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20\4-Envoi maquette\FT 2\"/>
    </mc:Choice>
  </mc:AlternateContent>
  <bookViews>
    <workbookView xWindow="390" yWindow="2025" windowWidth="21315" windowHeight="10545" activeTab="6"/>
  </bookViews>
  <sheets>
    <sheet name="Figure 2.6-1" sheetId="10" r:id="rId1"/>
    <sheet name="Figure 2.6-2" sheetId="11" r:id="rId2"/>
    <sheet name="Figure 2.6-3" sheetId="1" r:id="rId3"/>
    <sheet name="Figure 2.6-4" sheetId="2" r:id="rId4"/>
    <sheet name="Figure 2.6-5" sheetId="3" r:id="rId5"/>
    <sheet name="Figure 2.6-6" sheetId="4" r:id="rId6"/>
    <sheet name="Figure 2.6-7" sheetId="5" r:id="rId7"/>
  </sheets>
  <externalReferences>
    <externalReference r:id="rId8"/>
  </externalReferences>
  <definedNames>
    <definedName name="Print_Area_4">#REF!</definedName>
    <definedName name="T5CellDeb" localSheetId="2">'[1]Répartion statut_sexe'!#REF!</definedName>
    <definedName name="T5CellDeb">'Figure 2.6-6'!#REF!</definedName>
    <definedName name="_xlnm.Print_Area" localSheetId="0">'Figure 2.6-1'!$A$1:$F$14</definedName>
    <definedName name="_xlnm.Print_Area" localSheetId="1">'Figure 2.6-2'!$A$1:$G$11</definedName>
    <definedName name="_xlnm.Print_Area" localSheetId="3">'Figure 2.6-4'!$A$1:$I$24</definedName>
    <definedName name="_xlnm.Print_Area" localSheetId="4">'Figure 2.6-5'!$A$1:$J$40</definedName>
    <definedName name="_xlnm.Print_Area" localSheetId="5">'Figure 2.6-6'!$A$1:$I$21</definedName>
    <definedName name="_xlnm.Print_Area" localSheetId="6">'Figure 2.6-7'!$A$1:$G$16</definedName>
    <definedName name="_xlnm.Print_Area">'Figure 2.6-6'!#REF!</definedName>
  </definedNames>
  <calcPr calcId="152511"/>
</workbook>
</file>

<file path=xl/calcChain.xml><?xml version="1.0" encoding="utf-8"?>
<calcChain xmlns="http://schemas.openxmlformats.org/spreadsheetml/2006/main">
  <c r="B16" i="2" l="1"/>
  <c r="C31" i="3" l="1"/>
  <c r="B31" i="3"/>
  <c r="B9" i="1" l="1"/>
  <c r="C16" i="2"/>
  <c r="D16" i="2"/>
</calcChain>
</file>

<file path=xl/sharedStrings.xml><?xml version="1.0" encoding="utf-8"?>
<sst xmlns="http://schemas.openxmlformats.org/spreadsheetml/2006/main" count="177" uniqueCount="131">
  <si>
    <t>FPT</t>
  </si>
  <si>
    <t>FPH</t>
  </si>
  <si>
    <t>Champ : Employeurs publics d’au moins 20 agents à temps plein ou leur équivalent.</t>
  </si>
  <si>
    <t xml:space="preserve">(*) Le taux d’emploi direct est le rapport entre le nombre de bénéficiaires de l’obligation d’emploi et l’effectif total rémunéré. </t>
  </si>
  <si>
    <t>(1) La FPE correspond ici strictement aux ministères et aux EPA (hors GIP) en cohérence avec les définitions retenues par ailleurs dans le rapport annuel.</t>
  </si>
  <si>
    <t>Effectifs physiques assujettis</t>
  </si>
  <si>
    <t>Nombre de bénéficiaires</t>
  </si>
  <si>
    <t>Ministères</t>
  </si>
  <si>
    <t>EPA</t>
  </si>
  <si>
    <t>Collectivités territoriales</t>
  </si>
  <si>
    <t>EPA locaux</t>
  </si>
  <si>
    <t>Hôpitaux</t>
  </si>
  <si>
    <t>Champ : Employeurs de la fonction publique d’au moins 20 agents à temps plein ou leur équivalent.</t>
  </si>
  <si>
    <t xml:space="preserve">      Hors Aviation civile</t>
  </si>
  <si>
    <t xml:space="preserve">      Aviation civile</t>
  </si>
  <si>
    <t>Justice</t>
  </si>
  <si>
    <t>Ministères sociaux</t>
  </si>
  <si>
    <t>Services du Premier ministre</t>
  </si>
  <si>
    <t>Caisse des dépôts et consignations</t>
  </si>
  <si>
    <t>CNRS</t>
  </si>
  <si>
    <t>Inra</t>
  </si>
  <si>
    <t>Inria</t>
  </si>
  <si>
    <t>Inserm</t>
  </si>
  <si>
    <t>IRD</t>
  </si>
  <si>
    <t>Météo France</t>
  </si>
  <si>
    <t>INR en sciences et technologies pour l'environnement et l'agriculture</t>
  </si>
  <si>
    <t>Pôle emploi</t>
  </si>
  <si>
    <t>Autres établissements publics</t>
  </si>
  <si>
    <t>(en %)</t>
  </si>
  <si>
    <t>Fonctionnaires</t>
  </si>
  <si>
    <t>Contractuels</t>
  </si>
  <si>
    <t>Emplois particuliers</t>
  </si>
  <si>
    <t>Total</t>
  </si>
  <si>
    <t>Catégorie A</t>
  </si>
  <si>
    <t>Catégorie B</t>
  </si>
  <si>
    <t>Catégorie C</t>
  </si>
  <si>
    <t>Part de femmes</t>
  </si>
  <si>
    <t xml:space="preserve">Autres </t>
  </si>
  <si>
    <t>Nombre</t>
  </si>
  <si>
    <t>Hommes</t>
  </si>
  <si>
    <t>Femmes</t>
  </si>
  <si>
    <t>Ensemble</t>
  </si>
  <si>
    <t xml:space="preserve">Champ : Employeurs de la fonction publique d’au moins 20 agents à temps plein ou leur équivalent. </t>
  </si>
  <si>
    <r>
      <t>(2) La FPE correspond ici strictement aux ministères et aux EPA (hors GIP), en cohérence avec les définitions retenues par ailleurs dans le rapport annuel. Depuis 2014, les universités qui étaient auparavant rattachées au ministère de l'</t>
    </r>
    <r>
      <rPr>
        <sz val="8"/>
        <rFont val="Calibri"/>
        <family val="2"/>
      </rPr>
      <t>É</t>
    </r>
    <r>
      <rPr>
        <sz val="8"/>
        <rFont val="Arial"/>
        <family val="2"/>
      </rPr>
      <t>ducation nationale sont comptabilisées parmi les établissements publics.</t>
    </r>
  </si>
  <si>
    <t>(1) Depuis 2014, les universités qui étaient auparavant rattachées au ministère de l'Enseignement supérieur et de la Recherche sont comptabilisées parmi les établissements publics.</t>
  </si>
  <si>
    <t>Ouvriers d'État</t>
  </si>
  <si>
    <r>
      <t>FPE</t>
    </r>
    <r>
      <rPr>
        <b/>
        <vertAlign val="superscript"/>
        <sz val="8"/>
        <rFont val="Arial"/>
        <family val="2"/>
      </rPr>
      <t>(1)</t>
    </r>
  </si>
  <si>
    <r>
      <t>dont : FPE</t>
    </r>
    <r>
      <rPr>
        <i/>
        <vertAlign val="superscript"/>
        <sz val="8"/>
        <rFont val="Arial"/>
        <family val="2"/>
      </rPr>
      <t xml:space="preserve">(1) </t>
    </r>
    <r>
      <rPr>
        <i/>
        <sz val="8"/>
        <rFont val="Arial"/>
        <family val="2"/>
      </rPr>
      <t>hors enseignement</t>
    </r>
  </si>
  <si>
    <r>
      <t>Ensemble de la fonction publique</t>
    </r>
    <r>
      <rPr>
        <b/>
        <vertAlign val="superscript"/>
        <sz val="8"/>
        <rFont val="Arial"/>
        <family val="2"/>
      </rPr>
      <t>(2)</t>
    </r>
  </si>
  <si>
    <r>
      <t>FPE</t>
    </r>
    <r>
      <rPr>
        <vertAlign val="superscript"/>
        <sz val="8"/>
        <rFont val="Arial"/>
        <family val="2"/>
      </rPr>
      <t>(1)</t>
    </r>
  </si>
  <si>
    <t>Ensemble de la fonction publique</t>
  </si>
  <si>
    <t>Secteur privé</t>
  </si>
  <si>
    <t>Taux d'emploi direct(*) 
(en %)</t>
  </si>
  <si>
    <t>Taux légal d'emploi(**) (en %)</t>
  </si>
  <si>
    <t>(3) Comprend les chambres consulaires, les caisses de Sécurité sociale, les GIP, etc.</t>
  </si>
  <si>
    <r>
      <t>Ensemble fonction publique</t>
    </r>
    <r>
      <rPr>
        <b/>
        <vertAlign val="superscript"/>
        <sz val="8"/>
        <rFont val="Arial"/>
        <family val="2"/>
      </rPr>
      <t>(2)</t>
    </r>
  </si>
  <si>
    <t>Effectifs physiques assujettis 
(en %)</t>
  </si>
  <si>
    <t>Taux légal d'emploi(*)
 (en %)</t>
  </si>
  <si>
    <r>
      <t>FPE</t>
    </r>
    <r>
      <rPr>
        <vertAlign val="superscript"/>
        <sz val="8"/>
        <rFont val="Arial"/>
        <family val="2"/>
      </rPr>
      <t>(2)(3)</t>
    </r>
  </si>
  <si>
    <r>
      <t>Ensemble de la fonction publique</t>
    </r>
    <r>
      <rPr>
        <b/>
        <vertAlign val="superscript"/>
        <sz val="8"/>
        <rFont val="Arial"/>
        <family val="2"/>
      </rPr>
      <t>(3)</t>
    </r>
  </si>
  <si>
    <t>FPE</t>
  </si>
  <si>
    <t>Part des agents/salariés à temps partiel</t>
  </si>
  <si>
    <t xml:space="preserve">(1) L'estimation des EQTP est réalisée à partir d'une proratisation de la quotité du temps de travail hebdomadaire et du temps du contrat pour les salariés en CDD, les agents contractuels ou les intérimaires (part d'année-travail). La quotité moyenne de travail est ici celle de l'ensemble des agents/salariés (temps complet ou temps partiel). </t>
  </si>
  <si>
    <t>Autres FPH</t>
  </si>
  <si>
    <t xml:space="preserve">(*) Le taux d’emploi direct est le rapport entre le nombre de bénéficiaires de l’obligation d’emploi et l’effectif total rémunéré. Le taux d’emploi légal est calculé en ajoutant les dépenses déductibles (nombre d’équivalents bénéficiaires) aux bénéficiaires. </t>
  </si>
  <si>
    <t xml:space="preserve">(**) Le taux d’emploi légal est calculé en ajoutant les dépenses déductibles (nombre d’équivalents bénéficiaires) aux bénéficiaires. </t>
  </si>
  <si>
    <t>Nombre d'équivalents bénéficiaires (**)</t>
  </si>
  <si>
    <t>Nombre d'équivalents bénéficiaires (**) (en %)</t>
  </si>
  <si>
    <t>Nombre de bénéficiaires
(en %)</t>
  </si>
  <si>
    <t>Taux légal d'emploi(*)
(en point de %)</t>
  </si>
  <si>
    <t>Figure 2.6-1 : Part des agents ou salariés reconnus comme travailleurs handicapés ou percevant l'allocation aux adultes handicapés (AAH)</t>
  </si>
  <si>
    <t>Note : Les variables concernant la reconnaissance d'un handicap et la perception de l'allocation aux adultes handicapés (AAH) n'étant collectées que sur des sous-échantillons, les données présentées doivent être utilisées avec prudence.</t>
  </si>
  <si>
    <t>Champ : France entière (hors Mayotte), salariés.</t>
  </si>
  <si>
    <t>Figure 2.6-2 : Part des agents ou salariés reconnus comme travailleurs handicapés ou percevant l'allocation aux adultes handicapés (AAH) à temps partiel, et quotité de travail en EQTP</t>
  </si>
  <si>
    <r>
      <t>Quotité moyenne de travail en EQTP</t>
    </r>
    <r>
      <rPr>
        <b/>
        <vertAlign val="superscript"/>
        <sz val="9"/>
        <rFont val="Arial"/>
        <family val="2"/>
      </rPr>
      <t>(1)</t>
    </r>
  </si>
  <si>
    <t>Taux d'emploi direct (en point de %)</t>
  </si>
  <si>
    <t>Taux légal d'emploi (en point de %)</t>
  </si>
  <si>
    <r>
      <t xml:space="preserve">          dont FPE</t>
    </r>
    <r>
      <rPr>
        <i/>
        <vertAlign val="superscript"/>
        <sz val="8"/>
        <rFont val="Arial"/>
        <family val="2"/>
      </rPr>
      <t xml:space="preserve">(1) </t>
    </r>
    <r>
      <rPr>
        <i/>
        <sz val="8"/>
        <rFont val="Arial"/>
        <family val="2"/>
      </rPr>
      <t>hors enseignement</t>
    </r>
  </si>
  <si>
    <t>Taux légal d'emploi(*) (en point de %)</t>
  </si>
  <si>
    <t>Note : Ces données sont celles déclarées par les employeurs. Le nombre de déclarants évoluant chaque année, cela peut entraîner des évolutions du nombre de bénéficiaires de l'obligation d'emploi plus ou moins importantes d'une année sur l'autre.</t>
  </si>
  <si>
    <t>(**) Le montant des dépenses déductibles des employeurs détermine les unités déductibles (ou équivalents bénéficiaires).</t>
  </si>
  <si>
    <r>
      <t>(1) La FPE correspond ici strictement aux ministères et aux EPA (hors GIP), en cohérence avec les définitions retenues par ailleurs dans le rapport annuel. Depuis 2014, les universités qui étaient auparavant rattachées au ministère de l'</t>
    </r>
    <r>
      <rPr>
        <sz val="8"/>
        <rFont val="Calibri"/>
        <family val="2"/>
      </rPr>
      <t>É</t>
    </r>
    <r>
      <rPr>
        <sz val="8"/>
        <rFont val="Arial"/>
        <family val="2"/>
      </rPr>
      <t>ducation nationale sont comptabilisées parmi les établissements publics.</t>
    </r>
  </si>
  <si>
    <r>
      <rPr>
        <sz val="8"/>
        <rFont val="Arial"/>
        <family val="2"/>
      </rPr>
      <t>Champ : Employeurs de la fonction publique d’au moins 20 agents à temps plein ou leur équivalent.</t>
    </r>
    <r>
      <rPr>
        <i/>
        <sz val="8"/>
        <color rgb="FFFF0000"/>
        <rFont val="Arial"/>
        <family val="2"/>
      </rPr>
      <t/>
    </r>
  </si>
  <si>
    <t>(1) Ne comprend pas La Poste, les chambres consulaires ou les caisses de Sécurité sociale.</t>
  </si>
  <si>
    <r>
      <t>(2)</t>
    </r>
    <r>
      <rPr>
        <vertAlign val="superscript"/>
        <sz val="8"/>
        <rFont val="Arial"/>
        <family val="2"/>
      </rPr>
      <t xml:space="preserve"> </t>
    </r>
    <r>
      <rPr>
        <sz val="8"/>
        <rFont val="Arial"/>
        <family val="2"/>
      </rPr>
      <t>La FPE correspond ici strictement aux ministères et aux EPA (hors GIP), en cohérence avec les définitions retenues par ailleurs dans le rapport annuel. Depuis 2014, les universités qui étaient auparavant rattachées au ministère de l'</t>
    </r>
    <r>
      <rPr>
        <sz val="8"/>
        <rFont val="Calibri"/>
        <family val="2"/>
      </rPr>
      <t>É</t>
    </r>
    <r>
      <rPr>
        <sz val="8"/>
        <rFont val="Arial"/>
        <family val="2"/>
      </rPr>
      <t>ducation nationale sont comptabilisées parmi les établissements publics.</t>
    </r>
  </si>
  <si>
    <t>(1) Stagiaires handicapés accueillis pour des stages pratiques dans le cadre de formations diplômantes ou de conventions conclues avec des structures de travail protégées, apprentis, CES, CEC, CAE, CA, emplois jeunes, emplois Berkani de droit privé.</t>
  </si>
  <si>
    <t>(2) La FPE correspond ici strictement aux ministères et aux EPA, en cohérence avec les définitions retenues par ailleurs dans le rapport annuel.</t>
  </si>
  <si>
    <t xml:space="preserve">(3) Ne comprend pas La Poste, les chambres consulaires ou les caisses de Sécurité sociale. </t>
  </si>
  <si>
    <r>
      <t>Au 1</t>
    </r>
    <r>
      <rPr>
        <b/>
        <vertAlign val="superscript"/>
        <sz val="8"/>
        <rFont val="Arial"/>
        <family val="2"/>
      </rPr>
      <t>er</t>
    </r>
    <r>
      <rPr>
        <b/>
        <sz val="8"/>
        <rFont val="Arial"/>
        <family val="2"/>
      </rPr>
      <t xml:space="preserve"> janvier 2018</t>
    </r>
  </si>
  <si>
    <t>Évolution 2018/2017</t>
  </si>
  <si>
    <t>(2) Ne comprend pas La Poste, les chambres consulaires ou les caisses de Sécurité sociale. Sur le champ strict de la fonction publique, le taux légal d'emploi (5,81 % début 2018) est différent de celui observé, en incluant les employeurs assujettis au FIPHFP, mais ne relevant pas de la fonction publique qui est publié par le FIPHFP (5,79 % début 2018).</t>
  </si>
  <si>
    <t>-</t>
  </si>
  <si>
    <t>Europe et Affaires étrangères</t>
  </si>
  <si>
    <t>Culture</t>
  </si>
  <si>
    <t>Armées</t>
  </si>
  <si>
    <t>Transition écologique et solidaire</t>
  </si>
  <si>
    <t>Lecture : 33,1 % des agents de la fonction publique reconnus comme étant travailleurs handicapés ou percevant l'allocation aux adultes handicapés (AAH) travaillent à temps partiel en 2019.</t>
  </si>
  <si>
    <t>Lecture : 4,2 % des agents de la fonction publique sont reconnus comme étant travailleurs handicapés ou percevant l'allocation aux adultes handicapés (AAH) en 2019 ; ils étaient 3,6 % en 2018.</t>
  </si>
  <si>
    <t>Nombre de bénéficiaires (en %)</t>
  </si>
  <si>
    <t>Effectifs physiques assujettis (en %)</t>
  </si>
  <si>
    <r>
      <t>Ensemble FIPHFP</t>
    </r>
    <r>
      <rPr>
        <b/>
        <vertAlign val="superscript"/>
        <sz val="8"/>
        <rFont val="Arial"/>
        <family val="2"/>
      </rPr>
      <t>(3)</t>
    </r>
  </si>
  <si>
    <r>
      <t>Ensemble FPE</t>
    </r>
    <r>
      <rPr>
        <b/>
        <vertAlign val="superscript"/>
        <sz val="8"/>
        <rFont val="Arial"/>
        <family val="2"/>
      </rPr>
      <t>(2)</t>
    </r>
  </si>
  <si>
    <r>
      <t>Ensemble établissements publics</t>
    </r>
    <r>
      <rPr>
        <b/>
        <vertAlign val="superscript"/>
        <sz val="8"/>
        <rFont val="Arial"/>
        <family val="2"/>
      </rPr>
      <t>(2)</t>
    </r>
  </si>
  <si>
    <t>Ensemble ministères</t>
  </si>
  <si>
    <r>
      <t>Ensemble FPE</t>
    </r>
    <r>
      <rPr>
        <i/>
        <vertAlign val="superscript"/>
        <sz val="8"/>
        <rFont val="Arial"/>
        <family val="2"/>
      </rPr>
      <t>(2)</t>
    </r>
    <r>
      <rPr>
        <i/>
        <sz val="8"/>
        <rFont val="Arial"/>
        <family val="2"/>
      </rPr>
      <t xml:space="preserve"> hors enseignement</t>
    </r>
  </si>
  <si>
    <t xml:space="preserve">Part des femmes 
</t>
  </si>
  <si>
    <r>
      <t>EPA</t>
    </r>
    <r>
      <rPr>
        <vertAlign val="superscript"/>
        <sz val="8"/>
        <rFont val="Arial"/>
        <family val="2"/>
      </rPr>
      <t>(1)</t>
    </r>
  </si>
  <si>
    <r>
      <t>Ensemble FPE</t>
    </r>
    <r>
      <rPr>
        <b/>
        <vertAlign val="superscript"/>
        <sz val="8"/>
        <rFont val="Arial"/>
        <family val="2"/>
      </rPr>
      <t>(1)(2)</t>
    </r>
  </si>
  <si>
    <t>Ensemble FPT</t>
  </si>
  <si>
    <t>Ensemble FPH</t>
  </si>
  <si>
    <r>
      <t>Ensemble FPE</t>
    </r>
    <r>
      <rPr>
        <i/>
        <vertAlign val="superscript"/>
        <sz val="8"/>
        <rFont val="Arial"/>
        <family val="2"/>
      </rPr>
      <t xml:space="preserve">(1)(2) </t>
    </r>
    <r>
      <rPr>
        <i/>
        <sz val="8"/>
        <rFont val="Arial"/>
        <family val="2"/>
      </rPr>
      <t>hors enseignement</t>
    </r>
  </si>
  <si>
    <t>Évolution 2018/2017 (en %)</t>
  </si>
  <si>
    <t xml:space="preserve">Note : Les variables concernant la reconnaissance d'un handicap et la perception de l'allocation aux adultes handicapés (AAH) n'étant collectées que sur des sous-échantillons, les données présentées doivent être utilisées avec prudence.
</t>
  </si>
  <si>
    <r>
      <t>Figure 2.6-3 : Bénéficiaires de l'obligation d'emploi en faveur des travailleurs handicapés dans les trois versants de la fonction publique au 1</t>
    </r>
    <r>
      <rPr>
        <b/>
        <vertAlign val="superscript"/>
        <sz val="10"/>
        <rFont val="Arial"/>
        <family val="2"/>
      </rPr>
      <t xml:space="preserve">er </t>
    </r>
    <r>
      <rPr>
        <b/>
        <sz val="10"/>
        <rFont val="Arial"/>
        <family val="2"/>
      </rPr>
      <t>janvier</t>
    </r>
  </si>
  <si>
    <r>
      <t>Figure 2.6-4 : Bénéficiaires de l'obligation d'emploi en faveur des travailleurs handicapés par type d'employeur de la fonction publique au 1</t>
    </r>
    <r>
      <rPr>
        <b/>
        <vertAlign val="superscript"/>
        <sz val="10"/>
        <rFont val="Arial"/>
        <family val="2"/>
      </rPr>
      <t>er</t>
    </r>
    <r>
      <rPr>
        <b/>
        <sz val="10"/>
        <rFont val="Arial"/>
        <family val="2"/>
      </rPr>
      <t xml:space="preserve"> janvier</t>
    </r>
  </si>
  <si>
    <r>
      <t>Figure 2.6-5 : Bénéficiaires de l'obligation d'emploi en faveur des travailleurs handicapés par employeur dans la FPE au 1</t>
    </r>
    <r>
      <rPr>
        <b/>
        <vertAlign val="superscript"/>
        <sz val="10"/>
        <rFont val="Arial"/>
        <family val="2"/>
      </rPr>
      <t xml:space="preserve">er </t>
    </r>
    <r>
      <rPr>
        <b/>
        <sz val="10"/>
        <rFont val="Arial"/>
        <family val="2"/>
      </rPr>
      <t>janvier</t>
    </r>
  </si>
  <si>
    <t>(*) Données 2018 révisées</t>
  </si>
  <si>
    <t>Source : Insee, enquête Emploi. Traitement DGAFP - Sdessi.</t>
  </si>
  <si>
    <t>Source : Insee, enquête Emploi. Traitement DGAFP - SDessi.</t>
  </si>
  <si>
    <t>Part des agents/salariés à temps partiel(*)</t>
  </si>
  <si>
    <t>Source : FIPHFP.</t>
  </si>
  <si>
    <t>Agriculture et Alimentation</t>
  </si>
  <si>
    <r>
      <rPr>
        <sz val="8"/>
        <rFont val="Calibri"/>
        <family val="2"/>
      </rPr>
      <t>É</t>
    </r>
    <r>
      <rPr>
        <sz val="8"/>
        <rFont val="Arial"/>
        <family val="2"/>
      </rPr>
      <t>conomie et Finances, Action et Comptes publics</t>
    </r>
  </si>
  <si>
    <r>
      <rPr>
        <sz val="8"/>
        <rFont val="Calibri"/>
        <family val="2"/>
      </rPr>
      <t>É</t>
    </r>
    <r>
      <rPr>
        <sz val="8"/>
        <rFont val="Arial"/>
        <family val="2"/>
      </rPr>
      <t>ducation nationale, Enseignement supérieur, Recherche et Innovation</t>
    </r>
    <r>
      <rPr>
        <vertAlign val="superscript"/>
        <sz val="8"/>
        <rFont val="Arial"/>
        <family val="2"/>
      </rPr>
      <t>(1)</t>
    </r>
  </si>
  <si>
    <t>Intérieur, Cohésion des territoires et Outre-Mer</t>
  </si>
  <si>
    <t>Institut français des sciences et technologies des transports, aménagement et réseaux</t>
  </si>
  <si>
    <t>Nombre d'équivalents bénéficiaires(**)</t>
  </si>
  <si>
    <t>Nombre d'équivalents bénéficiaires(**) (en %)</t>
  </si>
  <si>
    <t>Note : L'appellation des ministères renvoie à la nomenclature d'exécution de la loi de finances initiale de l'année, à l'exception des ministères économiques et financiers, ceux de l'enseignement, de l'Intérieur et de l'Outre-Mer ainsi que les ministères sociaux qui sont issus de regroupements.</t>
  </si>
  <si>
    <r>
      <t>Figure 2.6-7 : Bénéficiaires de l'obligation d'emploi en faveur des travailleurs handicapés occupant un emploi particulier</t>
    </r>
    <r>
      <rPr>
        <b/>
        <vertAlign val="superscript"/>
        <sz val="10"/>
        <rFont val="Arial"/>
        <family val="2"/>
      </rPr>
      <t xml:space="preserve">(1) </t>
    </r>
    <r>
      <rPr>
        <b/>
        <sz val="10"/>
        <rFont val="Arial"/>
        <family val="2"/>
      </rPr>
      <t>par sexe au 1</t>
    </r>
    <r>
      <rPr>
        <b/>
        <vertAlign val="superscript"/>
        <sz val="10"/>
        <rFont val="Arial"/>
        <family val="2"/>
      </rPr>
      <t>er</t>
    </r>
    <r>
      <rPr>
        <b/>
        <sz val="10"/>
        <rFont val="Arial"/>
        <family val="2"/>
      </rPr>
      <t xml:space="preserve"> janvier 2018</t>
    </r>
  </si>
  <si>
    <r>
      <t>Figure 2.6-6 : Répartition des bénéficiaires de l'obligation d'emploi en faveur des travailleurs handicapés par statut et par sexe dans les trois versants de la fonction publique au 1</t>
    </r>
    <r>
      <rPr>
        <b/>
        <vertAlign val="superscript"/>
        <sz val="10"/>
        <rFont val="Arial"/>
        <family val="2"/>
      </rPr>
      <t xml:space="preserve">er </t>
    </r>
    <r>
      <rPr>
        <b/>
        <sz val="10"/>
        <rFont val="Arial"/>
        <family val="2"/>
      </rPr>
      <t>janvier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</si>
</sst>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_-* #,##0\ _€_-;\-* #,##0\ _€_-;_-* &quot;-&quot;??\ _€_-;_-@_-"/>
    <numFmt numFmtId="166" formatCode="#,##0.00_ ;\-#,##0.00\ "/>
    <numFmt numFmtId="167" formatCode="0.0%"/>
    <numFmt numFmtId="168" formatCode="#,##0.0"/>
    <numFmt numFmtId="169" formatCode="#,##0.0_ ;\-#,##0.0\ "/>
  </numFmts>
  <fonts count="21" x14ac:knownFonts="1">
    <font>
      <sz val="10"/>
      <name val="Arial"/>
    </font>
    <font>
      <b/>
      <sz val="9"/>
      <name val="Arial"/>
      <family val="2"/>
    </font>
    <font>
      <b/>
      <sz val="10"/>
      <name val="Arial"/>
      <family val="2"/>
    </font>
    <font>
      <sz val="10"/>
      <name val="Arial"/>
      <family val="2"/>
    </font>
    <font>
      <sz val="8"/>
      <name val="Arial"/>
      <family val="2"/>
    </font>
    <font>
      <vertAlign val="superscript"/>
      <sz val="8"/>
      <name val="Arial"/>
      <family val="2"/>
    </font>
    <font>
      <i/>
      <sz val="8"/>
      <name val="Arial"/>
      <family val="2"/>
    </font>
    <font>
      <b/>
      <sz val="8"/>
      <name val="Arial"/>
      <family val="2"/>
    </font>
    <font>
      <sz val="8"/>
      <name val="Calibri"/>
      <family val="2"/>
    </font>
    <font>
      <sz val="9"/>
      <name val="Arial"/>
      <family val="2"/>
    </font>
    <font>
      <sz val="10"/>
      <color theme="4"/>
      <name val="Arial"/>
      <family val="2"/>
    </font>
    <font>
      <i/>
      <sz val="9"/>
      <name val="Arial"/>
      <family val="2"/>
    </font>
    <font>
      <sz val="10"/>
      <name val="MS Sans Serif"/>
      <family val="2"/>
    </font>
    <font>
      <i/>
      <sz val="8"/>
      <color rgb="FFFF0000"/>
      <name val="Arial"/>
      <family val="2"/>
    </font>
    <font>
      <b/>
      <vertAlign val="superscript"/>
      <sz val="10"/>
      <name val="Arial"/>
      <family val="2"/>
    </font>
    <font>
      <b/>
      <vertAlign val="superscript"/>
      <sz val="8"/>
      <name val="Arial"/>
      <family val="2"/>
    </font>
    <font>
      <i/>
      <vertAlign val="superscript"/>
      <sz val="8"/>
      <name val="Arial"/>
      <family val="2"/>
    </font>
    <font>
      <b/>
      <vertAlign val="superscript"/>
      <sz val="9"/>
      <name val="Arial"/>
      <family val="2"/>
    </font>
    <font>
      <i/>
      <sz val="10"/>
      <name val="Arial"/>
      <family val="2"/>
    </font>
    <font>
      <i/>
      <sz val="10"/>
      <color theme="4"/>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2" fillId="0" borderId="0"/>
    <xf numFmtId="9" fontId="3" fillId="0" borderId="0" applyFont="0" applyFill="0" applyBorder="0" applyAlignment="0" applyProtection="0"/>
  </cellStyleXfs>
  <cellXfs count="298">
    <xf numFmtId="0" fontId="0" fillId="0" borderId="0" xfId="0"/>
    <xf numFmtId="0" fontId="2" fillId="0" borderId="0" xfId="0" applyFont="1" applyFill="1" applyBorder="1" applyAlignment="1">
      <alignment vertical="center" wrapText="1"/>
    </xf>
    <xf numFmtId="0" fontId="3" fillId="0" borderId="0" xfId="0" applyFont="1" applyFill="1"/>
    <xf numFmtId="0" fontId="4" fillId="0" borderId="5" xfId="0" applyFont="1" applyFill="1" applyBorder="1"/>
    <xf numFmtId="0" fontId="4" fillId="0" borderId="0" xfId="0" applyFont="1" applyFill="1"/>
    <xf numFmtId="0" fontId="6" fillId="0" borderId="0" xfId="0" applyFont="1" applyFill="1" applyBorder="1" applyAlignment="1">
      <alignment vertical="center"/>
    </xf>
    <xf numFmtId="0" fontId="4" fillId="0" borderId="0" xfId="0" applyFont="1" applyFill="1" applyAlignment="1"/>
    <xf numFmtId="0" fontId="4" fillId="0" borderId="0" xfId="0" applyFont="1" applyFill="1" applyAlignment="1">
      <alignment vertical="center" wrapText="1"/>
    </xf>
    <xf numFmtId="0" fontId="0" fillId="0" borderId="0" xfId="0" applyFill="1"/>
    <xf numFmtId="10" fontId="0" fillId="0" borderId="0" xfId="2" applyNumberFormat="1" applyFont="1" applyFill="1"/>
    <xf numFmtId="10" fontId="2" fillId="0" borderId="0" xfId="2" applyNumberFormat="1" applyFont="1" applyFill="1"/>
    <xf numFmtId="0" fontId="2" fillId="0" borderId="0" xfId="0" applyFont="1" applyFill="1"/>
    <xf numFmtId="0" fontId="0" fillId="0" borderId="0" xfId="0" applyFill="1" applyBorder="1"/>
    <xf numFmtId="10" fontId="9" fillId="0" borderId="0" xfId="2" applyNumberFormat="1" applyFont="1" applyFill="1" applyBorder="1" applyAlignment="1">
      <alignment horizontal="center"/>
    </xf>
    <xf numFmtId="0" fontId="0" fillId="2" borderId="0" xfId="0" applyFill="1" applyBorder="1"/>
    <xf numFmtId="0" fontId="4" fillId="0" borderId="0" xfId="0" applyFont="1"/>
    <xf numFmtId="0" fontId="10" fillId="0" borderId="0" xfId="0" applyFont="1" applyFill="1"/>
    <xf numFmtId="0" fontId="10" fillId="0" borderId="0" xfId="0" applyFont="1"/>
    <xf numFmtId="0" fontId="9" fillId="0" borderId="0" xfId="0" applyFont="1" applyFill="1" applyAlignment="1">
      <alignment vertical="center"/>
    </xf>
    <xf numFmtId="0" fontId="4" fillId="0" borderId="0" xfId="0" applyFont="1" applyAlignment="1">
      <alignment wrapText="1"/>
    </xf>
    <xf numFmtId="0" fontId="0" fillId="0" borderId="0" xfId="0" applyFill="1" applyAlignment="1">
      <alignment horizontal="left"/>
    </xf>
    <xf numFmtId="0" fontId="1" fillId="0" borderId="0" xfId="0" applyFont="1" applyFill="1" applyBorder="1" applyAlignment="1">
      <alignment vertical="center" wrapText="1"/>
    </xf>
    <xf numFmtId="0" fontId="2" fillId="0" borderId="0" xfId="0" applyFont="1" applyFill="1" applyBorder="1" applyAlignment="1">
      <alignment horizontal="left" wrapText="1"/>
    </xf>
    <xf numFmtId="0" fontId="4" fillId="0" borderId="0" xfId="0" applyFont="1" applyFill="1" applyAlignment="1">
      <alignment wrapText="1"/>
    </xf>
    <xf numFmtId="0" fontId="1" fillId="0" borderId="0" xfId="0" applyFont="1" applyFill="1"/>
    <xf numFmtId="0" fontId="4" fillId="0" borderId="0" xfId="0" applyFont="1" applyFill="1" applyAlignment="1">
      <alignment horizontal="left" vertical="center" wrapText="1"/>
    </xf>
    <xf numFmtId="164" fontId="1" fillId="0" borderId="0" xfId="2"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wrapText="1"/>
    </xf>
    <xf numFmtId="0" fontId="9" fillId="0" borderId="0" xfId="0" applyFont="1" applyFill="1" applyBorder="1"/>
    <xf numFmtId="164" fontId="9" fillId="0" borderId="0" xfId="2" applyNumberFormat="1" applyFont="1" applyFill="1" applyBorder="1" applyAlignment="1">
      <alignment horizontal="center" vertical="center"/>
    </xf>
    <xf numFmtId="164" fontId="11" fillId="0" borderId="0" xfId="2" applyNumberFormat="1" applyFont="1" applyFill="1" applyBorder="1" applyAlignment="1">
      <alignment horizontal="center" vertical="center"/>
    </xf>
    <xf numFmtId="0" fontId="2" fillId="0" borderId="1" xfId="0" applyFont="1" applyFill="1" applyBorder="1" applyAlignment="1">
      <alignment vertical="center" wrapText="1"/>
    </xf>
    <xf numFmtId="2" fontId="4" fillId="2" borderId="6"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4" fillId="2" borderId="8"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165" fontId="0" fillId="0" borderId="0" xfId="0" applyNumberFormat="1" applyFill="1"/>
    <xf numFmtId="167" fontId="0" fillId="0" borderId="0" xfId="2" applyNumberFormat="1" applyFont="1" applyFill="1" applyBorder="1"/>
    <xf numFmtId="3" fontId="0" fillId="0" borderId="0" xfId="0" applyNumberFormat="1" applyFill="1" applyBorder="1"/>
    <xf numFmtId="0" fontId="4" fillId="0" borderId="0" xfId="0" applyFont="1" applyFill="1" applyBorder="1" applyAlignment="1">
      <alignment vertical="center"/>
    </xf>
    <xf numFmtId="0" fontId="3" fillId="0" borderId="0" xfId="0" applyFont="1" applyFill="1" applyBorder="1"/>
    <xf numFmtId="168" fontId="4" fillId="2" borderId="7" xfId="0" applyNumberFormat="1" applyFont="1" applyFill="1" applyBorder="1" applyAlignment="1">
      <alignment horizontal="center" vertical="center"/>
    </xf>
    <xf numFmtId="168" fontId="4" fillId="2" borderId="6" xfId="0" applyNumberFormat="1" applyFont="1" applyFill="1" applyBorder="1" applyAlignment="1">
      <alignment horizontal="center" vertical="center"/>
    </xf>
    <xf numFmtId="168" fontId="4" fillId="2" borderId="8" xfId="0" applyNumberFormat="1" applyFont="1" applyFill="1" applyBorder="1" applyAlignment="1">
      <alignment horizontal="center" vertical="center"/>
    </xf>
    <xf numFmtId="168" fontId="7" fillId="2" borderId="8" xfId="0" applyNumberFormat="1" applyFont="1" applyFill="1" applyBorder="1" applyAlignment="1">
      <alignment horizontal="center" vertical="center"/>
    </xf>
    <xf numFmtId="168" fontId="7" fillId="2" borderId="11" xfId="0" applyNumberFormat="1" applyFont="1" applyFill="1" applyBorder="1" applyAlignment="1">
      <alignment horizontal="center" vertical="center"/>
    </xf>
    <xf numFmtId="0" fontId="4" fillId="0" borderId="0" xfId="0" applyFont="1" applyFill="1" applyAlignment="1">
      <alignment vertical="center"/>
    </xf>
    <xf numFmtId="164" fontId="4" fillId="2" borderId="7" xfId="2" applyNumberFormat="1" applyFont="1" applyFill="1" applyBorder="1" applyAlignment="1">
      <alignment horizontal="center" vertical="center"/>
    </xf>
    <xf numFmtId="1" fontId="4" fillId="2" borderId="7" xfId="2" applyNumberFormat="1" applyFont="1" applyFill="1" applyBorder="1" applyAlignment="1">
      <alignment horizontal="center" vertical="center"/>
    </xf>
    <xf numFmtId="164" fontId="4" fillId="2" borderId="8" xfId="2" applyNumberFormat="1" applyFont="1" applyFill="1" applyBorder="1" applyAlignment="1">
      <alignment horizontal="center" vertical="center"/>
    </xf>
    <xf numFmtId="1" fontId="4" fillId="2" borderId="8" xfId="2" applyNumberFormat="1" applyFont="1" applyFill="1" applyBorder="1" applyAlignment="1">
      <alignment horizontal="center" vertical="center"/>
    </xf>
    <xf numFmtId="164" fontId="7" fillId="2" borderId="8" xfId="2" applyNumberFormat="1" applyFont="1" applyFill="1" applyBorder="1" applyAlignment="1">
      <alignment horizontal="center" vertical="center"/>
    </xf>
    <xf numFmtId="1" fontId="7" fillId="2" borderId="8" xfId="2" applyNumberFormat="1" applyFont="1" applyFill="1" applyBorder="1" applyAlignment="1">
      <alignment horizontal="center" vertical="center"/>
    </xf>
    <xf numFmtId="164" fontId="7" fillId="2" borderId="10" xfId="2" applyNumberFormat="1" applyFont="1" applyFill="1" applyBorder="1" applyAlignment="1">
      <alignment horizontal="center" vertical="center"/>
    </xf>
    <xf numFmtId="1" fontId="7" fillId="2" borderId="10" xfId="2" applyNumberFormat="1" applyFont="1" applyFill="1" applyBorder="1" applyAlignment="1">
      <alignment horizontal="center" vertical="center"/>
    </xf>
    <xf numFmtId="164" fontId="7" fillId="2" borderId="11" xfId="2" applyNumberFormat="1" applyFont="1" applyFill="1" applyBorder="1" applyAlignment="1">
      <alignment horizontal="center" vertical="center"/>
    </xf>
    <xf numFmtId="1" fontId="7" fillId="2" borderId="11" xfId="2" applyNumberFormat="1" applyFont="1" applyFill="1" applyBorder="1" applyAlignment="1">
      <alignment horizontal="center" vertical="center"/>
    </xf>
    <xf numFmtId="164" fontId="6" fillId="2" borderId="10" xfId="2" applyNumberFormat="1" applyFont="1" applyFill="1" applyBorder="1" applyAlignment="1">
      <alignment horizontal="center" vertical="center"/>
    </xf>
    <xf numFmtId="169" fontId="4" fillId="2" borderId="7" xfId="0" applyNumberFormat="1" applyFont="1" applyFill="1" applyBorder="1" applyAlignment="1">
      <alignment horizontal="center"/>
    </xf>
    <xf numFmtId="169" fontId="4" fillId="2" borderId="8" xfId="0" applyNumberFormat="1" applyFont="1" applyFill="1" applyBorder="1" applyAlignment="1">
      <alignment horizontal="center"/>
    </xf>
    <xf numFmtId="169" fontId="4" fillId="2" borderId="10" xfId="0" applyNumberFormat="1" applyFont="1" applyFill="1" applyBorder="1" applyAlignment="1">
      <alignment horizontal="center"/>
    </xf>
    <xf numFmtId="0" fontId="6" fillId="2" borderId="0" xfId="0" applyFont="1" applyFill="1" applyBorder="1" applyAlignment="1">
      <alignment vertical="center"/>
    </xf>
    <xf numFmtId="3" fontId="0" fillId="2" borderId="0" xfId="0" applyNumberFormat="1" applyFill="1" applyBorder="1"/>
    <xf numFmtId="0" fontId="4" fillId="2" borderId="0" xfId="0" applyFont="1" applyFill="1" applyAlignment="1">
      <alignment vertical="center"/>
    </xf>
    <xf numFmtId="0" fontId="4" fillId="2" borderId="0" xfId="0" applyFont="1" applyFill="1" applyAlignment="1">
      <alignment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7" fillId="2" borderId="8" xfId="0" applyFont="1" applyFill="1" applyBorder="1" applyAlignment="1">
      <alignment vertical="center" wrapText="1"/>
    </xf>
    <xf numFmtId="0" fontId="6" fillId="2" borderId="10" xfId="0" applyFont="1" applyFill="1" applyBorder="1" applyAlignment="1">
      <alignment horizontal="right" vertical="center" wrapText="1"/>
    </xf>
    <xf numFmtId="0" fontId="7" fillId="2" borderId="10"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7" fillId="2" borderId="10" xfId="0" applyFont="1" applyFill="1" applyBorder="1" applyAlignment="1">
      <alignment vertical="center"/>
    </xf>
    <xf numFmtId="0" fontId="7" fillId="2" borderId="9" xfId="0" applyFont="1" applyFill="1" applyBorder="1" applyAlignment="1">
      <alignment vertical="center"/>
    </xf>
    <xf numFmtId="0" fontId="4" fillId="2" borderId="11" xfId="0" applyFont="1" applyFill="1" applyBorder="1"/>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2" xfId="0" applyFont="1" applyFill="1" applyBorder="1" applyAlignment="1">
      <alignment vertical="center" wrapText="1"/>
    </xf>
    <xf numFmtId="0" fontId="4" fillId="2" borderId="5" xfId="0" applyFont="1" applyFill="1" applyBorder="1" applyAlignment="1">
      <alignment vertical="center"/>
    </xf>
    <xf numFmtId="0" fontId="7" fillId="2" borderId="6" xfId="0" applyFont="1" applyFill="1" applyBorder="1" applyAlignment="1">
      <alignment vertical="center" wrapText="1"/>
    </xf>
    <xf numFmtId="0" fontId="6" fillId="2" borderId="9" xfId="0" applyFont="1" applyFill="1" applyBorder="1" applyAlignment="1">
      <alignment horizontal="left" vertical="center" wrapText="1"/>
    </xf>
    <xf numFmtId="0" fontId="4" fillId="2" borderId="7" xfId="0" applyFont="1" applyFill="1" applyBorder="1" applyAlignment="1">
      <alignment horizontal="center" vertical="center"/>
    </xf>
    <xf numFmtId="0" fontId="4" fillId="2" borderId="6" xfId="0" applyFont="1" applyFill="1" applyBorder="1" applyAlignment="1">
      <alignment vertical="center"/>
    </xf>
    <xf numFmtId="0" fontId="7" fillId="2" borderId="5" xfId="0" applyFont="1" applyFill="1" applyBorder="1" applyAlignment="1">
      <alignment vertical="center"/>
    </xf>
    <xf numFmtId="0" fontId="6" fillId="2" borderId="9" xfId="0" applyFont="1" applyFill="1" applyBorder="1" applyAlignment="1">
      <alignment horizontal="right" vertical="center"/>
    </xf>
    <xf numFmtId="0" fontId="4" fillId="2" borderId="6" xfId="0" applyFont="1" applyFill="1" applyBorder="1" applyAlignment="1">
      <alignment horizontal="left" wrapText="1"/>
    </xf>
    <xf numFmtId="0" fontId="4" fillId="2" borderId="5" xfId="0" applyFont="1" applyFill="1" applyBorder="1" applyAlignment="1">
      <alignment horizontal="left" vertical="center" wrapText="1"/>
    </xf>
    <xf numFmtId="0" fontId="7" fillId="2" borderId="9" xfId="0" applyFont="1" applyFill="1" applyBorder="1" applyAlignment="1">
      <alignment horizontal="left" wrapText="1"/>
    </xf>
    <xf numFmtId="0" fontId="4" fillId="2" borderId="5" xfId="0" applyFont="1" applyFill="1" applyBorder="1" applyAlignment="1">
      <alignment horizontal="left" wrapText="1"/>
    </xf>
    <xf numFmtId="0" fontId="7" fillId="2" borderId="2" xfId="0" applyFont="1" applyFill="1" applyBorder="1" applyAlignment="1">
      <alignment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xf>
    <xf numFmtId="0" fontId="4" fillId="2" borderId="6" xfId="0" applyFont="1" applyFill="1" applyBorder="1" applyAlignment="1">
      <alignment horizontal="left"/>
    </xf>
    <xf numFmtId="0" fontId="4" fillId="2" borderId="5" xfId="0" applyFont="1" applyFill="1" applyBorder="1" applyAlignment="1">
      <alignment horizontal="left"/>
    </xf>
    <xf numFmtId="0" fontId="7" fillId="2" borderId="11" xfId="0" applyFont="1" applyFill="1" applyBorder="1" applyAlignment="1">
      <alignment horizontal="left" vertical="center" wrapText="1"/>
    </xf>
    <xf numFmtId="0" fontId="4" fillId="0" borderId="2" xfId="0" applyFont="1" applyFill="1" applyBorder="1"/>
    <xf numFmtId="0" fontId="4" fillId="0" borderId="2" xfId="0" applyFont="1" applyFill="1" applyBorder="1" applyAlignment="1">
      <alignment horizontal="center" vertical="center" wrapText="1"/>
    </xf>
    <xf numFmtId="0" fontId="6" fillId="2" borderId="5" xfId="0" applyFont="1" applyFill="1" applyBorder="1" applyAlignment="1">
      <alignment vertical="center"/>
    </xf>
    <xf numFmtId="0" fontId="4" fillId="2" borderId="11" xfId="0" applyFont="1" applyFill="1" applyBorder="1" applyAlignment="1">
      <alignment horizontal="center" vertical="center"/>
    </xf>
    <xf numFmtId="166" fontId="7" fillId="2" borderId="5" xfId="1" applyNumberFormat="1" applyFont="1" applyFill="1" applyBorder="1" applyAlignment="1">
      <alignment horizontal="center" vertical="center"/>
    </xf>
    <xf numFmtId="0" fontId="3" fillId="0" borderId="0" xfId="3" applyFont="1"/>
    <xf numFmtId="0" fontId="4" fillId="2" borderId="2" xfId="0" applyFont="1" applyFill="1" applyBorder="1" applyAlignment="1">
      <alignment horizontal="center" vertical="center"/>
    </xf>
    <xf numFmtId="0" fontId="4" fillId="2" borderId="4" xfId="0" applyFont="1" applyFill="1" applyBorder="1" applyAlignment="1">
      <alignment horizontal="center"/>
    </xf>
    <xf numFmtId="168" fontId="7" fillId="2" borderId="10" xfId="0" applyNumberFormat="1" applyFont="1" applyFill="1" applyBorder="1" applyAlignment="1">
      <alignment horizontal="center" vertical="center"/>
    </xf>
    <xf numFmtId="0" fontId="3" fillId="0" borderId="0" xfId="3" applyFont="1" applyBorder="1" applyAlignment="1">
      <alignment horizontal="left" wrapText="1"/>
    </xf>
    <xf numFmtId="0" fontId="3" fillId="0" borderId="0" xfId="3" applyFont="1" applyBorder="1"/>
    <xf numFmtId="0" fontId="3" fillId="0" borderId="0" xfId="3"/>
    <xf numFmtId="1" fontId="9" fillId="0" borderId="0" xfId="3" applyNumberFormat="1" applyFont="1" applyBorder="1" applyAlignment="1">
      <alignment horizontal="center"/>
    </xf>
    <xf numFmtId="0" fontId="6" fillId="0" borderId="0" xfId="3" applyFont="1" applyAlignment="1">
      <alignment vertical="center"/>
    </xf>
    <xf numFmtId="0" fontId="4" fillId="0" borderId="0" xfId="3" applyFont="1" applyFill="1" applyBorder="1" applyAlignment="1">
      <alignment vertical="center" wrapText="1"/>
    </xf>
    <xf numFmtId="0" fontId="3" fillId="0" borderId="1" xfId="3" applyBorder="1"/>
    <xf numFmtId="0" fontId="9" fillId="0" borderId="1" xfId="3" applyFont="1" applyBorder="1"/>
    <xf numFmtId="1" fontId="1" fillId="0" borderId="11" xfId="3" applyNumberFormat="1" applyFont="1" applyBorder="1" applyAlignment="1">
      <alignment horizontal="center"/>
    </xf>
    <xf numFmtId="0" fontId="3" fillId="0" borderId="12" xfId="3" applyBorder="1"/>
    <xf numFmtId="0" fontId="9" fillId="0" borderId="12" xfId="3" applyFont="1" applyBorder="1"/>
    <xf numFmtId="0" fontId="9" fillId="0" borderId="15" xfId="3" applyFont="1" applyBorder="1"/>
    <xf numFmtId="164" fontId="9" fillId="0" borderId="7" xfId="3" applyNumberFormat="1" applyFont="1" applyBorder="1" applyAlignment="1">
      <alignment horizontal="center"/>
    </xf>
    <xf numFmtId="164" fontId="9" fillId="0" borderId="11" xfId="3" applyNumberFormat="1" applyFont="1" applyBorder="1" applyAlignment="1">
      <alignment horizontal="center"/>
    </xf>
    <xf numFmtId="0" fontId="1" fillId="0" borderId="15" xfId="3" applyFont="1" applyBorder="1"/>
    <xf numFmtId="164" fontId="1" fillId="0" borderId="11" xfId="3" applyNumberFormat="1" applyFont="1" applyBorder="1" applyAlignment="1">
      <alignment horizontal="center"/>
    </xf>
    <xf numFmtId="0" fontId="9" fillId="0" borderId="13" xfId="3" applyFont="1" applyBorder="1" applyAlignment="1">
      <alignment vertical="center"/>
    </xf>
    <xf numFmtId="0" fontId="9" fillId="0" borderId="14" xfId="3" applyFont="1" applyBorder="1" applyAlignment="1">
      <alignment vertical="center"/>
    </xf>
    <xf numFmtId="164" fontId="9" fillId="0" borderId="7" xfId="3" applyNumberFormat="1" applyFont="1" applyBorder="1" applyAlignment="1">
      <alignment horizontal="center" vertical="center"/>
    </xf>
    <xf numFmtId="0" fontId="9" fillId="0" borderId="15" xfId="3" applyFont="1" applyBorder="1" applyAlignment="1">
      <alignment vertical="center"/>
    </xf>
    <xf numFmtId="164" fontId="9" fillId="0" borderId="11" xfId="3" applyNumberFormat="1" applyFont="1" applyBorder="1" applyAlignment="1">
      <alignment horizontal="center" vertical="center"/>
    </xf>
    <xf numFmtId="0" fontId="1" fillId="0" borderId="14" xfId="3" applyFont="1" applyBorder="1" applyAlignment="1">
      <alignment vertical="center"/>
    </xf>
    <xf numFmtId="164" fontId="1" fillId="0" borderId="7" xfId="3" applyNumberFormat="1" applyFont="1" applyBorder="1" applyAlignment="1">
      <alignment horizontal="center" vertical="center"/>
    </xf>
    <xf numFmtId="0" fontId="1" fillId="0" borderId="15" xfId="3" applyFont="1" applyBorder="1" applyAlignment="1">
      <alignment vertical="center"/>
    </xf>
    <xf numFmtId="164" fontId="1" fillId="0" borderId="11" xfId="3" applyNumberFormat="1" applyFont="1" applyBorder="1" applyAlignment="1">
      <alignment horizontal="center" vertical="center"/>
    </xf>
    <xf numFmtId="0" fontId="3" fillId="0" borderId="0" xfId="3" applyBorder="1"/>
    <xf numFmtId="1" fontId="1" fillId="0" borderId="11" xfId="3" applyNumberFormat="1" applyFont="1" applyBorder="1" applyAlignment="1">
      <alignment horizontal="center" vertical="center" wrapText="1"/>
    </xf>
    <xf numFmtId="0" fontId="9" fillId="0" borderId="0" xfId="3" applyFont="1" applyBorder="1" applyAlignment="1">
      <alignment vertical="center"/>
    </xf>
    <xf numFmtId="2" fontId="6" fillId="2" borderId="8" xfId="0" applyNumberFormat="1" applyFont="1" applyFill="1" applyBorder="1" applyAlignment="1">
      <alignment horizontal="center" vertical="center"/>
    </xf>
    <xf numFmtId="165" fontId="4" fillId="2" borderId="8" xfId="1" applyNumberFormat="1" applyFont="1" applyFill="1" applyBorder="1" applyAlignment="1">
      <alignment horizontal="center" vertical="center"/>
    </xf>
    <xf numFmtId="43" fontId="4" fillId="2" borderId="6" xfId="1" applyNumberFormat="1" applyFont="1" applyFill="1" applyBorder="1" applyAlignment="1">
      <alignment horizontal="center" vertical="center"/>
    </xf>
    <xf numFmtId="2" fontId="4" fillId="2" borderId="7" xfId="1" applyNumberFormat="1" applyFont="1" applyFill="1" applyBorder="1" applyAlignment="1">
      <alignment horizontal="center" vertical="center"/>
    </xf>
    <xf numFmtId="43" fontId="4" fillId="2" borderId="8" xfId="1" applyNumberFormat="1" applyFont="1" applyFill="1" applyBorder="1" applyAlignment="1">
      <alignment horizontal="center" vertical="center"/>
    </xf>
    <xf numFmtId="2" fontId="4" fillId="2" borderId="8" xfId="1" applyNumberFormat="1" applyFont="1" applyFill="1" applyBorder="1" applyAlignment="1">
      <alignment horizontal="center" vertical="center"/>
    </xf>
    <xf numFmtId="165" fontId="4" fillId="2" borderId="10" xfId="1" applyNumberFormat="1" applyFont="1" applyFill="1" applyBorder="1" applyAlignment="1">
      <alignment horizontal="center" vertical="center"/>
    </xf>
    <xf numFmtId="43" fontId="4" fillId="2" borderId="10" xfId="1" applyNumberFormat="1" applyFont="1" applyFill="1" applyBorder="1" applyAlignment="1">
      <alignment horizontal="center" vertical="center"/>
    </xf>
    <xf numFmtId="165" fontId="7" fillId="2" borderId="11" xfId="1" applyNumberFormat="1" applyFont="1" applyFill="1" applyBorder="1" applyAlignment="1">
      <alignment horizontal="center" vertical="center"/>
    </xf>
    <xf numFmtId="43" fontId="7" fillId="2" borderId="11" xfId="1" applyNumberFormat="1" applyFont="1" applyFill="1" applyBorder="1" applyAlignment="1">
      <alignment horizontal="center" vertical="center"/>
    </xf>
    <xf numFmtId="165" fontId="7" fillId="2" borderId="10" xfId="1" applyNumberFormat="1" applyFont="1" applyFill="1" applyBorder="1" applyAlignment="1">
      <alignment horizontal="center" vertical="center"/>
    </xf>
    <xf numFmtId="43" fontId="7" fillId="2" borderId="10" xfId="1" applyNumberFormat="1" applyFont="1" applyFill="1" applyBorder="1" applyAlignment="1">
      <alignment horizontal="center" vertical="center"/>
    </xf>
    <xf numFmtId="165" fontId="6" fillId="2" borderId="8" xfId="1" applyNumberFormat="1" applyFont="1" applyFill="1" applyBorder="1" applyAlignment="1">
      <alignment horizontal="center" vertical="center"/>
    </xf>
    <xf numFmtId="43" fontId="6" fillId="2" borderId="5" xfId="1" applyNumberFormat="1" applyFont="1" applyFill="1" applyBorder="1" applyAlignment="1">
      <alignment horizontal="center" vertical="center"/>
    </xf>
    <xf numFmtId="43" fontId="6" fillId="2" borderId="8" xfId="1" applyNumberFormat="1" applyFont="1" applyFill="1" applyBorder="1" applyAlignment="1">
      <alignment horizontal="center" vertical="center"/>
    </xf>
    <xf numFmtId="2" fontId="6" fillId="2" borderId="8" xfId="1" applyNumberFormat="1" applyFont="1" applyFill="1" applyBorder="1" applyAlignment="1">
      <alignment horizontal="center" vertical="center"/>
    </xf>
    <xf numFmtId="166" fontId="4" fillId="2" borderId="6" xfId="1" applyNumberFormat="1" applyFont="1" applyFill="1" applyBorder="1" applyAlignment="1">
      <alignment horizontal="center" vertical="center"/>
    </xf>
    <xf numFmtId="2" fontId="4" fillId="2" borderId="6" xfId="1" applyNumberFormat="1" applyFont="1" applyFill="1" applyBorder="1" applyAlignment="1">
      <alignment horizontal="center" vertical="center"/>
    </xf>
    <xf numFmtId="2" fontId="4" fillId="2" borderId="7" xfId="2" applyNumberFormat="1" applyFont="1" applyFill="1" applyBorder="1" applyAlignment="1">
      <alignment horizontal="center" vertical="center"/>
    </xf>
    <xf numFmtId="166" fontId="4" fillId="2" borderId="5" xfId="1" applyNumberFormat="1" applyFont="1" applyFill="1" applyBorder="1" applyAlignment="1">
      <alignment horizontal="center" vertical="center"/>
    </xf>
    <xf numFmtId="2" fontId="4" fillId="2" borderId="8" xfId="2" applyNumberFormat="1" applyFont="1" applyFill="1" applyBorder="1" applyAlignment="1">
      <alignment horizontal="center" vertical="center"/>
    </xf>
    <xf numFmtId="2" fontId="7" fillId="2" borderId="5" xfId="1" applyNumberFormat="1" applyFont="1" applyFill="1" applyBorder="1" applyAlignment="1">
      <alignment horizontal="center" vertical="center"/>
    </xf>
    <xf numFmtId="2" fontId="7" fillId="2" borderId="8" xfId="2" applyNumberFormat="1" applyFont="1" applyFill="1" applyBorder="1" applyAlignment="1">
      <alignment horizontal="center" vertical="center"/>
    </xf>
    <xf numFmtId="2" fontId="6" fillId="2" borderId="10" xfId="2" applyNumberFormat="1" applyFont="1" applyFill="1" applyBorder="1" applyAlignment="1">
      <alignment horizontal="center" vertical="center"/>
    </xf>
    <xf numFmtId="166" fontId="4" fillId="2" borderId="7" xfId="1" applyNumberFormat="1" applyFont="1" applyFill="1" applyBorder="1" applyAlignment="1">
      <alignment horizontal="center" vertical="center"/>
    </xf>
    <xf numFmtId="166" fontId="4" fillId="2" borderId="8" xfId="1" applyNumberFormat="1" applyFont="1" applyFill="1" applyBorder="1" applyAlignment="1">
      <alignment horizontal="center" vertical="center"/>
    </xf>
    <xf numFmtId="166" fontId="7" fillId="2" borderId="10" xfId="1" applyNumberFormat="1" applyFont="1" applyFill="1" applyBorder="1" applyAlignment="1">
      <alignment horizontal="center" vertical="center"/>
    </xf>
    <xf numFmtId="2" fontId="7" fillId="2" borderId="11" xfId="1" applyNumberFormat="1" applyFont="1" applyFill="1" applyBorder="1" applyAlignment="1">
      <alignment horizontal="center" vertical="center"/>
    </xf>
    <xf numFmtId="165" fontId="4" fillId="2" borderId="7" xfId="1" applyNumberFormat="1" applyFont="1" applyFill="1" applyBorder="1" applyAlignment="1">
      <alignment horizontal="center" vertical="center"/>
    </xf>
    <xf numFmtId="165" fontId="4" fillId="2" borderId="6" xfId="1" applyNumberFormat="1" applyFont="1" applyFill="1" applyBorder="1" applyAlignment="1">
      <alignment horizontal="center" vertical="center"/>
    </xf>
    <xf numFmtId="165" fontId="4" fillId="2" borderId="5" xfId="1" applyNumberFormat="1" applyFont="1" applyFill="1" applyBorder="1" applyAlignment="1">
      <alignment horizontal="center" vertical="center"/>
    </xf>
    <xf numFmtId="165" fontId="7" fillId="2" borderId="8" xfId="1" applyNumberFormat="1" applyFont="1" applyFill="1" applyBorder="1" applyAlignment="1">
      <alignment horizontal="center" vertical="center"/>
    </xf>
    <xf numFmtId="165" fontId="6" fillId="2" borderId="5" xfId="1" applyNumberFormat="1" applyFont="1" applyFill="1" applyBorder="1" applyAlignment="1">
      <alignment horizontal="center" vertical="center"/>
    </xf>
    <xf numFmtId="165" fontId="4" fillId="0" borderId="0" xfId="0" applyNumberFormat="1" applyFont="1"/>
    <xf numFmtId="165" fontId="7" fillId="2" borderId="7" xfId="1" applyNumberFormat="1" applyFont="1" applyFill="1" applyBorder="1" applyAlignment="1">
      <alignment horizontal="center" vertical="center"/>
    </xf>
    <xf numFmtId="165" fontId="6" fillId="2" borderId="10" xfId="1" applyNumberFormat="1" applyFont="1" applyFill="1" applyBorder="1" applyAlignment="1">
      <alignment horizontal="center" vertical="center"/>
    </xf>
    <xf numFmtId="165" fontId="4" fillId="2" borderId="5" xfId="1" applyNumberFormat="1" applyFont="1" applyFill="1" applyBorder="1" applyAlignment="1">
      <alignment horizontal="center"/>
    </xf>
    <xf numFmtId="165" fontId="4" fillId="2" borderId="9" xfId="1" applyNumberFormat="1" applyFont="1" applyFill="1" applyBorder="1" applyAlignment="1">
      <alignment horizontal="center"/>
    </xf>
    <xf numFmtId="165" fontId="7" fillId="2" borderId="9" xfId="1" applyNumberFormat="1" applyFont="1" applyFill="1" applyBorder="1" applyAlignment="1">
      <alignment horizontal="center" vertical="center"/>
    </xf>
    <xf numFmtId="0" fontId="9" fillId="0" borderId="0" xfId="3" applyFont="1" applyBorder="1"/>
    <xf numFmtId="0" fontId="9" fillId="0" borderId="11" xfId="3" applyFont="1" applyBorder="1"/>
    <xf numFmtId="0" fontId="1" fillId="0" borderId="11" xfId="3" applyFont="1" applyBorder="1"/>
    <xf numFmtId="164" fontId="9" fillId="0" borderId="8" xfId="3" applyNumberFormat="1" applyFont="1" applyBorder="1" applyAlignment="1">
      <alignment horizontal="center"/>
    </xf>
    <xf numFmtId="164" fontId="9" fillId="0" borderId="10" xfId="3" applyNumberFormat="1" applyFont="1" applyBorder="1" applyAlignment="1">
      <alignment horizont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0" xfId="3" applyFont="1" applyBorder="1" applyAlignment="1">
      <alignment horizontal="left" vertical="center" wrapText="1"/>
    </xf>
    <xf numFmtId="0" fontId="4" fillId="0" borderId="0" xfId="3" applyFont="1" applyFill="1" applyBorder="1" applyAlignment="1">
      <alignment horizontal="left" vertical="center" wrapText="1"/>
    </xf>
    <xf numFmtId="0" fontId="4" fillId="2" borderId="0" xfId="0" applyFont="1" applyFill="1" applyBorder="1" applyAlignment="1">
      <alignment horizontal="left" vertical="center" wrapText="1"/>
    </xf>
    <xf numFmtId="0" fontId="0" fillId="0" borderId="0" xfId="0" applyAlignment="1">
      <alignment vertical="top"/>
    </xf>
    <xf numFmtId="1" fontId="9" fillId="0" borderId="11" xfId="2" applyNumberFormat="1" applyFont="1" applyBorder="1" applyAlignment="1">
      <alignment horizontal="center" vertical="center"/>
    </xf>
    <xf numFmtId="1" fontId="1" fillId="0" borderId="11" xfId="2" applyNumberFormat="1" applyFont="1" applyBorder="1" applyAlignment="1">
      <alignment horizontal="center" vertical="center"/>
    </xf>
    <xf numFmtId="3" fontId="3" fillId="0" borderId="0" xfId="0" applyNumberFormat="1" applyFont="1" applyFill="1" applyBorder="1"/>
    <xf numFmtId="0" fontId="18" fillId="0" borderId="0" xfId="0" applyFont="1" applyFill="1" applyBorder="1"/>
    <xf numFmtId="0" fontId="18" fillId="0" borderId="0" xfId="0" applyFont="1" applyFill="1"/>
    <xf numFmtId="0" fontId="19" fillId="0" borderId="0" xfId="0" applyFont="1" applyFill="1"/>
    <xf numFmtId="0" fontId="19" fillId="0" borderId="0" xfId="0" applyFont="1"/>
    <xf numFmtId="0" fontId="20" fillId="0" borderId="0"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xf numFmtId="3" fontId="3" fillId="2" borderId="0" xfId="0" applyNumberFormat="1" applyFont="1" applyFill="1" applyBorder="1"/>
    <xf numFmtId="0" fontId="4" fillId="0" borderId="12" xfId="0" applyFont="1" applyFill="1" applyBorder="1"/>
    <xf numFmtId="2" fontId="7" fillId="2" borderId="7" xfId="1" applyNumberFormat="1" applyFont="1" applyFill="1" applyBorder="1" applyAlignment="1">
      <alignment horizontal="center" vertical="center"/>
    </xf>
    <xf numFmtId="2" fontId="7" fillId="2" borderId="6" xfId="0" applyNumberFormat="1" applyFont="1" applyFill="1" applyBorder="1" applyAlignment="1">
      <alignment horizontal="center" vertical="center"/>
    </xf>
    <xf numFmtId="2" fontId="7" fillId="2" borderId="7" xfId="0" applyNumberFormat="1" applyFont="1" applyFill="1" applyBorder="1" applyAlignment="1">
      <alignment horizontal="center" vertical="center"/>
    </xf>
    <xf numFmtId="2" fontId="7" fillId="2" borderId="11"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43" fontId="0" fillId="0" borderId="0" xfId="2" applyNumberFormat="1" applyFont="1" applyFill="1"/>
    <xf numFmtId="166" fontId="6" fillId="2" borderId="9" xfId="1" applyNumberFormat="1" applyFont="1" applyFill="1" applyBorder="1" applyAlignment="1">
      <alignment horizontal="center" vertical="center"/>
    </xf>
    <xf numFmtId="43" fontId="4" fillId="0" borderId="0" xfId="0" applyNumberFormat="1" applyFont="1" applyFill="1"/>
    <xf numFmtId="167" fontId="0" fillId="0" borderId="12" xfId="2" applyNumberFormat="1" applyFont="1" applyFill="1" applyBorder="1"/>
    <xf numFmtId="2" fontId="7" fillId="2" borderId="10" xfId="2" applyNumberFormat="1" applyFont="1" applyFill="1" applyBorder="1" applyAlignment="1">
      <alignment horizontal="center" vertical="center"/>
    </xf>
    <xf numFmtId="2" fontId="7" fillId="2" borderId="7" xfId="2" applyNumberFormat="1" applyFont="1" applyFill="1" applyBorder="1" applyAlignment="1">
      <alignment horizontal="center" vertical="center"/>
    </xf>
    <xf numFmtId="2" fontId="7" fillId="2" borderId="8" xfId="1" applyNumberFormat="1" applyFont="1" applyFill="1" applyBorder="1" applyAlignment="1">
      <alignment horizontal="center" vertical="center"/>
    </xf>
    <xf numFmtId="2" fontId="6" fillId="2" borderId="10" xfId="1" applyNumberFormat="1" applyFont="1" applyFill="1" applyBorder="1" applyAlignment="1">
      <alignment horizontal="center" vertical="center"/>
    </xf>
    <xf numFmtId="2" fontId="6" fillId="2" borderId="5" xfId="1" applyNumberFormat="1" applyFont="1" applyFill="1" applyBorder="1" applyAlignment="1">
      <alignment horizontal="center" vertical="center"/>
    </xf>
    <xf numFmtId="2" fontId="7" fillId="2" borderId="10" xfId="1" applyNumberFormat="1" applyFont="1" applyFill="1" applyBorder="1" applyAlignment="1">
      <alignment horizontal="center" vertical="center"/>
    </xf>
    <xf numFmtId="169" fontId="7" fillId="2" borderId="11" xfId="0" applyNumberFormat="1" applyFont="1" applyFill="1" applyBorder="1" applyAlignment="1">
      <alignment horizontal="center"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8" xfId="0" applyFont="1" applyFill="1" applyBorder="1" applyAlignment="1">
      <alignment vertical="center"/>
    </xf>
    <xf numFmtId="0" fontId="4" fillId="2" borderId="10" xfId="0" applyFont="1" applyFill="1" applyBorder="1" applyAlignment="1">
      <alignment vertical="center" wrapText="1"/>
    </xf>
    <xf numFmtId="3" fontId="4" fillId="2" borderId="7"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3" fontId="4" fillId="2" borderId="10" xfId="0" applyNumberFormat="1" applyFont="1" applyFill="1" applyBorder="1" applyAlignment="1">
      <alignment horizontal="center" vertical="center"/>
    </xf>
    <xf numFmtId="0" fontId="4" fillId="0" borderId="0" xfId="0" applyFont="1" applyAlignment="1">
      <alignment vertical="center"/>
    </xf>
    <xf numFmtId="0" fontId="0" fillId="0" borderId="0" xfId="0" applyAlignment="1">
      <alignment vertical="center"/>
    </xf>
    <xf numFmtId="3" fontId="4" fillId="2" borderId="17" xfId="0" applyNumberFormat="1" applyFont="1" applyFill="1" applyBorder="1" applyAlignment="1">
      <alignment horizontal="center" vertical="center"/>
    </xf>
    <xf numFmtId="3" fontId="4" fillId="2" borderId="16" xfId="0" applyNumberFormat="1" applyFont="1" applyFill="1" applyBorder="1" applyAlignment="1">
      <alignment horizontal="center" vertical="center"/>
    </xf>
    <xf numFmtId="165" fontId="7" fillId="2" borderId="18" xfId="1" applyNumberFormat="1" applyFont="1" applyFill="1" applyBorder="1" applyAlignment="1">
      <alignment horizontal="center" vertical="center"/>
    </xf>
    <xf numFmtId="0" fontId="6" fillId="2" borderId="8" xfId="0" applyFont="1" applyFill="1" applyBorder="1" applyAlignment="1">
      <alignment vertical="center" wrapText="1"/>
    </xf>
    <xf numFmtId="0" fontId="7" fillId="2" borderId="10" xfId="0" applyFont="1" applyFill="1" applyBorder="1" applyAlignment="1">
      <alignment vertical="center" wrapText="1"/>
    </xf>
    <xf numFmtId="166" fontId="6" fillId="2" borderId="10" xfId="1" applyNumberFormat="1" applyFont="1" applyFill="1" applyBorder="1" applyAlignment="1">
      <alignment horizontal="center" vertical="center"/>
    </xf>
    <xf numFmtId="2" fontId="4" fillId="0" borderId="0" xfId="0" applyNumberFormat="1" applyFont="1" applyAlignment="1">
      <alignment horizontal="center" vertical="center"/>
    </xf>
    <xf numFmtId="2" fontId="4" fillId="0" borderId="7" xfId="0" applyNumberFormat="1" applyFont="1" applyBorder="1" applyAlignment="1">
      <alignment horizontal="center" vertical="center"/>
    </xf>
    <xf numFmtId="0" fontId="4" fillId="2" borderId="16" xfId="1"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1" fontId="4" fillId="2" borderId="16" xfId="1" applyNumberFormat="1" applyFont="1" applyFill="1" applyBorder="1" applyAlignment="1">
      <alignment horizontal="center" vertical="center"/>
    </xf>
    <xf numFmtId="1" fontId="4" fillId="0" borderId="0" xfId="0" applyNumberFormat="1" applyFont="1"/>
    <xf numFmtId="3" fontId="6" fillId="2" borderId="16"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7" fillId="2" borderId="8" xfId="0" applyNumberFormat="1" applyFont="1" applyFill="1" applyBorder="1" applyAlignment="1">
      <alignment horizontal="center" vertical="center"/>
    </xf>
    <xf numFmtId="3" fontId="6" fillId="2" borderId="10"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165" fontId="4" fillId="0" borderId="0" xfId="0" applyNumberFormat="1" applyFont="1" applyAlignment="1">
      <alignment vertical="center"/>
    </xf>
    <xf numFmtId="168" fontId="4" fillId="2" borderId="10" xfId="0" applyNumberFormat="1" applyFont="1" applyFill="1" applyBorder="1" applyAlignment="1">
      <alignment horizontal="center" vertical="center"/>
    </xf>
    <xf numFmtId="168" fontId="4" fillId="2" borderId="9" xfId="0" applyNumberFormat="1" applyFont="1" applyFill="1" applyBorder="1" applyAlignment="1">
      <alignment horizontal="center" vertical="center"/>
    </xf>
    <xf numFmtId="168" fontId="4" fillId="2" borderId="16" xfId="0" applyNumberFormat="1" applyFont="1" applyFill="1" applyBorder="1" applyAlignment="1">
      <alignment horizontal="center" vertical="center"/>
    </xf>
    <xf numFmtId="2" fontId="4" fillId="0" borderId="8" xfId="0"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Border="1" applyAlignment="1">
      <alignment horizontal="center" vertical="center"/>
    </xf>
    <xf numFmtId="0" fontId="18" fillId="0" borderId="12" xfId="0" applyFont="1" applyFill="1" applyBorder="1"/>
    <xf numFmtId="168" fontId="4" fillId="2" borderId="18" xfId="0" applyNumberFormat="1" applyFont="1" applyFill="1" applyBorder="1" applyAlignment="1">
      <alignment horizontal="center" vertical="center"/>
    </xf>
    <xf numFmtId="0" fontId="4" fillId="0" borderId="7" xfId="0" applyFont="1" applyBorder="1" applyAlignment="1">
      <alignment horizontal="center" vertical="center"/>
    </xf>
    <xf numFmtId="166" fontId="7" fillId="2" borderId="8" xfId="1" applyNumberFormat="1" applyFont="1" applyFill="1" applyBorder="1" applyAlignment="1">
      <alignment horizontal="center" vertical="center"/>
    </xf>
    <xf numFmtId="168" fontId="7" fillId="2" borderId="4" xfId="0" applyNumberFormat="1" applyFont="1" applyFill="1" applyBorder="1" applyAlignment="1">
      <alignment horizontal="center" vertical="center"/>
    </xf>
    <xf numFmtId="168" fontId="7" fillId="2" borderId="16" xfId="0" applyNumberFormat="1" applyFont="1" applyFill="1" applyBorder="1" applyAlignment="1">
      <alignment horizontal="center" vertical="center"/>
    </xf>
    <xf numFmtId="168" fontId="7" fillId="2" borderId="18" xfId="0" applyNumberFormat="1" applyFont="1" applyFill="1" applyBorder="1" applyAlignment="1">
      <alignment horizontal="center" vertical="center"/>
    </xf>
    <xf numFmtId="3" fontId="4" fillId="0" borderId="0" xfId="0" applyNumberFormat="1" applyFont="1"/>
    <xf numFmtId="0" fontId="0" fillId="0" borderId="5" xfId="0" applyFill="1" applyBorder="1"/>
    <xf numFmtId="164" fontId="9" fillId="0" borderId="0" xfId="0" applyNumberFormat="1" applyFont="1" applyFill="1" applyBorder="1" applyAlignment="1">
      <alignment vertical="center"/>
    </xf>
    <xf numFmtId="0" fontId="2" fillId="0" borderId="0" xfId="3" applyFont="1" applyBorder="1" applyAlignment="1">
      <alignment horizontal="left" vertical="center" wrapText="1"/>
    </xf>
    <xf numFmtId="0" fontId="4" fillId="0" borderId="0" xfId="3" applyFont="1" applyFill="1" applyBorder="1" applyAlignment="1">
      <alignment horizontal="left" vertical="center" wrapText="1"/>
    </xf>
    <xf numFmtId="0" fontId="4" fillId="0" borderId="0" xfId="3" applyFont="1" applyFill="1" applyBorder="1" applyAlignment="1">
      <alignment horizontal="left" vertical="top" wrapText="1"/>
    </xf>
    <xf numFmtId="0" fontId="0" fillId="0" borderId="0" xfId="0" applyAlignment="1">
      <alignment horizontal="left" vertical="center" wrapText="1"/>
    </xf>
    <xf numFmtId="1" fontId="1" fillId="0" borderId="11" xfId="3" applyNumberFormat="1" applyFont="1" applyBorder="1" applyAlignment="1">
      <alignment horizontal="center" vertical="center"/>
    </xf>
    <xf numFmtId="0" fontId="4" fillId="2" borderId="0" xfId="0" quotePrefix="1"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0" xfId="0" applyFont="1" applyFill="1" applyAlignment="1">
      <alignment horizontal="left" wrapText="1"/>
    </xf>
    <xf numFmtId="0" fontId="2" fillId="0" borderId="0" xfId="0" applyFont="1" applyFill="1" applyBorder="1" applyAlignment="1">
      <alignment horizontal="left" wrapText="1"/>
    </xf>
    <xf numFmtId="0" fontId="4" fillId="0" borderId="7"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quotePrefix="1" applyFont="1" applyFill="1" applyAlignment="1">
      <alignment horizontal="left" vertical="center" wrapText="1"/>
    </xf>
    <xf numFmtId="0" fontId="4" fillId="0" borderId="0" xfId="0" applyFont="1" applyFill="1" applyAlignment="1">
      <alignment wrapText="1"/>
    </xf>
    <xf numFmtId="0" fontId="0" fillId="0" borderId="0" xfId="0" applyFill="1" applyAlignment="1">
      <alignment wrapTex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2" fillId="0" borderId="0" xfId="0" applyFont="1" applyFill="1" applyAlignment="1">
      <alignment horizontal="left" vertical="center" wrapText="1"/>
    </xf>
    <xf numFmtId="0" fontId="4" fillId="2" borderId="0" xfId="0" applyFont="1" applyFill="1" applyBorder="1" applyAlignment="1">
      <alignment horizontal="left" vertical="center" wrapText="1"/>
    </xf>
    <xf numFmtId="0" fontId="7" fillId="2" borderId="7" xfId="0" applyFont="1" applyFill="1" applyBorder="1" applyAlignment="1">
      <alignment horizontal="left" vertical="center" wrapText="1"/>
    </xf>
    <xf numFmtId="0" fontId="4" fillId="2" borderId="10" xfId="0" applyFont="1" applyFill="1" applyBorder="1" applyAlignment="1">
      <alignment horizontal="left" vertical="center"/>
    </xf>
    <xf numFmtId="0" fontId="7" fillId="2" borderId="11" xfId="0" applyFont="1" applyFill="1" applyBorder="1" applyAlignment="1">
      <alignment horizontal="center" vertical="center" wrapText="1"/>
    </xf>
  </cellXfs>
  <cellStyles count="6">
    <cellStyle name="Milliers" xfId="1" builtinId="3"/>
    <cellStyle name="Normal" xfId="0" builtinId="0"/>
    <cellStyle name="Normal 2" xfId="3"/>
    <cellStyle name="Normal 2 2" xfId="4"/>
    <cellStyle name="Pourcentage" xfId="2" builtinId="5"/>
    <cellStyle name="Pourcentage 2" xfId="5"/>
  </cellStyles>
  <dxfs count="0"/>
  <tableStyles count="0" defaultTableStyle="TableStyleMedium2" defaultPivotStyle="PivotStyleLight16"/>
  <colors>
    <mruColors>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15-2016/1_Relecture%20OF/FT%202/FT%202.6_Travailleurs%20handicapes_20160907_O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TH"/>
      <sheetName val="emploi TH FP"/>
      <sheetName val="obligat emploi 3FP"/>
      <sheetName val="Bénéficiaires OETH 3FP"/>
      <sheetName val="obligat emploi FPE"/>
      <sheetName val="Répartion statut_sexe"/>
      <sheetName val="Emplois particuliers"/>
    </sheetNames>
    <sheetDataSet>
      <sheetData sheetId="0"/>
      <sheetData sheetId="1"/>
      <sheetData sheetId="2"/>
      <sheetData sheetId="3">
        <row r="34">
          <cell r="B34">
            <v>1871407</v>
          </cell>
        </row>
      </sheetData>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activeCell="B20" sqref="B20"/>
    </sheetView>
  </sheetViews>
  <sheetFormatPr baseColWidth="10" defaultColWidth="11.42578125" defaultRowHeight="12.75" x14ac:dyDescent="0.2"/>
  <cols>
    <col min="1" max="1" width="32.7109375" style="112" customWidth="1"/>
    <col min="2" max="4" width="11.42578125" style="112"/>
    <col min="5" max="5" width="0.5703125" style="112" customWidth="1"/>
    <col min="6" max="6" width="16.5703125" style="112" hidden="1" customWidth="1"/>
    <col min="7" max="16384" width="11.42578125" style="112"/>
  </cols>
  <sheetData>
    <row r="1" spans="1:14" s="106" customFormat="1" ht="30.75" customHeight="1" x14ac:dyDescent="0.2">
      <c r="A1" s="261" t="s">
        <v>70</v>
      </c>
      <c r="B1" s="261"/>
      <c r="C1" s="261"/>
      <c r="D1" s="261"/>
      <c r="E1" s="261"/>
      <c r="F1" s="261"/>
      <c r="G1" s="110"/>
      <c r="H1" s="110"/>
      <c r="I1" s="110"/>
      <c r="J1" s="110"/>
      <c r="K1" s="110"/>
      <c r="L1" s="110"/>
      <c r="M1" s="110"/>
      <c r="N1" s="111"/>
    </row>
    <row r="2" spans="1:14" x14ac:dyDescent="0.2">
      <c r="A2" s="117" t="s">
        <v>28</v>
      </c>
      <c r="B2" s="116"/>
      <c r="C2" s="116"/>
    </row>
    <row r="3" spans="1:14" x14ac:dyDescent="0.2">
      <c r="A3" s="178"/>
      <c r="B3" s="118">
        <v>2017</v>
      </c>
      <c r="C3" s="118">
        <v>2018</v>
      </c>
      <c r="D3" s="118">
        <v>2019</v>
      </c>
    </row>
    <row r="4" spans="1:14" x14ac:dyDescent="0.2">
      <c r="A4" s="177" t="s">
        <v>60</v>
      </c>
      <c r="B4" s="122">
        <v>2.82</v>
      </c>
      <c r="C4" s="122">
        <v>2.37</v>
      </c>
      <c r="D4" s="122">
        <v>3.3</v>
      </c>
    </row>
    <row r="5" spans="1:14" x14ac:dyDescent="0.2">
      <c r="A5" s="177" t="s">
        <v>0</v>
      </c>
      <c r="B5" s="180">
        <v>5.71</v>
      </c>
      <c r="C5" s="180">
        <v>4.55</v>
      </c>
      <c r="D5" s="180">
        <v>5</v>
      </c>
    </row>
    <row r="6" spans="1:14" x14ac:dyDescent="0.2">
      <c r="A6" s="177" t="s">
        <v>1</v>
      </c>
      <c r="B6" s="181">
        <v>3.98</v>
      </c>
      <c r="C6" s="181">
        <v>4.21</v>
      </c>
      <c r="D6" s="181">
        <v>4.4000000000000004</v>
      </c>
    </row>
    <row r="7" spans="1:14" x14ac:dyDescent="0.2">
      <c r="A7" s="179" t="s">
        <v>50</v>
      </c>
      <c r="B7" s="125">
        <v>4.1100000000000003</v>
      </c>
      <c r="C7" s="125">
        <v>3.55</v>
      </c>
      <c r="D7" s="125">
        <v>4.2</v>
      </c>
    </row>
    <row r="8" spans="1:14" x14ac:dyDescent="0.2">
      <c r="A8" s="121" t="s">
        <v>51</v>
      </c>
      <c r="B8" s="123">
        <v>3.81</v>
      </c>
      <c r="C8" s="123">
        <v>3.95</v>
      </c>
      <c r="D8" s="123">
        <v>3.9</v>
      </c>
    </row>
    <row r="9" spans="1:14" x14ac:dyDescent="0.2">
      <c r="A9" s="124" t="s">
        <v>41</v>
      </c>
      <c r="B9" s="125">
        <v>3.88</v>
      </c>
      <c r="C9" s="125">
        <v>3.86</v>
      </c>
      <c r="D9" s="125">
        <v>3.9</v>
      </c>
    </row>
    <row r="10" spans="1:14" ht="6.75" customHeight="1" x14ac:dyDescent="0.2">
      <c r="A10" s="120"/>
      <c r="B10" s="113"/>
      <c r="C10" s="119"/>
    </row>
    <row r="11" spans="1:14" ht="15.75" customHeight="1" x14ac:dyDescent="0.2">
      <c r="A11" s="114" t="s">
        <v>118</v>
      </c>
    </row>
    <row r="12" spans="1:14" ht="14.25" customHeight="1" x14ac:dyDescent="0.2">
      <c r="A12" s="262" t="s">
        <v>72</v>
      </c>
      <c r="B12" s="262"/>
      <c r="C12" s="262"/>
      <c r="D12" s="262"/>
      <c r="E12" s="262"/>
      <c r="F12" s="262"/>
    </row>
    <row r="13" spans="1:14" ht="38.25" customHeight="1" x14ac:dyDescent="0.2">
      <c r="A13" s="262" t="s">
        <v>71</v>
      </c>
      <c r="B13" s="262"/>
      <c r="C13" s="262"/>
      <c r="D13" s="262"/>
      <c r="E13" s="262"/>
      <c r="F13" s="262"/>
    </row>
    <row r="14" spans="1:14" ht="39.75" customHeight="1" x14ac:dyDescent="0.2">
      <c r="A14" s="262" t="s">
        <v>97</v>
      </c>
      <c r="B14" s="262"/>
      <c r="C14" s="262"/>
      <c r="D14" s="262"/>
      <c r="E14" s="262"/>
      <c r="F14" s="262"/>
    </row>
    <row r="15" spans="1:14" x14ac:dyDescent="0.2">
      <c r="A15" s="115"/>
      <c r="B15" s="115"/>
      <c r="C15" s="115"/>
      <c r="D15" s="115"/>
      <c r="E15" s="115"/>
      <c r="F15" s="115"/>
    </row>
  </sheetData>
  <mergeCells count="4">
    <mergeCell ref="A1:F1"/>
    <mergeCell ref="A12:F12"/>
    <mergeCell ref="A14:F14"/>
    <mergeCell ref="A13:F13"/>
  </mergeCells>
  <pageMargins left="0.78740157499999996" right="0.78740157499999996" top="0.984251969" bottom="0.984251969" header="0.4921259845" footer="0.4921259845"/>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17"/>
  <sheetViews>
    <sheetView workbookViewId="0">
      <selection activeCell="D8" sqref="D8"/>
    </sheetView>
  </sheetViews>
  <sheetFormatPr baseColWidth="10" defaultColWidth="11.42578125" defaultRowHeight="12.75" x14ac:dyDescent="0.2"/>
  <cols>
    <col min="1" max="1" width="28.42578125" style="112" customWidth="1"/>
    <col min="2" max="5" width="21.28515625" style="112" customWidth="1"/>
    <col min="6" max="16384" width="11.42578125" style="112"/>
  </cols>
  <sheetData>
    <row r="1" spans="1:8" ht="31.5" customHeight="1" x14ac:dyDescent="0.2">
      <c r="A1" s="261" t="s">
        <v>73</v>
      </c>
      <c r="B1" s="264"/>
      <c r="C1" s="264"/>
      <c r="D1" s="264"/>
      <c r="E1" s="264"/>
      <c r="F1" s="185"/>
      <c r="G1" s="185"/>
    </row>
    <row r="2" spans="1:8" x14ac:dyDescent="0.2">
      <c r="A2" s="117" t="s">
        <v>28</v>
      </c>
      <c r="B2" s="116"/>
      <c r="C2" s="116"/>
      <c r="D2" s="135"/>
    </row>
    <row r="3" spans="1:8" x14ac:dyDescent="0.2">
      <c r="A3" s="126"/>
      <c r="B3" s="265">
        <v>2018</v>
      </c>
      <c r="C3" s="265"/>
      <c r="D3" s="265">
        <v>2019</v>
      </c>
      <c r="E3" s="265"/>
    </row>
    <row r="4" spans="1:8" ht="25.5" x14ac:dyDescent="0.2">
      <c r="A4" s="126"/>
      <c r="B4" s="136" t="s">
        <v>119</v>
      </c>
      <c r="C4" s="136" t="s">
        <v>74</v>
      </c>
      <c r="D4" s="136" t="s">
        <v>61</v>
      </c>
      <c r="E4" s="136" t="s">
        <v>74</v>
      </c>
    </row>
    <row r="5" spans="1:8" x14ac:dyDescent="0.2">
      <c r="A5" s="127" t="s">
        <v>60</v>
      </c>
      <c r="B5" s="128">
        <v>34.9</v>
      </c>
      <c r="C5" s="189">
        <v>86</v>
      </c>
      <c r="D5" s="128">
        <v>23.9</v>
      </c>
      <c r="E5" s="189">
        <v>93</v>
      </c>
    </row>
    <row r="6" spans="1:8" x14ac:dyDescent="0.2">
      <c r="A6" s="129" t="s">
        <v>0</v>
      </c>
      <c r="B6" s="128">
        <v>37.700000000000003</v>
      </c>
      <c r="C6" s="189">
        <v>80</v>
      </c>
      <c r="D6" s="128">
        <v>38.799999999999997</v>
      </c>
      <c r="E6" s="189">
        <v>76</v>
      </c>
    </row>
    <row r="7" spans="1:8" x14ac:dyDescent="0.2">
      <c r="A7" s="126" t="s">
        <v>1</v>
      </c>
      <c r="B7" s="130">
        <v>25.4</v>
      </c>
      <c r="C7" s="189">
        <v>89</v>
      </c>
      <c r="D7" s="130">
        <v>36.299999999999997</v>
      </c>
      <c r="E7" s="189">
        <v>86</v>
      </c>
      <c r="G7" s="137"/>
      <c r="H7" s="135"/>
    </row>
    <row r="8" spans="1:8" x14ac:dyDescent="0.2">
      <c r="A8" s="131" t="s">
        <v>50</v>
      </c>
      <c r="B8" s="132">
        <v>34</v>
      </c>
      <c r="C8" s="190">
        <v>84</v>
      </c>
      <c r="D8" s="132">
        <v>33.1</v>
      </c>
      <c r="E8" s="190">
        <v>84</v>
      </c>
      <c r="G8" s="137"/>
      <c r="H8" s="135"/>
    </row>
    <row r="9" spans="1:8" ht="15" customHeight="1" x14ac:dyDescent="0.2">
      <c r="A9" s="129" t="s">
        <v>51</v>
      </c>
      <c r="B9" s="130">
        <v>34.299999999999997</v>
      </c>
      <c r="C9" s="189">
        <v>79</v>
      </c>
      <c r="D9" s="130">
        <v>33.700000000000003</v>
      </c>
      <c r="E9" s="189">
        <v>80</v>
      </c>
    </row>
    <row r="10" spans="1:8" ht="15.75" customHeight="1" x14ac:dyDescent="0.2">
      <c r="A10" s="133" t="s">
        <v>41</v>
      </c>
      <c r="B10" s="134">
        <v>34.200000000000003</v>
      </c>
      <c r="C10" s="190">
        <v>80</v>
      </c>
      <c r="D10" s="134">
        <v>33.6</v>
      </c>
      <c r="E10" s="190">
        <v>81</v>
      </c>
    </row>
    <row r="11" spans="1:8" ht="7.5" customHeight="1" x14ac:dyDescent="0.2">
      <c r="A11" s="120"/>
      <c r="B11" s="113"/>
      <c r="C11" s="113"/>
      <c r="D11" s="135"/>
    </row>
    <row r="12" spans="1:8" ht="12.75" customHeight="1" x14ac:dyDescent="0.2">
      <c r="A12" s="114" t="s">
        <v>117</v>
      </c>
    </row>
    <row r="13" spans="1:8" x14ac:dyDescent="0.2">
      <c r="A13" s="262" t="s">
        <v>72</v>
      </c>
      <c r="B13" s="262"/>
      <c r="C13" s="262"/>
      <c r="D13" s="262"/>
      <c r="E13" s="262"/>
      <c r="F13" s="262"/>
      <c r="G13" s="262"/>
    </row>
    <row r="14" spans="1:8" x14ac:dyDescent="0.2">
      <c r="A14" s="263" t="s">
        <v>116</v>
      </c>
      <c r="B14" s="263"/>
      <c r="C14" s="263"/>
      <c r="D14" s="263"/>
      <c r="E14" s="263"/>
    </row>
    <row r="15" spans="1:8" ht="25.5" customHeight="1" x14ac:dyDescent="0.2">
      <c r="A15" s="263" t="s">
        <v>112</v>
      </c>
      <c r="B15" s="263"/>
      <c r="C15" s="263"/>
      <c r="D15" s="263"/>
      <c r="E15" s="263"/>
      <c r="F15" s="115"/>
    </row>
    <row r="16" spans="1:8" ht="37.5" customHeight="1" x14ac:dyDescent="0.2">
      <c r="A16" s="266" t="s">
        <v>62</v>
      </c>
      <c r="B16" s="264"/>
      <c r="C16" s="264"/>
      <c r="D16" s="264"/>
      <c r="E16" s="264"/>
      <c r="F16" s="187"/>
      <c r="G16" s="187"/>
    </row>
    <row r="17" spans="1:7" ht="22.15" customHeight="1" x14ac:dyDescent="0.2">
      <c r="A17" s="262" t="s">
        <v>96</v>
      </c>
      <c r="B17" s="264"/>
      <c r="C17" s="264"/>
      <c r="D17" s="264"/>
      <c r="E17" s="264"/>
      <c r="F17" s="186"/>
      <c r="G17" s="115"/>
    </row>
  </sheetData>
  <mergeCells count="8">
    <mergeCell ref="A14:E14"/>
    <mergeCell ref="A15:E15"/>
    <mergeCell ref="A1:E1"/>
    <mergeCell ref="A17:E17"/>
    <mergeCell ref="B3:C3"/>
    <mergeCell ref="D3:E3"/>
    <mergeCell ref="A13:G13"/>
    <mergeCell ref="A16:E16"/>
  </mergeCells>
  <pageMargins left="0.78740157499999996" right="0.78740157499999996" top="0.984251969" bottom="0.984251969" header="0.4921259845" footer="0.492125984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A17" sqref="A17:G17"/>
    </sheetView>
  </sheetViews>
  <sheetFormatPr baseColWidth="10" defaultColWidth="11.42578125" defaultRowHeight="11.25" x14ac:dyDescent="0.2"/>
  <cols>
    <col min="1" max="1" width="35.28515625" style="4" customWidth="1"/>
    <col min="2" max="2" width="11.85546875" style="4" customWidth="1"/>
    <col min="3" max="3" width="10" style="4" customWidth="1"/>
    <col min="4" max="4" width="9.140625" style="4" customWidth="1"/>
    <col min="5" max="5" width="11.7109375" style="4" customWidth="1"/>
    <col min="6" max="6" width="11" style="4" customWidth="1"/>
    <col min="7" max="7" width="11.42578125" style="4" customWidth="1"/>
    <col min="8" max="8" width="13.28515625" style="4" customWidth="1"/>
    <col min="9" max="16384" width="11.42578125" style="4"/>
  </cols>
  <sheetData>
    <row r="1" spans="1:9" s="2" customFormat="1" ht="30.75" customHeight="1" x14ac:dyDescent="0.2">
      <c r="A1" s="267" t="s">
        <v>113</v>
      </c>
      <c r="B1" s="267"/>
      <c r="C1" s="267"/>
      <c r="D1" s="267"/>
      <c r="E1" s="267"/>
      <c r="F1" s="267"/>
      <c r="G1" s="267"/>
      <c r="H1" s="1"/>
    </row>
    <row r="2" spans="1:9" s="2" customFormat="1" ht="12.75" customHeight="1" x14ac:dyDescent="0.2">
      <c r="A2" s="21"/>
      <c r="B2" s="21"/>
      <c r="C2" s="21"/>
      <c r="D2" s="21"/>
      <c r="E2" s="21"/>
      <c r="F2" s="21"/>
      <c r="G2" s="21"/>
      <c r="H2" s="1"/>
    </row>
    <row r="3" spans="1:9" ht="15.75" customHeight="1" x14ac:dyDescent="0.2">
      <c r="A3" s="101"/>
      <c r="B3" s="270" t="s">
        <v>88</v>
      </c>
      <c r="C3" s="271"/>
      <c r="D3" s="272"/>
      <c r="E3" s="270" t="s">
        <v>89</v>
      </c>
      <c r="F3" s="271"/>
      <c r="G3" s="272"/>
      <c r="H3" s="3"/>
    </row>
    <row r="4" spans="1:9" ht="45" x14ac:dyDescent="0.2">
      <c r="A4" s="102"/>
      <c r="B4" s="102" t="s">
        <v>6</v>
      </c>
      <c r="C4" s="102" t="s">
        <v>52</v>
      </c>
      <c r="D4" s="102" t="s">
        <v>53</v>
      </c>
      <c r="E4" s="67" t="s">
        <v>98</v>
      </c>
      <c r="F4" s="67" t="s">
        <v>75</v>
      </c>
      <c r="G4" s="68" t="s">
        <v>76</v>
      </c>
    </row>
    <row r="5" spans="1:9" x14ac:dyDescent="0.2">
      <c r="A5" s="88" t="s">
        <v>49</v>
      </c>
      <c r="B5" s="139">
        <v>92192</v>
      </c>
      <c r="C5" s="140">
        <v>4.6900000000000004</v>
      </c>
      <c r="D5" s="142">
        <v>4.8899999999999997</v>
      </c>
      <c r="E5" s="141">
        <v>3.81</v>
      </c>
      <c r="F5" s="33">
        <v>0.19633433402840605</v>
      </c>
      <c r="G5" s="34">
        <v>0.21788430076779086</v>
      </c>
      <c r="H5" s="208"/>
      <c r="I5" s="208"/>
    </row>
    <row r="6" spans="1:9" x14ac:dyDescent="0.2">
      <c r="A6" s="103" t="s">
        <v>77</v>
      </c>
      <c r="B6" s="150">
        <v>54570</v>
      </c>
      <c r="C6" s="151">
        <v>5.74</v>
      </c>
      <c r="D6" s="152">
        <v>6.01</v>
      </c>
      <c r="E6" s="153">
        <v>3.17</v>
      </c>
      <c r="F6" s="138">
        <v>0.18754115741484334</v>
      </c>
      <c r="G6" s="138">
        <v>0.21109203972527624</v>
      </c>
      <c r="H6" s="208"/>
      <c r="I6" s="208"/>
    </row>
    <row r="7" spans="1:9" x14ac:dyDescent="0.2">
      <c r="A7" s="84" t="s">
        <v>0</v>
      </c>
      <c r="B7" s="139">
        <v>109757</v>
      </c>
      <c r="C7" s="142">
        <v>6.6</v>
      </c>
      <c r="D7" s="142">
        <v>6.94</v>
      </c>
      <c r="E7" s="143">
        <v>3.4447984015381428</v>
      </c>
      <c r="F7" s="35">
        <v>0.17581305907839972</v>
      </c>
      <c r="G7" s="35">
        <v>0.17990184781379082</v>
      </c>
      <c r="H7" s="208"/>
      <c r="I7" s="208"/>
    </row>
    <row r="8" spans="1:9" x14ac:dyDescent="0.2">
      <c r="A8" s="84" t="s">
        <v>1</v>
      </c>
      <c r="B8" s="144">
        <v>53936</v>
      </c>
      <c r="C8" s="145">
        <v>5.47</v>
      </c>
      <c r="D8" s="145">
        <v>5.73</v>
      </c>
      <c r="E8" s="143">
        <v>1.142010613760384</v>
      </c>
      <c r="F8" s="36">
        <v>6.5802466633559931E-2</v>
      </c>
      <c r="G8" s="36">
        <v>5.8924475694720257E-2</v>
      </c>
      <c r="H8" s="208"/>
      <c r="I8" s="208"/>
    </row>
    <row r="9" spans="1:9" x14ac:dyDescent="0.2">
      <c r="A9" s="95" t="s">
        <v>55</v>
      </c>
      <c r="B9" s="146">
        <f>B5+B7+B8</f>
        <v>255885</v>
      </c>
      <c r="C9" s="147">
        <v>5.55</v>
      </c>
      <c r="D9" s="147">
        <v>5.81</v>
      </c>
      <c r="E9" s="201">
        <v>3.08</v>
      </c>
      <c r="F9" s="202">
        <v>0.17069294304136928</v>
      </c>
      <c r="G9" s="203">
        <v>0.1769782367629098</v>
      </c>
      <c r="H9" s="208"/>
      <c r="I9" s="208"/>
    </row>
    <row r="10" spans="1:9" x14ac:dyDescent="0.2">
      <c r="A10" s="95" t="s">
        <v>100</v>
      </c>
      <c r="B10" s="148">
        <v>258499</v>
      </c>
      <c r="C10" s="149">
        <v>5.52</v>
      </c>
      <c r="D10" s="149">
        <v>5.79</v>
      </c>
      <c r="E10" s="201">
        <v>3.09</v>
      </c>
      <c r="F10" s="202">
        <v>0.16312226759393944</v>
      </c>
      <c r="G10" s="204">
        <v>0.17871508388509039</v>
      </c>
      <c r="H10" s="208"/>
      <c r="I10" s="208"/>
    </row>
    <row r="11" spans="1:9" x14ac:dyDescent="0.2">
      <c r="A11" s="5" t="s">
        <v>120</v>
      </c>
      <c r="B11" s="5"/>
      <c r="C11" s="5"/>
      <c r="E11" s="200"/>
      <c r="F11" s="200"/>
    </row>
    <row r="12" spans="1:9" x14ac:dyDescent="0.2">
      <c r="A12" s="40" t="s">
        <v>2</v>
      </c>
      <c r="B12" s="40"/>
      <c r="C12" s="40"/>
    </row>
    <row r="13" spans="1:9" ht="11.25" customHeight="1" x14ac:dyDescent="0.2">
      <c r="A13" s="6" t="s">
        <v>3</v>
      </c>
      <c r="B13" s="6"/>
      <c r="C13" s="6"/>
      <c r="D13" s="6"/>
      <c r="E13" s="6"/>
      <c r="F13" s="6"/>
      <c r="G13" s="6"/>
      <c r="H13" s="6"/>
    </row>
    <row r="14" spans="1:9" ht="16.5" customHeight="1" x14ac:dyDescent="0.2">
      <c r="A14" s="268" t="s">
        <v>65</v>
      </c>
      <c r="B14" s="268"/>
      <c r="C14" s="268"/>
      <c r="D14" s="268"/>
      <c r="E14" s="268"/>
      <c r="F14" s="268"/>
      <c r="G14" s="268"/>
      <c r="H14" s="6"/>
    </row>
    <row r="15" spans="1:9" ht="21.75" customHeight="1" x14ac:dyDescent="0.2">
      <c r="A15" s="273" t="s">
        <v>4</v>
      </c>
      <c r="B15" s="273"/>
      <c r="C15" s="273"/>
      <c r="D15" s="273"/>
      <c r="E15" s="273"/>
      <c r="F15" s="273"/>
      <c r="G15" s="273"/>
      <c r="H15" s="6"/>
    </row>
    <row r="16" spans="1:9" ht="35.25" customHeight="1" x14ac:dyDescent="0.2">
      <c r="A16" s="268" t="s">
        <v>90</v>
      </c>
      <c r="B16" s="268"/>
      <c r="C16" s="268"/>
      <c r="D16" s="268"/>
      <c r="E16" s="268"/>
      <c r="F16" s="268"/>
      <c r="G16" s="268"/>
      <c r="H16" s="7"/>
    </row>
    <row r="17" spans="1:7" x14ac:dyDescent="0.2">
      <c r="A17" s="269" t="s">
        <v>54</v>
      </c>
      <c r="B17" s="269"/>
      <c r="C17" s="269"/>
      <c r="D17" s="269"/>
      <c r="E17" s="269"/>
      <c r="F17" s="269"/>
      <c r="G17" s="269"/>
    </row>
  </sheetData>
  <mergeCells count="7">
    <mergeCell ref="A1:G1"/>
    <mergeCell ref="A16:G16"/>
    <mergeCell ref="A17:G17"/>
    <mergeCell ref="B3:D3"/>
    <mergeCell ref="E3:G3"/>
    <mergeCell ref="A15:G15"/>
    <mergeCell ref="A14:G14"/>
  </mergeCells>
  <pageMargins left="0.17" right="0.17" top="0.984251969" bottom="0.984251969" header="0.4921259845" footer="0.49212598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A23" sqref="A23:I23"/>
    </sheetView>
  </sheetViews>
  <sheetFormatPr baseColWidth="10" defaultColWidth="11.42578125" defaultRowHeight="12.75" x14ac:dyDescent="0.2"/>
  <cols>
    <col min="1" max="1" width="30.7109375" style="8" customWidth="1"/>
    <col min="2" max="2" width="14" style="8" bestFit="1" customWidth="1"/>
    <col min="3" max="3" width="12.5703125" style="8" bestFit="1" customWidth="1"/>
    <col min="4" max="4" width="11.7109375" style="8" bestFit="1" customWidth="1"/>
    <col min="5" max="5" width="11.5703125" style="8" bestFit="1" customWidth="1"/>
    <col min="6" max="6" width="14.140625" style="8" bestFit="1" customWidth="1"/>
    <col min="7" max="7" width="15.85546875" style="8" customWidth="1"/>
    <col min="8" max="8" width="11.7109375" style="8" bestFit="1" customWidth="1"/>
    <col min="9" max="9" width="11.5703125" style="8" bestFit="1" customWidth="1"/>
    <col min="10" max="10" width="13" style="8" bestFit="1" customWidth="1"/>
    <col min="11" max="16384" width="11.42578125" style="8"/>
  </cols>
  <sheetData>
    <row r="1" spans="1:10" x14ac:dyDescent="0.2">
      <c r="A1" s="274" t="s">
        <v>114</v>
      </c>
      <c r="B1" s="274"/>
      <c r="C1" s="274"/>
      <c r="D1" s="274"/>
      <c r="E1" s="274"/>
      <c r="F1" s="274"/>
      <c r="G1" s="274"/>
      <c r="H1" s="274"/>
      <c r="I1" s="274"/>
    </row>
    <row r="2" spans="1:10" x14ac:dyDescent="0.2">
      <c r="A2" s="274"/>
      <c r="B2" s="274"/>
      <c r="C2" s="274"/>
      <c r="D2" s="274"/>
      <c r="E2" s="274"/>
      <c r="F2" s="274"/>
      <c r="G2" s="274"/>
      <c r="H2" s="274"/>
      <c r="I2" s="274"/>
    </row>
    <row r="3" spans="1:10" x14ac:dyDescent="0.2">
      <c r="A3" s="22"/>
      <c r="B3" s="22"/>
      <c r="C3" s="22"/>
      <c r="D3" s="22"/>
      <c r="E3" s="22"/>
      <c r="F3" s="22"/>
      <c r="G3" s="22"/>
      <c r="H3" s="22"/>
      <c r="I3" s="22"/>
    </row>
    <row r="4" spans="1:10" ht="16.5" customHeight="1" x14ac:dyDescent="0.2">
      <c r="A4" s="275"/>
      <c r="B4" s="270" t="s">
        <v>88</v>
      </c>
      <c r="C4" s="271"/>
      <c r="D4" s="271"/>
      <c r="E4" s="271"/>
      <c r="F4" s="270" t="s">
        <v>89</v>
      </c>
      <c r="G4" s="271"/>
      <c r="H4" s="271"/>
      <c r="I4" s="272"/>
    </row>
    <row r="5" spans="1:10" ht="45" x14ac:dyDescent="0.2">
      <c r="A5" s="276"/>
      <c r="B5" s="66" t="s">
        <v>5</v>
      </c>
      <c r="C5" s="66" t="s">
        <v>6</v>
      </c>
      <c r="D5" s="66" t="s">
        <v>66</v>
      </c>
      <c r="E5" s="67" t="s">
        <v>57</v>
      </c>
      <c r="F5" s="68" t="s">
        <v>99</v>
      </c>
      <c r="G5" s="66" t="s">
        <v>98</v>
      </c>
      <c r="H5" s="66" t="s">
        <v>67</v>
      </c>
      <c r="I5" s="68" t="s">
        <v>78</v>
      </c>
    </row>
    <row r="6" spans="1:10" x14ac:dyDescent="0.2">
      <c r="A6" s="69" t="s">
        <v>7</v>
      </c>
      <c r="B6" s="166">
        <v>1598034</v>
      </c>
      <c r="C6" s="166">
        <v>74297</v>
      </c>
      <c r="D6" s="167">
        <v>2526</v>
      </c>
      <c r="E6" s="154">
        <v>4.8099999999999996</v>
      </c>
      <c r="F6" s="155">
        <v>-0.68376344593905924</v>
      </c>
      <c r="G6" s="155">
        <v>3.2160817982273349</v>
      </c>
      <c r="H6" s="155">
        <v>18.055547279404532</v>
      </c>
      <c r="I6" s="156">
        <v>0.20341128860792956</v>
      </c>
      <c r="J6" s="206"/>
    </row>
    <row r="7" spans="1:10" x14ac:dyDescent="0.2">
      <c r="A7" s="70" t="s">
        <v>8</v>
      </c>
      <c r="B7" s="139">
        <v>366666</v>
      </c>
      <c r="C7" s="139">
        <v>17895</v>
      </c>
      <c r="D7" s="168">
        <v>1416</v>
      </c>
      <c r="E7" s="157">
        <v>5.27</v>
      </c>
      <c r="F7" s="143">
        <v>-0.16092273258236059</v>
      </c>
      <c r="G7" s="143">
        <v>6.3532628075597284</v>
      </c>
      <c r="H7" s="143">
        <v>2.0890198124341905</v>
      </c>
      <c r="I7" s="158">
        <v>0.31079574314642944</v>
      </c>
      <c r="J7" s="206"/>
    </row>
    <row r="8" spans="1:10" s="11" customFormat="1" x14ac:dyDescent="0.2">
      <c r="A8" s="71" t="s">
        <v>46</v>
      </c>
      <c r="B8" s="169">
        <v>1964700</v>
      </c>
      <c r="C8" s="169">
        <v>92192</v>
      </c>
      <c r="D8" s="169">
        <v>3942</v>
      </c>
      <c r="E8" s="105">
        <v>4.8899999999999997</v>
      </c>
      <c r="F8" s="159">
        <v>-0.58660330224313906</v>
      </c>
      <c r="G8" s="212">
        <v>3.8104675254481579</v>
      </c>
      <c r="H8" s="212">
        <v>11.77602325772043</v>
      </c>
      <c r="I8" s="160">
        <v>0.21788430076779086</v>
      </c>
      <c r="J8" s="10"/>
    </row>
    <row r="9" spans="1:10" x14ac:dyDescent="0.2">
      <c r="A9" s="72" t="s">
        <v>47</v>
      </c>
      <c r="B9" s="150">
        <v>950987</v>
      </c>
      <c r="C9" s="150">
        <v>54570</v>
      </c>
      <c r="D9" s="170">
        <v>2563</v>
      </c>
      <c r="E9" s="207">
        <v>6.01</v>
      </c>
      <c r="F9" s="213">
        <v>-0.17</v>
      </c>
      <c r="G9" s="214">
        <v>3.1686013536506978</v>
      </c>
      <c r="H9" s="213">
        <v>9.1692371729111386</v>
      </c>
      <c r="I9" s="161">
        <v>0.21082418587772001</v>
      </c>
      <c r="J9" s="10"/>
    </row>
    <row r="10" spans="1:10" x14ac:dyDescent="0.2">
      <c r="A10" s="69" t="s">
        <v>9</v>
      </c>
      <c r="B10" s="166">
        <v>1205189</v>
      </c>
      <c r="C10" s="166">
        <v>83765</v>
      </c>
      <c r="D10" s="166">
        <v>3763</v>
      </c>
      <c r="E10" s="162">
        <v>7.26</v>
      </c>
      <c r="F10" s="155">
        <v>-0.5906710108467027</v>
      </c>
      <c r="G10" s="155">
        <v>2.5112283235225732</v>
      </c>
      <c r="H10" s="155">
        <v>-2.2941626453924258</v>
      </c>
      <c r="I10" s="156">
        <v>0.20227274471917944</v>
      </c>
      <c r="J10" s="9"/>
    </row>
    <row r="11" spans="1:10" x14ac:dyDescent="0.2">
      <c r="A11" s="70" t="s">
        <v>10</v>
      </c>
      <c r="B11" s="139">
        <v>457320</v>
      </c>
      <c r="C11" s="139">
        <v>25992</v>
      </c>
      <c r="D11" s="139">
        <v>1777</v>
      </c>
      <c r="E11" s="163">
        <v>6.07</v>
      </c>
      <c r="F11" s="143">
        <v>4.1133563421452832</v>
      </c>
      <c r="G11" s="143">
        <v>6.5726352043954241</v>
      </c>
      <c r="H11" s="143">
        <v>4.7413649075105262</v>
      </c>
      <c r="I11" s="158">
        <v>0.13136798373750036</v>
      </c>
      <c r="J11" s="9"/>
    </row>
    <row r="12" spans="1:10" s="11" customFormat="1" x14ac:dyDescent="0.2">
      <c r="A12" s="73" t="s">
        <v>0</v>
      </c>
      <c r="B12" s="169">
        <v>1662509</v>
      </c>
      <c r="C12" s="169">
        <v>109757</v>
      </c>
      <c r="D12" s="169">
        <v>5540</v>
      </c>
      <c r="E12" s="105">
        <v>6.94</v>
      </c>
      <c r="F12" s="215">
        <v>0.66038912522508453</v>
      </c>
      <c r="G12" s="215">
        <v>3.4447984015381428</v>
      </c>
      <c r="H12" s="215">
        <v>-0.14268931011130306</v>
      </c>
      <c r="I12" s="210">
        <v>0.17990184781379082</v>
      </c>
      <c r="J12" s="10"/>
    </row>
    <row r="13" spans="1:10" x14ac:dyDescent="0.2">
      <c r="A13" s="74" t="s">
        <v>11</v>
      </c>
      <c r="B13" s="166">
        <v>861924</v>
      </c>
      <c r="C13" s="166">
        <v>47519</v>
      </c>
      <c r="D13" s="166">
        <v>1992</v>
      </c>
      <c r="E13" s="162">
        <v>5.74</v>
      </c>
      <c r="F13" s="155">
        <v>-0.11854725724754824</v>
      </c>
      <c r="G13" s="155">
        <v>1.7777206622544925</v>
      </c>
      <c r="H13" s="155">
        <v>-4.2953885780735241</v>
      </c>
      <c r="I13" s="156">
        <v>8.8389367230080396E-2</v>
      </c>
      <c r="J13" s="9"/>
    </row>
    <row r="14" spans="1:10" x14ac:dyDescent="0.2">
      <c r="A14" s="75" t="s">
        <v>63</v>
      </c>
      <c r="B14" s="139">
        <v>123568</v>
      </c>
      <c r="C14" s="139">
        <v>6417</v>
      </c>
      <c r="D14" s="139">
        <v>551</v>
      </c>
      <c r="E14" s="163">
        <v>5.64</v>
      </c>
      <c r="F14" s="143">
        <v>-0.20593912278009741</v>
      </c>
      <c r="G14" s="143">
        <v>-3.3293160590539319</v>
      </c>
      <c r="H14" s="143">
        <v>-0.19337199401319602</v>
      </c>
      <c r="I14" s="158">
        <v>-0.16673020684216056</v>
      </c>
      <c r="J14" s="9"/>
    </row>
    <row r="15" spans="1:10" s="11" customFormat="1" x14ac:dyDescent="0.2">
      <c r="A15" s="76" t="s">
        <v>1</v>
      </c>
      <c r="B15" s="148">
        <v>985492</v>
      </c>
      <c r="C15" s="148">
        <v>53936</v>
      </c>
      <c r="D15" s="148">
        <v>2543</v>
      </c>
      <c r="E15" s="164">
        <v>5.73</v>
      </c>
      <c r="F15" s="159">
        <v>-0.12951346311703843</v>
      </c>
      <c r="G15" s="215">
        <v>1.142010613760384</v>
      </c>
      <c r="H15" s="215">
        <v>-3.4354628742652675</v>
      </c>
      <c r="I15" s="160">
        <v>6.0000000000000497E-2</v>
      </c>
      <c r="J15" s="10"/>
    </row>
    <row r="16" spans="1:10" s="11" customFormat="1" x14ac:dyDescent="0.2">
      <c r="A16" s="77" t="s">
        <v>55</v>
      </c>
      <c r="B16" s="146">
        <f>B8+B12+B15</f>
        <v>4612701</v>
      </c>
      <c r="C16" s="146">
        <f t="shared" ref="C16:D16" si="0">C8+C12+C15</f>
        <v>255885</v>
      </c>
      <c r="D16" s="146">
        <f t="shared" si="0"/>
        <v>12025</v>
      </c>
      <c r="E16" s="164">
        <v>5.81</v>
      </c>
      <c r="F16" s="165">
        <v>-4.2559969141855371E-2</v>
      </c>
      <c r="G16" s="165">
        <v>3.0809266950535172</v>
      </c>
      <c r="H16" s="165">
        <v>2.7068157033127456</v>
      </c>
      <c r="I16" s="211">
        <v>0.17999999999999972</v>
      </c>
      <c r="J16" s="10"/>
    </row>
    <row r="17" spans="1:10" x14ac:dyDescent="0.2">
      <c r="A17" s="5" t="s">
        <v>120</v>
      </c>
      <c r="B17" s="37"/>
      <c r="C17" s="37"/>
      <c r="D17" s="37"/>
      <c r="F17" s="38"/>
      <c r="G17" s="38"/>
      <c r="H17" s="38"/>
      <c r="I17" s="209"/>
    </row>
    <row r="18" spans="1:10" s="2" customFormat="1" x14ac:dyDescent="0.2">
      <c r="A18" s="40" t="s">
        <v>12</v>
      </c>
      <c r="B18" s="41"/>
      <c r="C18" s="41"/>
      <c r="D18" s="41"/>
      <c r="E18" s="41"/>
      <c r="F18" s="41"/>
      <c r="G18" s="191"/>
      <c r="H18" s="41"/>
      <c r="I18" s="41"/>
      <c r="J18" s="13"/>
    </row>
    <row r="19" spans="1:10" s="4" customFormat="1" ht="11.25" x14ac:dyDescent="0.2">
      <c r="A19" s="268" t="s">
        <v>64</v>
      </c>
      <c r="B19" s="268"/>
      <c r="C19" s="268"/>
      <c r="D19" s="268"/>
      <c r="E19" s="268"/>
      <c r="F19" s="268"/>
      <c r="G19" s="268"/>
      <c r="H19" s="268"/>
      <c r="I19" s="268"/>
    </row>
    <row r="20" spans="1:10" s="4" customFormat="1" ht="11.25" x14ac:dyDescent="0.2">
      <c r="A20" s="268"/>
      <c r="B20" s="268"/>
      <c r="C20" s="268"/>
      <c r="D20" s="268"/>
      <c r="E20" s="268"/>
      <c r="F20" s="268"/>
      <c r="G20" s="268"/>
      <c r="H20" s="268"/>
      <c r="I20" s="268"/>
    </row>
    <row r="21" spans="1:10" s="4" customFormat="1" ht="11.25" x14ac:dyDescent="0.2">
      <c r="A21" s="184" t="s">
        <v>80</v>
      </c>
      <c r="B21" s="183"/>
      <c r="C21" s="183"/>
      <c r="D21" s="183"/>
      <c r="E21" s="183"/>
      <c r="F21" s="183"/>
      <c r="G21" s="183"/>
      <c r="H21" s="183"/>
      <c r="I21" s="183"/>
    </row>
    <row r="22" spans="1:10" ht="23.25" customHeight="1" x14ac:dyDescent="0.2">
      <c r="A22" s="273" t="s">
        <v>81</v>
      </c>
      <c r="B22" s="273"/>
      <c r="C22" s="273"/>
      <c r="D22" s="273"/>
      <c r="E22" s="273"/>
      <c r="F22" s="273"/>
      <c r="G22" s="273"/>
      <c r="H22" s="273"/>
      <c r="I22" s="273"/>
    </row>
    <row r="23" spans="1:10" ht="23.25" customHeight="1" x14ac:dyDescent="0.2">
      <c r="A23" s="273" t="s">
        <v>90</v>
      </c>
      <c r="B23" s="273"/>
      <c r="C23" s="273"/>
      <c r="D23" s="273"/>
      <c r="E23" s="273"/>
      <c r="F23" s="273"/>
      <c r="G23" s="273"/>
      <c r="H23" s="273"/>
      <c r="I23" s="273"/>
      <c r="J23" s="7"/>
    </row>
    <row r="24" spans="1:10" x14ac:dyDescent="0.2">
      <c r="A24" s="23"/>
      <c r="B24" s="23"/>
      <c r="C24" s="23"/>
      <c r="D24" s="23"/>
      <c r="E24" s="23"/>
      <c r="F24" s="23"/>
      <c r="G24" s="23"/>
      <c r="H24" s="23"/>
      <c r="I24" s="23"/>
    </row>
  </sheetData>
  <mergeCells count="7">
    <mergeCell ref="A23:I23"/>
    <mergeCell ref="A22:I22"/>
    <mergeCell ref="A1:I2"/>
    <mergeCell ref="A4:A5"/>
    <mergeCell ref="B4:E4"/>
    <mergeCell ref="F4:I4"/>
    <mergeCell ref="A19:I20"/>
  </mergeCells>
  <pageMargins left="0.78740157499999996" right="0.78740157499999996" top="0.984251969" bottom="0.984251969" header="0.4921259845" footer="0.4921259845"/>
  <pageSetup paperSize="9"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41"/>
  <sheetViews>
    <sheetView showGridLines="0" topLeftCell="A7" zoomScaleNormal="100" workbookViewId="0">
      <selection activeCell="A43" sqref="A43"/>
    </sheetView>
  </sheetViews>
  <sheetFormatPr baseColWidth="10" defaultColWidth="11.42578125" defaultRowHeight="12.75" x14ac:dyDescent="0.2"/>
  <cols>
    <col min="1" max="1" width="36.28515625" style="12" customWidth="1"/>
    <col min="2" max="3" width="11.42578125" style="12"/>
    <col min="4" max="4" width="12.28515625" style="12" customWidth="1"/>
    <col min="5" max="7" width="11.42578125" style="12"/>
    <col min="8" max="8" width="12.140625" style="12" customWidth="1"/>
    <col min="9" max="16384" width="11.42578125" style="12"/>
  </cols>
  <sheetData>
    <row r="1" spans="1:10" customFormat="1" ht="14.25" x14ac:dyDescent="0.2">
      <c r="A1" s="11" t="s">
        <v>115</v>
      </c>
      <c r="B1" s="12"/>
      <c r="C1" s="8"/>
      <c r="D1" s="8"/>
      <c r="E1" s="8"/>
      <c r="F1" s="8"/>
      <c r="G1" s="8"/>
      <c r="H1" s="8"/>
      <c r="I1" s="8"/>
    </row>
    <row r="2" spans="1:10" customFormat="1" x14ac:dyDescent="0.2">
      <c r="A2" s="24"/>
      <c r="B2" s="12"/>
      <c r="C2" s="8"/>
      <c r="D2" s="8"/>
      <c r="E2" s="8"/>
      <c r="F2" s="8"/>
      <c r="G2" s="8"/>
      <c r="H2" s="8"/>
      <c r="I2" s="8"/>
    </row>
    <row r="3" spans="1:10" customFormat="1" x14ac:dyDescent="0.2">
      <c r="A3" s="78"/>
      <c r="B3" s="279" t="s">
        <v>88</v>
      </c>
      <c r="C3" s="280"/>
      <c r="D3" s="280"/>
      <c r="E3" s="281"/>
      <c r="F3" s="279" t="s">
        <v>89</v>
      </c>
      <c r="G3" s="280"/>
      <c r="H3" s="280"/>
      <c r="I3" s="281"/>
    </row>
    <row r="4" spans="1:10" customFormat="1" ht="45" x14ac:dyDescent="0.2">
      <c r="A4" s="79"/>
      <c r="B4" s="205" t="s">
        <v>5</v>
      </c>
      <c r="C4" s="79" t="s">
        <v>6</v>
      </c>
      <c r="D4" s="79" t="s">
        <v>126</v>
      </c>
      <c r="E4" s="80" t="s">
        <v>57</v>
      </c>
      <c r="F4" s="81" t="s">
        <v>56</v>
      </c>
      <c r="G4" s="82" t="s">
        <v>68</v>
      </c>
      <c r="H4" s="82" t="s">
        <v>127</v>
      </c>
      <c r="I4" s="82" t="s">
        <v>69</v>
      </c>
    </row>
    <row r="5" spans="1:10" s="15" customFormat="1" ht="11.25" x14ac:dyDescent="0.2">
      <c r="A5" s="217" t="s">
        <v>92</v>
      </c>
      <c r="B5" s="227">
        <v>7293</v>
      </c>
      <c r="C5" s="222">
        <v>333</v>
      </c>
      <c r="D5" s="222">
        <v>43.018706498355797</v>
      </c>
      <c r="E5" s="234">
        <v>5.16</v>
      </c>
      <c r="F5" s="42">
        <v>-3.1216790648246548</v>
      </c>
      <c r="G5" s="42">
        <v>0.90909090909090906</v>
      </c>
      <c r="H5" s="43">
        <v>-12.963131024466328</v>
      </c>
      <c r="I5" s="42">
        <v>0.11980548181391981</v>
      </c>
      <c r="J5" s="238"/>
    </row>
    <row r="6" spans="1:10" s="15" customFormat="1" ht="11.25" x14ac:dyDescent="0.2">
      <c r="A6" s="218" t="s">
        <v>121</v>
      </c>
      <c r="B6" s="228">
        <v>30636</v>
      </c>
      <c r="C6" s="223">
        <v>1566</v>
      </c>
      <c r="D6" s="223">
        <v>31.901030629991897</v>
      </c>
      <c r="E6" s="233">
        <v>5.22</v>
      </c>
      <c r="F6" s="44">
        <v>-1.3619240799768184</v>
      </c>
      <c r="G6" s="44">
        <v>0.38461538461538464</v>
      </c>
      <c r="H6" s="247">
        <v>47.587388579640944</v>
      </c>
      <c r="I6" s="247">
        <v>0.12770787456202015</v>
      </c>
      <c r="J6" s="238"/>
    </row>
    <row r="7" spans="1:10" s="15" customFormat="1" ht="11.25" x14ac:dyDescent="0.2">
      <c r="A7" s="218" t="s">
        <v>122</v>
      </c>
      <c r="B7" s="228">
        <v>141482</v>
      </c>
      <c r="C7" s="223">
        <v>9372</v>
      </c>
      <c r="D7" s="223">
        <v>105.97901331623699</v>
      </c>
      <c r="E7" s="248">
        <v>6.7</v>
      </c>
      <c r="F7" s="247">
        <v>-0.93060058398862833</v>
      </c>
      <c r="G7" s="44">
        <v>4.7267851156553808</v>
      </c>
      <c r="H7" s="247">
        <v>-21.209733768350748</v>
      </c>
      <c r="I7" s="247">
        <v>0.33949013121056026</v>
      </c>
      <c r="J7" s="238"/>
    </row>
    <row r="8" spans="1:10" s="15" customFormat="1" ht="11.25" x14ac:dyDescent="0.2">
      <c r="A8" s="218" t="s">
        <v>93</v>
      </c>
      <c r="B8" s="228">
        <v>11209</v>
      </c>
      <c r="C8" s="223">
        <v>623</v>
      </c>
      <c r="D8" s="223">
        <v>47.587265722747397</v>
      </c>
      <c r="E8" s="248">
        <v>5.98</v>
      </c>
      <c r="F8" s="247">
        <v>0.31322713441918743</v>
      </c>
      <c r="G8" s="44">
        <v>-0.47923322683706071</v>
      </c>
      <c r="H8" s="247">
        <v>3.6298697052179709</v>
      </c>
      <c r="I8" s="247">
        <v>-3.3248742688479993E-2</v>
      </c>
      <c r="J8" s="238"/>
    </row>
    <row r="9" spans="1:10" s="15" customFormat="1" ht="11.25" x14ac:dyDescent="0.2">
      <c r="A9" s="218" t="s">
        <v>94</v>
      </c>
      <c r="B9" s="228">
        <v>58061</v>
      </c>
      <c r="C9" s="223">
        <v>4139</v>
      </c>
      <c r="D9" s="223">
        <v>153.52697490414801</v>
      </c>
      <c r="E9" s="248">
        <v>7.39</v>
      </c>
      <c r="F9" s="247">
        <v>-0.24397367833273198</v>
      </c>
      <c r="G9" s="44">
        <v>-0.33710570671803514</v>
      </c>
      <c r="H9" s="247">
        <v>76.922582368835208</v>
      </c>
      <c r="I9" s="247">
        <v>0.10553638331924997</v>
      </c>
      <c r="J9" s="238"/>
    </row>
    <row r="10" spans="1:10" s="15" customFormat="1" ht="11.25" x14ac:dyDescent="0.2">
      <c r="A10" s="218" t="s">
        <v>95</v>
      </c>
      <c r="B10" s="228">
        <v>48089</v>
      </c>
      <c r="C10" s="223">
        <v>3757</v>
      </c>
      <c r="D10" s="237">
        <v>63.285828895163291</v>
      </c>
      <c r="E10" s="248">
        <v>7.94</v>
      </c>
      <c r="F10" s="247">
        <v>-0.38941939225718253</v>
      </c>
      <c r="G10" s="44">
        <v>-1.0795155344918377</v>
      </c>
      <c r="H10" s="247">
        <v>-21.810915704325019</v>
      </c>
      <c r="I10" s="247">
        <v>-9.4756650249904872E-2</v>
      </c>
      <c r="J10" s="238"/>
    </row>
    <row r="11" spans="1:10" s="15" customFormat="1" ht="11.25" x14ac:dyDescent="0.2">
      <c r="A11" s="230" t="s">
        <v>13</v>
      </c>
      <c r="B11" s="239">
        <v>37473</v>
      </c>
      <c r="C11" s="240">
        <v>3170</v>
      </c>
      <c r="D11" s="240">
        <v>56.909545931175494</v>
      </c>
      <c r="E11" s="249">
        <v>8.61</v>
      </c>
      <c r="F11" s="247">
        <v>-0.68642001484151383</v>
      </c>
      <c r="G11" s="44">
        <v>-0.90653329165364172</v>
      </c>
      <c r="H11" s="247">
        <v>-21.551537445011533</v>
      </c>
      <c r="I11" s="247">
        <v>-6.0475627928912701E-2</v>
      </c>
      <c r="J11" s="238"/>
    </row>
    <row r="12" spans="1:10" s="15" customFormat="1" ht="11.25" x14ac:dyDescent="0.2">
      <c r="A12" s="230" t="s">
        <v>14</v>
      </c>
      <c r="B12" s="239">
        <v>10616</v>
      </c>
      <c r="C12" s="240">
        <v>587</v>
      </c>
      <c r="D12" s="240">
        <v>6.3762829639877996</v>
      </c>
      <c r="E12" s="249">
        <v>5.63</v>
      </c>
      <c r="F12" s="247">
        <v>0.67330488383119969</v>
      </c>
      <c r="G12" s="44">
        <v>-2.003338898163606</v>
      </c>
      <c r="H12" s="247">
        <v>-24.052124425136071</v>
      </c>
      <c r="I12" s="247">
        <v>-0.1300341783879535</v>
      </c>
      <c r="J12" s="238"/>
    </row>
    <row r="13" spans="1:10" s="15" customFormat="1" ht="28.5" customHeight="1" x14ac:dyDescent="0.2">
      <c r="A13" s="218" t="s">
        <v>123</v>
      </c>
      <c r="B13" s="228">
        <v>1013713</v>
      </c>
      <c r="C13" s="223">
        <v>37622</v>
      </c>
      <c r="D13" s="223">
        <v>1378.6415522065802</v>
      </c>
      <c r="E13" s="248">
        <v>3.85</v>
      </c>
      <c r="F13" s="247">
        <v>-0.97693301058694137</v>
      </c>
      <c r="G13" s="44">
        <v>4.7558055354457878</v>
      </c>
      <c r="H13" s="247">
        <v>16.93664299897679</v>
      </c>
      <c r="I13" s="247">
        <v>0.22662818546788177</v>
      </c>
      <c r="J13" s="238"/>
    </row>
    <row r="14" spans="1:10" s="15" customFormat="1" ht="11.25" x14ac:dyDescent="0.2">
      <c r="A14" s="218" t="s">
        <v>124</v>
      </c>
      <c r="B14" s="228">
        <v>184425</v>
      </c>
      <c r="C14" s="223">
        <v>10490</v>
      </c>
      <c r="D14" s="223">
        <v>612.22423568898807</v>
      </c>
      <c r="E14" s="248">
        <v>6.02</v>
      </c>
      <c r="F14" s="247">
        <v>1.2000790175484806</v>
      </c>
      <c r="G14" s="44">
        <v>-0.16179689730655755</v>
      </c>
      <c r="H14" s="247">
        <v>32.219838857500051</v>
      </c>
      <c r="I14" s="247">
        <v>3.8000895063916573E-4</v>
      </c>
      <c r="J14" s="238"/>
    </row>
    <row r="15" spans="1:10" s="15" customFormat="1" ht="11.25" x14ac:dyDescent="0.2">
      <c r="A15" s="218" t="s">
        <v>15</v>
      </c>
      <c r="B15" s="228">
        <v>81408</v>
      </c>
      <c r="C15" s="223">
        <v>5020</v>
      </c>
      <c r="D15" s="223">
        <v>89.336881567331091</v>
      </c>
      <c r="E15" s="248">
        <v>6.28</v>
      </c>
      <c r="F15" s="247">
        <v>0.65033011053139145</v>
      </c>
      <c r="G15" s="44">
        <v>3.5478547854785476</v>
      </c>
      <c r="H15" s="247">
        <v>17.846704190194778</v>
      </c>
      <c r="I15" s="247">
        <v>0.19235663714096773</v>
      </c>
      <c r="J15" s="238"/>
    </row>
    <row r="16" spans="1:10" s="15" customFormat="1" ht="11.25" x14ac:dyDescent="0.2">
      <c r="A16" s="218" t="s">
        <v>16</v>
      </c>
      <c r="B16" s="228">
        <v>18310</v>
      </c>
      <c r="C16" s="223">
        <v>1263</v>
      </c>
      <c r="D16" s="223" t="s">
        <v>91</v>
      </c>
      <c r="E16" s="248">
        <v>6.9</v>
      </c>
      <c r="F16" s="247">
        <v>-5.9385595397102637</v>
      </c>
      <c r="G16" s="44">
        <v>7.3979591836734695</v>
      </c>
      <c r="H16" s="236" t="s">
        <v>91</v>
      </c>
      <c r="I16" s="247">
        <v>0.85869721565807033</v>
      </c>
      <c r="J16" s="238"/>
    </row>
    <row r="17" spans="1:207" s="15" customFormat="1" ht="11.25" x14ac:dyDescent="0.2">
      <c r="A17" s="218" t="s">
        <v>17</v>
      </c>
      <c r="B17" s="228">
        <v>3408</v>
      </c>
      <c r="C17" s="228">
        <v>112</v>
      </c>
      <c r="D17" s="235">
        <v>1</v>
      </c>
      <c r="E17" s="248">
        <v>3.32</v>
      </c>
      <c r="F17" s="247">
        <v>-7.4918566775244306</v>
      </c>
      <c r="G17" s="44">
        <v>-7.4380165289256199</v>
      </c>
      <c r="H17" s="247">
        <v>-66.666666666666657</v>
      </c>
      <c r="I17" s="247">
        <v>-4.5906623235613786E-2</v>
      </c>
      <c r="J17" s="238"/>
    </row>
    <row r="18" spans="1:207" s="15" customFormat="1" ht="11.25" x14ac:dyDescent="0.2">
      <c r="A18" s="231" t="s">
        <v>103</v>
      </c>
      <c r="B18" s="229">
        <v>1598034</v>
      </c>
      <c r="C18" s="241">
        <v>74297</v>
      </c>
      <c r="D18" s="241">
        <v>2526</v>
      </c>
      <c r="E18" s="164">
        <v>4.8099999999999996</v>
      </c>
      <c r="F18" s="109">
        <v>-0.68376344593905924</v>
      </c>
      <c r="G18" s="109">
        <v>3.2160817982273349</v>
      </c>
      <c r="H18" s="257">
        <v>18.055547279404532</v>
      </c>
      <c r="I18" s="257">
        <v>0.20341128860792956</v>
      </c>
      <c r="J18" s="171"/>
      <c r="K18" s="258"/>
    </row>
    <row r="19" spans="1:207" s="225" customFormat="1" ht="11.25" x14ac:dyDescent="0.2">
      <c r="A19" s="217" t="s">
        <v>18</v>
      </c>
      <c r="B19" s="222">
        <v>5621</v>
      </c>
      <c r="C19" s="222">
        <v>338</v>
      </c>
      <c r="D19" s="222">
        <v>78.927839786185089</v>
      </c>
      <c r="E19" s="253">
        <v>7.42</v>
      </c>
      <c r="F19" s="247">
        <v>-2.0390379923318229</v>
      </c>
      <c r="G19" s="44">
        <v>-2.8735632183908044</v>
      </c>
      <c r="H19" s="247">
        <v>-25.631019732638034</v>
      </c>
      <c r="I19" s="247">
        <v>-0.49443107648563966</v>
      </c>
      <c r="J19" s="244"/>
    </row>
    <row r="20" spans="1:207" s="225" customFormat="1" ht="11.25" x14ac:dyDescent="0.2">
      <c r="A20" s="218" t="s">
        <v>19</v>
      </c>
      <c r="B20" s="223">
        <v>24562</v>
      </c>
      <c r="C20" s="223">
        <v>1168</v>
      </c>
      <c r="D20" s="223">
        <v>33.010833470497403</v>
      </c>
      <c r="E20" s="250">
        <v>4.8899999999999997</v>
      </c>
      <c r="F20" s="247">
        <v>-0.47811993517017831</v>
      </c>
      <c r="G20" s="44">
        <v>-0.34129692832764508</v>
      </c>
      <c r="H20" s="247">
        <v>14.197107436815317</v>
      </c>
      <c r="I20" s="247">
        <v>2.4088771935459441E-2</v>
      </c>
      <c r="J20" s="244"/>
    </row>
    <row r="21" spans="1:207" s="225" customFormat="1" ht="11.25" x14ac:dyDescent="0.2">
      <c r="A21" s="218" t="s">
        <v>20</v>
      </c>
      <c r="B21" s="223">
        <v>8068</v>
      </c>
      <c r="C21" s="223">
        <v>606</v>
      </c>
      <c r="D21" s="223">
        <v>43.635957062071498</v>
      </c>
      <c r="E21" s="250">
        <v>8.0500000000000007</v>
      </c>
      <c r="F21" s="247">
        <v>-1.8610874589466002</v>
      </c>
      <c r="G21" s="44">
        <v>-0.98039215686274506</v>
      </c>
      <c r="H21" s="247">
        <v>-10.477328829371107</v>
      </c>
      <c r="I21" s="247">
        <v>1.274282616921063E-2</v>
      </c>
    </row>
    <row r="22" spans="1:207" s="225" customFormat="1" ht="11.25" x14ac:dyDescent="0.2">
      <c r="A22" s="218" t="s">
        <v>21</v>
      </c>
      <c r="B22" s="223">
        <v>2378</v>
      </c>
      <c r="C22" s="223">
        <v>45</v>
      </c>
      <c r="D22" s="223">
        <v>7.5780667112497992</v>
      </c>
      <c r="E22" s="250">
        <v>2.21</v>
      </c>
      <c r="F22" s="247">
        <v>1.2345679012345678</v>
      </c>
      <c r="G22" s="44">
        <v>2.2727272727272729</v>
      </c>
      <c r="H22" s="247">
        <v>37.496662431683653</v>
      </c>
      <c r="I22" s="247">
        <v>0.1022326511141598</v>
      </c>
    </row>
    <row r="23" spans="1:207" s="225" customFormat="1" ht="11.25" x14ac:dyDescent="0.2">
      <c r="A23" s="218" t="s">
        <v>22</v>
      </c>
      <c r="B23" s="223">
        <v>5534</v>
      </c>
      <c r="C23" s="223">
        <v>309</v>
      </c>
      <c r="D23" s="223">
        <v>8.1271384651509209</v>
      </c>
      <c r="E23" s="250">
        <v>5.73</v>
      </c>
      <c r="F23" s="247">
        <v>-0.53918044572250179</v>
      </c>
      <c r="G23" s="44">
        <v>4.3918918918918921</v>
      </c>
      <c r="H23" s="247">
        <v>31.888160179228937</v>
      </c>
      <c r="I23" s="247">
        <v>0.29933601567361023</v>
      </c>
    </row>
    <row r="24" spans="1:207" s="225" customFormat="1" ht="11.25" x14ac:dyDescent="0.2">
      <c r="A24" s="218" t="s">
        <v>23</v>
      </c>
      <c r="B24" s="223">
        <v>1680</v>
      </c>
      <c r="C24" s="223">
        <v>65</v>
      </c>
      <c r="D24" s="223">
        <v>1.8632729005546798</v>
      </c>
      <c r="E24" s="250">
        <v>3.98</v>
      </c>
      <c r="F24" s="247">
        <v>-0.17825311942959002</v>
      </c>
      <c r="G24" s="44">
        <v>-1.5151515151515151</v>
      </c>
      <c r="H24" s="247">
        <v>3.1606343254450846</v>
      </c>
      <c r="I24" s="247">
        <v>-4.8888055074469694E-2</v>
      </c>
    </row>
    <row r="25" spans="1:207" s="225" customFormat="1" ht="11.25" x14ac:dyDescent="0.2">
      <c r="A25" s="218" t="s">
        <v>24</v>
      </c>
      <c r="B25" s="223">
        <v>3010</v>
      </c>
      <c r="C25" s="223">
        <v>314</v>
      </c>
      <c r="D25" s="223" t="s">
        <v>91</v>
      </c>
      <c r="E25" s="250">
        <v>10.43</v>
      </c>
      <c r="F25" s="247">
        <v>-2.997099581050596</v>
      </c>
      <c r="G25" s="44">
        <v>7.1672354948805461</v>
      </c>
      <c r="H25" s="247" t="s">
        <v>91</v>
      </c>
      <c r="I25" s="247">
        <v>0.98752497582984056</v>
      </c>
    </row>
    <row r="26" spans="1:207" s="225" customFormat="1" ht="22.5" customHeight="1" x14ac:dyDescent="0.2">
      <c r="A26" s="219" t="s">
        <v>125</v>
      </c>
      <c r="B26" s="223">
        <v>1028</v>
      </c>
      <c r="C26" s="223">
        <v>25</v>
      </c>
      <c r="D26" s="223">
        <v>1.8157302866403697</v>
      </c>
      <c r="E26" s="250">
        <v>2.61</v>
      </c>
      <c r="F26" s="247">
        <v>2.697302697302697</v>
      </c>
      <c r="G26" s="44">
        <v>0</v>
      </c>
      <c r="H26" s="247">
        <v>2.1349461836489292</v>
      </c>
      <c r="I26" s="247">
        <v>-6.5102470679990088E-2</v>
      </c>
    </row>
    <row r="27" spans="1:207" s="225" customFormat="1" ht="22.5" x14ac:dyDescent="0.2">
      <c r="A27" s="219" t="s">
        <v>25</v>
      </c>
      <c r="B27" s="223">
        <v>1087</v>
      </c>
      <c r="C27" s="223">
        <v>39</v>
      </c>
      <c r="D27" s="223">
        <v>4.9243205197119195</v>
      </c>
      <c r="E27" s="250">
        <v>4.04</v>
      </c>
      <c r="F27" s="247">
        <v>1.3047530288909599</v>
      </c>
      <c r="G27" s="44">
        <v>-13.333333333333334</v>
      </c>
      <c r="H27" s="247">
        <v>-4.9870101546878214</v>
      </c>
      <c r="I27" s="247">
        <v>-0.6368673452443101</v>
      </c>
    </row>
    <row r="28" spans="1:207" s="225" customFormat="1" x14ac:dyDescent="0.2">
      <c r="A28" s="220" t="s">
        <v>26</v>
      </c>
      <c r="B28" s="223">
        <v>49647</v>
      </c>
      <c r="C28" s="223">
        <v>4283</v>
      </c>
      <c r="D28" s="223">
        <v>179.119124436428</v>
      </c>
      <c r="E28" s="250">
        <v>8.99</v>
      </c>
      <c r="F28" s="247">
        <v>-0.38524047432733405</v>
      </c>
      <c r="G28" s="44">
        <v>6.3306852035749746</v>
      </c>
      <c r="H28" s="247">
        <v>26.804352293681593</v>
      </c>
      <c r="I28" s="247">
        <v>0.62455067185767987</v>
      </c>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row>
    <row r="29" spans="1:207" s="225" customFormat="1" x14ac:dyDescent="0.2">
      <c r="A29" s="221" t="s">
        <v>27</v>
      </c>
      <c r="B29" s="224">
        <v>264051</v>
      </c>
      <c r="C29" s="224">
        <v>10703</v>
      </c>
      <c r="D29" s="224">
        <v>1056.8606341700915</v>
      </c>
      <c r="E29" s="250">
        <v>4.45</v>
      </c>
      <c r="F29" s="252">
        <v>1.7045067157564601E-2</v>
      </c>
      <c r="G29" s="252">
        <v>8.1438819844397301</v>
      </c>
      <c r="H29" s="245">
        <v>1.4701529877602399</v>
      </c>
      <c r="I29" s="252">
        <v>0.30670466542501984</v>
      </c>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row>
    <row r="30" spans="1:207" customFormat="1" x14ac:dyDescent="0.2">
      <c r="A30" s="83" t="s">
        <v>102</v>
      </c>
      <c r="B30" s="243">
        <v>366666</v>
      </c>
      <c r="C30" s="243">
        <v>17895</v>
      </c>
      <c r="D30" s="243">
        <v>1415.8629178085812</v>
      </c>
      <c r="E30" s="165">
        <v>5.27</v>
      </c>
      <c r="F30" s="255">
        <v>-0.16092273258236059</v>
      </c>
      <c r="G30" s="46">
        <v>6.3532628075597284</v>
      </c>
      <c r="H30" s="255">
        <v>2.0791366298383669</v>
      </c>
      <c r="I30" s="255">
        <v>0.31079574314642944</v>
      </c>
    </row>
    <row r="31" spans="1:207" customFormat="1" x14ac:dyDescent="0.2">
      <c r="A31" s="85" t="s">
        <v>101</v>
      </c>
      <c r="B31" s="172">
        <f>B18+B30</f>
        <v>1964700</v>
      </c>
      <c r="C31" s="241">
        <f>C18+C30</f>
        <v>92192</v>
      </c>
      <c r="D31" s="241">
        <v>3942</v>
      </c>
      <c r="E31" s="254">
        <v>4.8899999999999997</v>
      </c>
      <c r="F31" s="256">
        <v>-0.58660330224313906</v>
      </c>
      <c r="G31" s="45">
        <v>3.8104675254481579</v>
      </c>
      <c r="H31" s="256">
        <v>11.77602325772043</v>
      </c>
      <c r="I31" s="256">
        <v>0.21788430076779086</v>
      </c>
    </row>
    <row r="32" spans="1:207" s="17" customFormat="1" x14ac:dyDescent="0.2">
      <c r="A32" s="86" t="s">
        <v>104</v>
      </c>
      <c r="B32" s="173">
        <v>950987</v>
      </c>
      <c r="C32" s="242">
        <v>54570</v>
      </c>
      <c r="D32" s="224">
        <v>2563</v>
      </c>
      <c r="E32" s="232">
        <v>6.01</v>
      </c>
      <c r="F32" s="44">
        <v>-0.16712524630503087</v>
      </c>
      <c r="G32" s="245">
        <v>3.1686013536506978</v>
      </c>
      <c r="H32" s="246">
        <v>9.1692371729111386</v>
      </c>
      <c r="I32" s="245">
        <v>0.21082418587772001</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row>
    <row r="33" spans="1:207" s="195" customFormat="1" x14ac:dyDescent="0.2">
      <c r="A33" s="5" t="s">
        <v>120</v>
      </c>
      <c r="B33" s="192"/>
      <c r="C33" s="193"/>
      <c r="D33" s="193"/>
      <c r="E33" s="193"/>
      <c r="F33" s="251"/>
      <c r="G33" s="193"/>
      <c r="H33" s="193"/>
      <c r="I33" s="193"/>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c r="DO33" s="194"/>
      <c r="DP33" s="194"/>
      <c r="DQ33" s="194"/>
      <c r="DR33" s="194"/>
      <c r="DS33" s="194"/>
      <c r="DT33" s="194"/>
      <c r="DU33" s="194"/>
      <c r="DV33" s="194"/>
      <c r="DW33" s="194"/>
      <c r="DX33" s="194"/>
      <c r="DY33" s="194"/>
      <c r="DZ33" s="194"/>
      <c r="EA33" s="194"/>
      <c r="EB33" s="194"/>
      <c r="EC33" s="194"/>
      <c r="ED33" s="194"/>
      <c r="EE33" s="194"/>
      <c r="EF33" s="194"/>
      <c r="EG33" s="194"/>
      <c r="EH33" s="194"/>
      <c r="EI33" s="194"/>
      <c r="EJ33" s="194"/>
      <c r="EK33" s="194"/>
      <c r="EL33" s="194"/>
      <c r="EM33" s="194"/>
      <c r="EN33" s="194"/>
      <c r="EO33" s="194"/>
      <c r="EP33" s="194"/>
      <c r="EQ33" s="194"/>
      <c r="ER33" s="194"/>
      <c r="ES33" s="194"/>
      <c r="ET33" s="194"/>
      <c r="EU33" s="194"/>
      <c r="EV33" s="194"/>
      <c r="EW33" s="194"/>
      <c r="EX33" s="194"/>
      <c r="EY33" s="194"/>
      <c r="EZ33" s="194"/>
      <c r="FA33" s="194"/>
      <c r="FB33" s="194"/>
      <c r="FC33" s="194"/>
      <c r="FD33" s="194"/>
      <c r="FE33" s="194"/>
      <c r="FF33" s="194"/>
      <c r="FG33" s="194"/>
      <c r="FH33" s="194"/>
      <c r="FI33" s="194"/>
      <c r="FJ33" s="194"/>
      <c r="FK33" s="194"/>
      <c r="FL33" s="194"/>
      <c r="FM33" s="194"/>
      <c r="FN33" s="194"/>
      <c r="FO33" s="194"/>
      <c r="FP33" s="194"/>
      <c r="FQ33" s="194"/>
      <c r="FR33" s="194"/>
      <c r="FS33" s="194"/>
      <c r="FT33" s="194"/>
      <c r="FU33" s="194"/>
      <c r="FV33" s="194"/>
      <c r="FW33" s="194"/>
      <c r="FX33" s="194"/>
      <c r="FY33" s="194"/>
      <c r="FZ33" s="194"/>
      <c r="GA33" s="194"/>
      <c r="GB33" s="194"/>
      <c r="GC33" s="194"/>
      <c r="GD33" s="194"/>
      <c r="GE33" s="194"/>
      <c r="GF33" s="194"/>
      <c r="GG33" s="194"/>
      <c r="GH33" s="194"/>
      <c r="GI33" s="194"/>
      <c r="GJ33" s="194"/>
      <c r="GK33" s="194"/>
      <c r="GL33" s="194"/>
      <c r="GM33" s="194"/>
      <c r="GN33" s="194"/>
      <c r="GO33" s="194"/>
      <c r="GP33" s="194"/>
      <c r="GQ33" s="194"/>
      <c r="GR33" s="194"/>
      <c r="GS33" s="194"/>
      <c r="GT33" s="194"/>
      <c r="GU33" s="194"/>
      <c r="GV33" s="194"/>
      <c r="GW33" s="194"/>
      <c r="GX33" s="194"/>
      <c r="GY33" s="194"/>
    </row>
    <row r="34" spans="1:207" customFormat="1" x14ac:dyDescent="0.2">
      <c r="A34" s="282" t="s">
        <v>12</v>
      </c>
      <c r="B34" s="282"/>
      <c r="C34" s="282"/>
      <c r="D34" s="282"/>
      <c r="E34" s="282"/>
      <c r="F34" s="2"/>
      <c r="G34" s="2"/>
      <c r="H34" s="2"/>
      <c r="I34" s="2"/>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row>
    <row r="35" spans="1:207" s="8" customFormat="1" x14ac:dyDescent="0.2">
      <c r="A35" s="268" t="s">
        <v>64</v>
      </c>
      <c r="B35" s="268"/>
      <c r="C35" s="268"/>
      <c r="D35" s="268"/>
      <c r="E35" s="268"/>
      <c r="F35" s="268"/>
      <c r="G35" s="268"/>
      <c r="H35" s="268"/>
      <c r="I35" s="268"/>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row>
    <row r="36" spans="1:207" s="8" customFormat="1" ht="11.25" customHeight="1" x14ac:dyDescent="0.2">
      <c r="A36" s="268"/>
      <c r="B36" s="268"/>
      <c r="C36" s="268"/>
      <c r="D36" s="268"/>
      <c r="E36" s="268"/>
      <c r="F36" s="268"/>
      <c r="G36" s="268"/>
      <c r="H36" s="268"/>
      <c r="I36" s="268"/>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row>
    <row r="37" spans="1:207" s="18" customFormat="1" x14ac:dyDescent="0.2">
      <c r="A37" s="184" t="s">
        <v>80</v>
      </c>
      <c r="B37" s="182"/>
      <c r="C37" s="182"/>
      <c r="D37" s="182"/>
      <c r="E37" s="182"/>
      <c r="F37" s="182"/>
      <c r="G37" s="182"/>
      <c r="H37" s="182"/>
      <c r="I37" s="182"/>
      <c r="J37" s="19"/>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row>
    <row r="38" spans="1:207" ht="31.5" customHeight="1" x14ac:dyDescent="0.2">
      <c r="A38" s="277" t="s">
        <v>128</v>
      </c>
      <c r="B38" s="277"/>
      <c r="C38" s="277"/>
      <c r="D38" s="277"/>
      <c r="E38" s="277"/>
      <c r="F38" s="277"/>
      <c r="G38" s="277"/>
      <c r="H38" s="277"/>
      <c r="I38" s="277"/>
    </row>
    <row r="39" spans="1:207" customFormat="1" ht="24.75" customHeight="1" x14ac:dyDescent="0.2">
      <c r="A39" s="283" t="s">
        <v>44</v>
      </c>
      <c r="B39" s="283"/>
      <c r="C39" s="283"/>
      <c r="D39" s="283"/>
      <c r="E39" s="283"/>
      <c r="F39" s="283"/>
      <c r="G39" s="283"/>
      <c r="H39" s="283"/>
      <c r="I39" s="25"/>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row>
    <row r="40" spans="1:207" s="188" customFormat="1" ht="22.5" customHeight="1" x14ac:dyDescent="0.2">
      <c r="A40" s="278" t="s">
        <v>43</v>
      </c>
      <c r="B40" s="278"/>
      <c r="C40" s="278"/>
      <c r="D40" s="278"/>
      <c r="E40" s="278"/>
      <c r="F40" s="278"/>
      <c r="G40" s="278"/>
      <c r="H40" s="278"/>
      <c r="I40" s="278"/>
    </row>
    <row r="41" spans="1:207" x14ac:dyDescent="0.2">
      <c r="A41" s="25"/>
      <c r="B41" s="25"/>
      <c r="C41" s="25"/>
      <c r="D41" s="25"/>
      <c r="E41" s="25"/>
      <c r="F41" s="25"/>
      <c r="G41" s="25"/>
      <c r="H41" s="25"/>
      <c r="I41" s="25"/>
    </row>
  </sheetData>
  <mergeCells count="7">
    <mergeCell ref="A38:I38"/>
    <mergeCell ref="A40:I40"/>
    <mergeCell ref="B3:E3"/>
    <mergeCell ref="F3:I3"/>
    <mergeCell ref="A34:E34"/>
    <mergeCell ref="A39:H39"/>
    <mergeCell ref="A35:I36"/>
  </mergeCells>
  <pageMargins left="0.39370078740157483" right="0.39370078740157483" top="0.43" bottom="0.67" header="0.51181102362204722" footer="0.51181102362204722"/>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Zeros="0" zoomScaleNormal="100" workbookViewId="0">
      <selection activeCell="E25" sqref="E25"/>
    </sheetView>
  </sheetViews>
  <sheetFormatPr baseColWidth="10" defaultColWidth="11.42578125" defaultRowHeight="13.5" customHeight="1" x14ac:dyDescent="0.2"/>
  <cols>
    <col min="1" max="1" width="35.85546875" style="18" customWidth="1"/>
    <col min="2" max="6" width="13" style="18" customWidth="1"/>
    <col min="7" max="7" width="10.5703125" style="18" customWidth="1"/>
    <col min="8" max="8" width="10" style="18" customWidth="1"/>
    <col min="9" max="9" width="13.7109375" style="18" customWidth="1"/>
    <col min="10" max="11" width="9" style="18" customWidth="1"/>
    <col min="12" max="13" width="11.5703125" style="18" customWidth="1"/>
    <col min="14" max="16" width="11.42578125" style="18" customWidth="1"/>
    <col min="17" max="16384" width="11.42578125" style="18"/>
  </cols>
  <sheetData>
    <row r="1" spans="1:13" ht="27" customHeight="1" x14ac:dyDescent="0.2">
      <c r="A1" s="267" t="s">
        <v>130</v>
      </c>
      <c r="B1" s="267"/>
      <c r="C1" s="267"/>
      <c r="D1" s="267"/>
      <c r="E1" s="267"/>
      <c r="F1" s="267"/>
      <c r="G1" s="267"/>
      <c r="H1" s="267"/>
      <c r="I1" s="267"/>
      <c r="J1" s="28"/>
      <c r="K1" s="28"/>
    </row>
    <row r="2" spans="1:13" ht="13.5" customHeight="1" x14ac:dyDescent="0.2">
      <c r="A2" s="29" t="s">
        <v>28</v>
      </c>
      <c r="J2" s="27"/>
      <c r="K2" s="27"/>
      <c r="L2" s="27"/>
      <c r="M2" s="27"/>
    </row>
    <row r="3" spans="1:13" ht="12" x14ac:dyDescent="0.2">
      <c r="A3" s="286"/>
      <c r="B3" s="286" t="s">
        <v>29</v>
      </c>
      <c r="C3" s="286"/>
      <c r="D3" s="286"/>
      <c r="E3" s="286" t="s">
        <v>30</v>
      </c>
      <c r="F3" s="288" t="s">
        <v>31</v>
      </c>
      <c r="G3" s="288" t="s">
        <v>45</v>
      </c>
      <c r="H3" s="288" t="s">
        <v>32</v>
      </c>
      <c r="I3" s="291" t="s">
        <v>105</v>
      </c>
      <c r="J3" s="27"/>
      <c r="K3" s="27"/>
      <c r="L3" s="27"/>
      <c r="M3" s="27"/>
    </row>
    <row r="4" spans="1:13" ht="24.75" customHeight="1" x14ac:dyDescent="0.2">
      <c r="A4" s="286"/>
      <c r="B4" s="87" t="s">
        <v>33</v>
      </c>
      <c r="C4" s="87" t="s">
        <v>34</v>
      </c>
      <c r="D4" s="87" t="s">
        <v>35</v>
      </c>
      <c r="E4" s="287"/>
      <c r="F4" s="289"/>
      <c r="G4" s="290"/>
      <c r="H4" s="289" t="s">
        <v>32</v>
      </c>
      <c r="I4" s="292" t="s">
        <v>36</v>
      </c>
      <c r="J4" s="27"/>
      <c r="K4" s="27"/>
      <c r="L4" s="27"/>
      <c r="M4" s="27"/>
    </row>
    <row r="5" spans="1:13" ht="13.5" customHeight="1" x14ac:dyDescent="0.2">
      <c r="A5" s="88" t="s">
        <v>7</v>
      </c>
      <c r="B5" s="48">
        <v>30.8</v>
      </c>
      <c r="C5" s="48">
        <v>22.9</v>
      </c>
      <c r="D5" s="48">
        <v>23.5</v>
      </c>
      <c r="E5" s="48">
        <v>21.7</v>
      </c>
      <c r="F5" s="48">
        <v>0.01</v>
      </c>
      <c r="G5" s="48">
        <v>1.0049999999999999</v>
      </c>
      <c r="H5" s="49">
        <v>100</v>
      </c>
      <c r="I5" s="48">
        <v>61.27</v>
      </c>
      <c r="J5" s="30"/>
      <c r="K5" s="260"/>
      <c r="L5" s="30"/>
      <c r="M5" s="27"/>
    </row>
    <row r="6" spans="1:13" ht="13.5" customHeight="1" x14ac:dyDescent="0.2">
      <c r="A6" s="84" t="s">
        <v>106</v>
      </c>
      <c r="B6" s="50">
        <v>16.899999999999999</v>
      </c>
      <c r="C6" s="50">
        <v>14.808</v>
      </c>
      <c r="D6" s="50">
        <v>25.090800000000002</v>
      </c>
      <c r="E6" s="50">
        <v>39.46</v>
      </c>
      <c r="F6" s="50">
        <v>2.0499999999999998</v>
      </c>
      <c r="G6" s="50">
        <v>1.65</v>
      </c>
      <c r="H6" s="51">
        <v>100</v>
      </c>
      <c r="I6" s="50">
        <v>64.52</v>
      </c>
      <c r="J6" s="30"/>
      <c r="K6" s="260"/>
      <c r="L6" s="30"/>
      <c r="M6" s="27"/>
    </row>
    <row r="7" spans="1:13" ht="13.5" customHeight="1" x14ac:dyDescent="0.2">
      <c r="A7" s="89" t="s">
        <v>107</v>
      </c>
      <c r="B7" s="52">
        <v>28.12</v>
      </c>
      <c r="C7" s="52">
        <v>21.3</v>
      </c>
      <c r="D7" s="52">
        <v>23.8</v>
      </c>
      <c r="E7" s="52">
        <v>25.2</v>
      </c>
      <c r="F7" s="52">
        <v>0.4</v>
      </c>
      <c r="G7" s="52">
        <v>1.1299999999999999</v>
      </c>
      <c r="H7" s="53">
        <v>100</v>
      </c>
      <c r="I7" s="52">
        <v>61.9</v>
      </c>
      <c r="J7" s="30"/>
      <c r="K7" s="260"/>
      <c r="L7" s="26"/>
      <c r="M7" s="27"/>
    </row>
    <row r="8" spans="1:13" ht="13.5" customHeight="1" x14ac:dyDescent="0.2">
      <c r="A8" s="90" t="s">
        <v>110</v>
      </c>
      <c r="B8" s="58">
        <v>13.9948</v>
      </c>
      <c r="C8" s="58">
        <v>33.635599999999997</v>
      </c>
      <c r="D8" s="58">
        <v>35.946399999999997</v>
      </c>
      <c r="E8" s="58">
        <v>13.818899999999999</v>
      </c>
      <c r="F8" s="58">
        <v>0.69259999999999999</v>
      </c>
      <c r="G8" s="58">
        <v>1.9113</v>
      </c>
      <c r="H8" s="51">
        <v>100</v>
      </c>
      <c r="I8" s="58">
        <v>50.7</v>
      </c>
      <c r="J8" s="30"/>
      <c r="K8" s="260"/>
      <c r="L8" s="31"/>
      <c r="M8" s="27"/>
    </row>
    <row r="9" spans="1:13" ht="13.5" customHeight="1" x14ac:dyDescent="0.2">
      <c r="A9" s="91" t="s">
        <v>9</v>
      </c>
      <c r="B9" s="48">
        <v>3.28</v>
      </c>
      <c r="C9" s="48">
        <v>8.1966999999999999</v>
      </c>
      <c r="D9" s="48">
        <v>79.783900000000003</v>
      </c>
      <c r="E9" s="48">
        <v>6.3319999999999999</v>
      </c>
      <c r="F9" s="48">
        <v>2.3982999999999999</v>
      </c>
      <c r="G9" s="48"/>
      <c r="H9" s="49">
        <v>100</v>
      </c>
      <c r="I9" s="48">
        <v>59.5</v>
      </c>
      <c r="J9" s="30"/>
      <c r="K9" s="260"/>
      <c r="L9" s="30"/>
      <c r="M9" s="27"/>
    </row>
    <row r="10" spans="1:13" ht="12" x14ac:dyDescent="0.2">
      <c r="A10" s="92" t="s">
        <v>10</v>
      </c>
      <c r="B10" s="50">
        <v>3.8740000000000001</v>
      </c>
      <c r="C10" s="50">
        <v>8.5718599999999991</v>
      </c>
      <c r="D10" s="50">
        <v>76.385040000000004</v>
      </c>
      <c r="E10" s="50">
        <v>8.5911000000000008</v>
      </c>
      <c r="F10" s="50">
        <v>2.5777000000000001</v>
      </c>
      <c r="G10" s="50"/>
      <c r="H10" s="51">
        <v>100</v>
      </c>
      <c r="I10" s="50">
        <v>53.4</v>
      </c>
      <c r="J10" s="30"/>
      <c r="K10" s="260"/>
      <c r="L10" s="30"/>
      <c r="M10" s="27"/>
    </row>
    <row r="11" spans="1:13" ht="13.5" customHeight="1" x14ac:dyDescent="0.2">
      <c r="A11" s="93" t="s">
        <v>108</v>
      </c>
      <c r="B11" s="54">
        <v>3.42</v>
      </c>
      <c r="C11" s="54">
        <v>8.2850000000000001</v>
      </c>
      <c r="D11" s="54">
        <v>78.97</v>
      </c>
      <c r="E11" s="54">
        <v>6.86</v>
      </c>
      <c r="F11" s="54">
        <v>2.4</v>
      </c>
      <c r="G11" s="54"/>
      <c r="H11" s="55">
        <v>100</v>
      </c>
      <c r="I11" s="54">
        <v>58.05</v>
      </c>
      <c r="J11" s="30"/>
      <c r="K11" s="260"/>
      <c r="L11" s="26"/>
      <c r="M11" s="27"/>
    </row>
    <row r="12" spans="1:13" ht="13.5" customHeight="1" x14ac:dyDescent="0.2">
      <c r="A12" s="91" t="s">
        <v>11</v>
      </c>
      <c r="B12" s="48">
        <v>11.456469999999999</v>
      </c>
      <c r="C12" s="48">
        <v>17.054200000000002</v>
      </c>
      <c r="D12" s="48">
        <v>65.977800000000002</v>
      </c>
      <c r="E12" s="48">
        <v>4.4845199999999998</v>
      </c>
      <c r="F12" s="48">
        <v>1.02695</v>
      </c>
      <c r="G12" s="48"/>
      <c r="H12" s="49">
        <v>100</v>
      </c>
      <c r="I12" s="48">
        <v>79</v>
      </c>
      <c r="J12" s="30"/>
      <c r="K12" s="260"/>
      <c r="L12" s="30"/>
      <c r="M12" s="27"/>
    </row>
    <row r="13" spans="1:13" ht="13.5" customHeight="1" x14ac:dyDescent="0.2">
      <c r="A13" s="94" t="s">
        <v>37</v>
      </c>
      <c r="B13" s="50">
        <v>4.9711699999999999</v>
      </c>
      <c r="C13" s="50">
        <v>7.74505</v>
      </c>
      <c r="D13" s="50">
        <v>67.243200000000002</v>
      </c>
      <c r="E13" s="50">
        <v>15.022589999999999</v>
      </c>
      <c r="F13" s="50">
        <v>5.0179200000000002</v>
      </c>
      <c r="G13" s="50"/>
      <c r="H13" s="51">
        <v>100</v>
      </c>
      <c r="I13" s="50">
        <v>75.599999999999994</v>
      </c>
      <c r="J13" s="30"/>
      <c r="K13" s="260"/>
      <c r="L13" s="30"/>
      <c r="M13" s="27"/>
    </row>
    <row r="14" spans="1:13" ht="13.5" customHeight="1" x14ac:dyDescent="0.2">
      <c r="A14" s="77" t="s">
        <v>109</v>
      </c>
      <c r="B14" s="54">
        <v>10.684799999999999</v>
      </c>
      <c r="C14" s="54">
        <v>15.946669999999999</v>
      </c>
      <c r="D14" s="54">
        <v>66.128370000000004</v>
      </c>
      <c r="E14" s="54">
        <v>5.7382799999999996</v>
      </c>
      <c r="F14" s="54">
        <v>1.5017798</v>
      </c>
      <c r="G14" s="54"/>
      <c r="H14" s="55">
        <v>100</v>
      </c>
      <c r="I14" s="54">
        <v>78.61</v>
      </c>
      <c r="J14" s="30"/>
      <c r="K14" s="260"/>
      <c r="L14" s="26"/>
      <c r="M14" s="27"/>
    </row>
    <row r="15" spans="1:13" ht="15.75" customHeight="1" x14ac:dyDescent="0.2">
      <c r="A15" s="95" t="s">
        <v>48</v>
      </c>
      <c r="B15" s="56">
        <v>13.856199999999999</v>
      </c>
      <c r="C15" s="56">
        <v>14.6065</v>
      </c>
      <c r="D15" s="56">
        <v>56.4</v>
      </c>
      <c r="E15" s="56">
        <v>13.2</v>
      </c>
      <c r="F15" s="56">
        <v>1.5</v>
      </c>
      <c r="G15" s="56">
        <v>0.4</v>
      </c>
      <c r="H15" s="57">
        <v>100</v>
      </c>
      <c r="I15" s="56">
        <v>63.8</v>
      </c>
      <c r="J15" s="30"/>
      <c r="K15" s="260"/>
      <c r="L15" s="26"/>
      <c r="M15" s="27"/>
    </row>
    <row r="16" spans="1:13" ht="12.75" x14ac:dyDescent="0.2">
      <c r="A16" s="5" t="s">
        <v>120</v>
      </c>
      <c r="B16" s="12"/>
      <c r="C16" s="12"/>
      <c r="D16" s="12"/>
      <c r="E16" s="12"/>
      <c r="F16" s="12"/>
      <c r="G16" s="39"/>
      <c r="H16" s="12"/>
      <c r="I16" s="12"/>
      <c r="J16" s="27"/>
      <c r="K16" s="27"/>
      <c r="L16" s="27"/>
      <c r="M16" s="27"/>
    </row>
    <row r="17" spans="1:13" ht="12.75" x14ac:dyDescent="0.2">
      <c r="A17" s="196" t="s">
        <v>82</v>
      </c>
      <c r="B17" s="41"/>
      <c r="C17" s="41"/>
      <c r="D17" s="41"/>
      <c r="E17" s="41"/>
      <c r="F17" s="41"/>
      <c r="G17" s="191"/>
      <c r="H17" s="41"/>
      <c r="I17" s="41"/>
    </row>
    <row r="18" spans="1:13" ht="12" x14ac:dyDescent="0.2">
      <c r="A18" s="47" t="s">
        <v>83</v>
      </c>
      <c r="B18" s="47"/>
      <c r="C18" s="47"/>
      <c r="D18" s="47"/>
      <c r="E18" s="47"/>
      <c r="F18" s="47"/>
      <c r="G18" s="47"/>
      <c r="H18" s="7"/>
      <c r="I18" s="7"/>
      <c r="J18" s="7"/>
      <c r="K18" s="7"/>
      <c r="L18" s="7"/>
      <c r="M18" s="7"/>
    </row>
    <row r="19" spans="1:13" ht="24.75" customHeight="1" x14ac:dyDescent="0.2">
      <c r="A19" s="284" t="s">
        <v>84</v>
      </c>
      <c r="B19" s="285"/>
      <c r="C19" s="285"/>
      <c r="D19" s="285"/>
      <c r="E19" s="285"/>
      <c r="F19" s="285"/>
      <c r="G19" s="285"/>
      <c r="H19" s="285"/>
      <c r="I19" s="285"/>
    </row>
  </sheetData>
  <mergeCells count="9">
    <mergeCell ref="A1:I1"/>
    <mergeCell ref="A19:I19"/>
    <mergeCell ref="A3:A4"/>
    <mergeCell ref="B3:D3"/>
    <mergeCell ref="E3:E4"/>
    <mergeCell ref="F3:F4"/>
    <mergeCell ref="G3:G4"/>
    <mergeCell ref="H3:H4"/>
    <mergeCell ref="I3:I4"/>
  </mergeCells>
  <printOptions horizontalCentered="1"/>
  <pageMargins left="0.78740157480314965" right="0.78740157480314965" top="0.78740157480314965" bottom="0.78740157480314965" header="0.51181102362204722" footer="0.51181102362204722"/>
  <pageSetup paperSize="9" scale="64" orientation="portrait" r:id="rId1"/>
  <headerFooter alignWithMargins="0"/>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workbookViewId="0">
      <selection activeCell="K12" sqref="K12"/>
    </sheetView>
  </sheetViews>
  <sheetFormatPr baseColWidth="10" defaultColWidth="11.42578125" defaultRowHeight="12.75" x14ac:dyDescent="0.2"/>
  <cols>
    <col min="1" max="1" width="29.5703125" style="20" customWidth="1"/>
    <col min="2" max="16384" width="11.42578125" style="8"/>
  </cols>
  <sheetData>
    <row r="1" spans="1:8" ht="28.5" customHeight="1" x14ac:dyDescent="0.2">
      <c r="A1" s="293" t="s">
        <v>129</v>
      </c>
      <c r="B1" s="293"/>
      <c r="C1" s="293"/>
      <c r="D1" s="293"/>
      <c r="E1" s="293"/>
      <c r="F1" s="293"/>
      <c r="G1" s="293"/>
    </row>
    <row r="2" spans="1:8" x14ac:dyDescent="0.2">
      <c r="A2" s="32"/>
      <c r="B2" s="32"/>
      <c r="C2" s="32"/>
      <c r="D2" s="32"/>
      <c r="E2" s="32"/>
      <c r="F2" s="32"/>
      <c r="G2" s="32"/>
    </row>
    <row r="3" spans="1:8" ht="15" customHeight="1" x14ac:dyDescent="0.2">
      <c r="A3" s="295"/>
      <c r="B3" s="297" t="s">
        <v>38</v>
      </c>
      <c r="C3" s="297"/>
      <c r="D3" s="297"/>
      <c r="E3" s="270" t="s">
        <v>111</v>
      </c>
      <c r="F3" s="271"/>
      <c r="G3" s="271"/>
      <c r="H3" s="259"/>
    </row>
    <row r="4" spans="1:8" x14ac:dyDescent="0.2">
      <c r="A4" s="296"/>
      <c r="B4" s="107" t="s">
        <v>39</v>
      </c>
      <c r="C4" s="104" t="s">
        <v>40</v>
      </c>
      <c r="D4" s="108" t="s">
        <v>41</v>
      </c>
      <c r="E4" s="87" t="s">
        <v>39</v>
      </c>
      <c r="F4" s="96" t="s">
        <v>40</v>
      </c>
      <c r="G4" s="97" t="s">
        <v>41</v>
      </c>
    </row>
    <row r="5" spans="1:8" x14ac:dyDescent="0.2">
      <c r="A5" s="98" t="s">
        <v>58</v>
      </c>
      <c r="B5" s="174">
        <v>68</v>
      </c>
      <c r="C5" s="174">
        <v>310</v>
      </c>
      <c r="D5" s="174">
        <v>378</v>
      </c>
      <c r="E5" s="59">
        <v>-13.924050632911392</v>
      </c>
      <c r="F5" s="59">
        <v>-6.6265060240963862</v>
      </c>
      <c r="G5" s="59">
        <v>-8.0291970802919703</v>
      </c>
    </row>
    <row r="6" spans="1:8" x14ac:dyDescent="0.2">
      <c r="A6" s="99" t="s">
        <v>0</v>
      </c>
      <c r="B6" s="174">
        <v>1474</v>
      </c>
      <c r="C6" s="174">
        <v>1205</v>
      </c>
      <c r="D6" s="174">
        <v>2679</v>
      </c>
      <c r="E6" s="60">
        <v>-20.581896551724139</v>
      </c>
      <c r="F6" s="60">
        <v>-15.497896213183731</v>
      </c>
      <c r="G6" s="60">
        <v>-18.37294332723949</v>
      </c>
    </row>
    <row r="7" spans="1:8" x14ac:dyDescent="0.2">
      <c r="A7" s="99" t="s">
        <v>1</v>
      </c>
      <c r="B7" s="175">
        <v>288</v>
      </c>
      <c r="C7" s="175">
        <v>522</v>
      </c>
      <c r="D7" s="175">
        <v>810</v>
      </c>
      <c r="E7" s="60">
        <v>-25.388601036269431</v>
      </c>
      <c r="F7" s="61">
        <v>-34.504391468005018</v>
      </c>
      <c r="G7" s="61">
        <v>-31.530008453085379</v>
      </c>
    </row>
    <row r="8" spans="1:8" ht="16.5" customHeight="1" x14ac:dyDescent="0.2">
      <c r="A8" s="100" t="s">
        <v>59</v>
      </c>
      <c r="B8" s="176">
        <v>1830</v>
      </c>
      <c r="C8" s="176">
        <v>2037</v>
      </c>
      <c r="D8" s="176">
        <v>3867</v>
      </c>
      <c r="E8" s="216">
        <v>-21.15467470917708</v>
      </c>
      <c r="F8" s="216">
        <v>-20.273972602739725</v>
      </c>
      <c r="G8" s="216">
        <v>-20.693191140278916</v>
      </c>
    </row>
    <row r="9" spans="1:8" x14ac:dyDescent="0.2">
      <c r="A9" s="62" t="s">
        <v>120</v>
      </c>
      <c r="B9" s="14"/>
      <c r="C9" s="14"/>
      <c r="D9" s="14"/>
      <c r="E9" s="14"/>
      <c r="F9" s="14"/>
      <c r="G9" s="63"/>
    </row>
    <row r="10" spans="1:8" s="2" customFormat="1" x14ac:dyDescent="0.2">
      <c r="A10" s="197" t="s">
        <v>42</v>
      </c>
      <c r="B10" s="198"/>
      <c r="C10" s="198"/>
      <c r="D10" s="198"/>
      <c r="E10" s="198"/>
      <c r="F10" s="198"/>
      <c r="G10" s="199"/>
    </row>
    <row r="11" spans="1:8" s="2" customFormat="1" ht="24.75" customHeight="1" x14ac:dyDescent="0.2">
      <c r="A11" s="294" t="s">
        <v>79</v>
      </c>
      <c r="B11" s="294"/>
      <c r="C11" s="294"/>
      <c r="D11" s="294"/>
      <c r="E11" s="294"/>
      <c r="F11" s="294"/>
      <c r="G11" s="294"/>
    </row>
    <row r="12" spans="1:8" ht="27.75" customHeight="1" x14ac:dyDescent="0.2">
      <c r="A12" s="294" t="s">
        <v>85</v>
      </c>
      <c r="B12" s="294"/>
      <c r="C12" s="294"/>
      <c r="D12" s="294"/>
      <c r="E12" s="294"/>
      <c r="F12" s="294"/>
      <c r="G12" s="294"/>
    </row>
    <row r="13" spans="1:8" x14ac:dyDescent="0.2">
      <c r="A13" s="64" t="s">
        <v>86</v>
      </c>
      <c r="B13" s="14"/>
      <c r="C13" s="14"/>
      <c r="D13" s="14"/>
      <c r="E13" s="14"/>
      <c r="F13" s="14"/>
      <c r="G13" s="63"/>
    </row>
    <row r="14" spans="1:8" ht="12.75" customHeight="1" x14ac:dyDescent="0.2">
      <c r="A14" s="64" t="s">
        <v>87</v>
      </c>
      <c r="B14" s="65"/>
      <c r="C14" s="65"/>
      <c r="D14" s="65"/>
      <c r="E14" s="65"/>
      <c r="F14" s="65"/>
      <c r="G14" s="65"/>
    </row>
    <row r="15" spans="1:8" x14ac:dyDescent="0.2">
      <c r="A15" s="7"/>
      <c r="B15" s="7"/>
      <c r="C15" s="7"/>
      <c r="D15" s="7"/>
      <c r="E15" s="7"/>
      <c r="F15" s="7"/>
      <c r="G15" s="7"/>
    </row>
    <row r="16" spans="1:8" x14ac:dyDescent="0.2">
      <c r="A16" s="7"/>
      <c r="B16" s="7"/>
      <c r="C16" s="7"/>
      <c r="D16" s="7"/>
      <c r="E16" s="7"/>
      <c r="F16" s="7"/>
      <c r="G16" s="7"/>
    </row>
  </sheetData>
  <mergeCells count="6">
    <mergeCell ref="A1:G1"/>
    <mergeCell ref="A12:G12"/>
    <mergeCell ref="A11:G11"/>
    <mergeCell ref="A3:A4"/>
    <mergeCell ref="B3:D3"/>
    <mergeCell ref="E3:G3"/>
  </mergeCells>
  <pageMargins left="0.78740157499999996" right="0.78740157499999996" top="0.984251969" bottom="0.984251969" header="0.4921259845" footer="0.4921259845"/>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Figure 2.6-1</vt:lpstr>
      <vt:lpstr>Figure 2.6-2</vt:lpstr>
      <vt:lpstr>Figure 2.6-3</vt:lpstr>
      <vt:lpstr>Figure 2.6-4</vt:lpstr>
      <vt:lpstr>Figure 2.6-5</vt:lpstr>
      <vt:lpstr>Figure 2.6-6</vt:lpstr>
      <vt:lpstr>Figure 2.6-7</vt:lpstr>
      <vt:lpstr>'Figure 2.6-1'!Zone_d_impression</vt:lpstr>
      <vt:lpstr>'Figure 2.6-2'!Zone_d_impression</vt:lpstr>
      <vt:lpstr>'Figure 2.6-4'!Zone_d_impression</vt:lpstr>
      <vt:lpstr>'Figure 2.6-5'!Zone_d_impression</vt:lpstr>
      <vt:lpstr>'Figure 2.6-6'!Zone_d_impression</vt:lpstr>
      <vt:lpstr>'Figure 2.6-7'!Zone_d_impression</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GAUTIER Nadine</cp:lastModifiedBy>
  <cp:lastPrinted>2018-07-05T16:50:05Z</cp:lastPrinted>
  <dcterms:created xsi:type="dcterms:W3CDTF">2018-02-21T15:46:37Z</dcterms:created>
  <dcterms:modified xsi:type="dcterms:W3CDTF">2020-10-06T13:14:59Z</dcterms:modified>
</cp:coreProperties>
</file>