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05" yWindow="65491" windowWidth="20715" windowHeight="9870" tabRatio="564" activeTab="2"/>
  </bookViews>
  <sheets>
    <sheet name="Figure 2.8-1" sheetId="1" r:id="rId1"/>
    <sheet name="Figure 2.8-2" sheetId="2" r:id="rId2"/>
    <sheet name="Source figure 2.8-2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<sst xmlns="http://schemas.openxmlformats.org/spreadsheetml/2006/main" count="126" uniqueCount="38">
  <si>
    <t>FPE</t>
  </si>
  <si>
    <t>FPT</t>
  </si>
  <si>
    <t>FPH</t>
  </si>
  <si>
    <t>Secteur privé</t>
  </si>
  <si>
    <t>50 ans et plus</t>
  </si>
  <si>
    <t>Ensemble</t>
  </si>
  <si>
    <t>(en %)</t>
  </si>
  <si>
    <t>Hommes</t>
  </si>
  <si>
    <t>Femmes</t>
  </si>
  <si>
    <t>Aucun diplôme</t>
  </si>
  <si>
    <t>Diplôme inférieur au baccalauréat</t>
  </si>
  <si>
    <t>Baccalauréat</t>
  </si>
  <si>
    <t>Diplôme du supérieur</t>
  </si>
  <si>
    <t>Ensemble FPE</t>
  </si>
  <si>
    <t>Ensemble FPT</t>
  </si>
  <si>
    <t>Ensemble FPH</t>
  </si>
  <si>
    <t>Tous âges</t>
  </si>
  <si>
    <t>Non renseigné</t>
  </si>
  <si>
    <t>Source Figure 2.8-2</t>
  </si>
  <si>
    <t>Ensemble de la fonction publique</t>
  </si>
  <si>
    <t>Ensemble du secteur privé</t>
  </si>
  <si>
    <t>Salariés du secteur privé</t>
  </si>
  <si>
    <t xml:space="preserve"> </t>
  </si>
  <si>
    <t>Total</t>
  </si>
  <si>
    <t>35-49 ans</t>
  </si>
  <si>
    <r>
      <t xml:space="preserve">Champ : France métropolitaine. Salariés des secteurs publics et privés, hors stagiaires et bénéficiaires d'emploi aidé. </t>
    </r>
  </si>
  <si>
    <t xml:space="preserve">Champ : France métropolitaine. </t>
  </si>
  <si>
    <t>Figure 2.8-1 : Répartition par niveau de diplôme, sexe et âge des agents des trois versants de la fonction publique en 2019</t>
  </si>
  <si>
    <t>Moins de 35 ans</t>
  </si>
  <si>
    <r>
      <t xml:space="preserve">Champ : France métropolitaine. Salariés des secteurs publics et privés, hors stagiaires et bénéficiaires d'emploi aidé. </t>
    </r>
    <r>
      <rPr>
        <sz val="8"/>
        <color indexed="8"/>
        <rFont val="Calibri"/>
        <family val="2"/>
      </rPr>
      <t>Â</t>
    </r>
    <r>
      <rPr>
        <sz val="8"/>
        <color indexed="8"/>
        <rFont val="Arial"/>
        <family val="2"/>
      </rPr>
      <t>ge en années révolues au 31 décembre 2019.</t>
    </r>
  </si>
  <si>
    <t>Lecture : 57 % des hommes de la FPE âgés de moins de 35 ans sont diplômés du supérieur.</t>
  </si>
  <si>
    <t>Figure 2.8-2 : Répartition par niveau de diplôme et sexe dans l'ensemble de la fonction publique et le secteur privé en 2019</t>
  </si>
  <si>
    <t>Source : Enquête Emploi 2019, Insee. Traitement DGAFP - SDessi.</t>
  </si>
  <si>
    <t>Source : Enquête emploi 2019 , Insee. Traitement DGAFP, SDessi.</t>
  </si>
  <si>
    <t>Note de lecture : 50% des hommes en emploi dans la fonction publique et 36% des hommes en emploi dans le secteur privé en 2019 sont diplômés du supérieur.</t>
  </si>
  <si>
    <t>Lecture : 50 % des hommes en emploi dans la fonction publique et 36 % des hommes en emploi dans le secteur privé en 2019 sont diplômés du supérieur.</t>
  </si>
  <si>
    <t>Source : Enquête Emploi 2019, Insee. Traitement DGAFP - Sdessi.</t>
  </si>
  <si>
    <t>Note : La somme des colonnes peut différer légèrement de 100 % à cause de l'effet des arrondis.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</si>
</sst>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Vrai&quot;;&quot;Vrai&quot;;&quot;Faux&quot;"/>
    <numFmt numFmtId="173" formatCode="&quot;Actif&quot;;&quot;Actif&quot;;&quot;Inactif&quot;"/>
    <numFmt numFmtId="174" formatCode="_-* #,##0\ _€_-;\-* #,##0\ _€_-;_-* &quot;-&quot;??\ _€_-;_-@_-"/>
    <numFmt numFmtId="175" formatCode="0.0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[$€-2]\ #,##0.00_);[Red]\([$€-2]\ #,##0.00\)"/>
  </numFmts>
  <fonts count="55">
    <font>
      <sz val="10"/>
      <name val="Arial"/>
      <family val="0"/>
    </font>
    <font>
      <u val="single"/>
      <sz val="10"/>
      <color indexed="30"/>
      <name val="Arial"/>
      <family val="2"/>
    </font>
    <font>
      <u val="single"/>
      <sz val="10"/>
      <color indexed="56"/>
      <name val="Arial"/>
      <family val="2"/>
    </font>
    <font>
      <sz val="9"/>
      <color indexed="1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9"/>
      <color indexed="18"/>
      <name val="Arial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8.5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23"/>
      <name val="Arial"/>
      <family val="2"/>
    </font>
    <font>
      <sz val="9"/>
      <color indexed="55"/>
      <name val="Arial"/>
      <family val="2"/>
    </font>
    <font>
      <b/>
      <sz val="8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 tint="0.49998000264167786"/>
      <name val="Arial"/>
      <family val="2"/>
    </font>
    <font>
      <sz val="9"/>
      <color theme="0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48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/>
    </xf>
    <xf numFmtId="175" fontId="4" fillId="33" borderId="10" xfId="0" applyNumberFormat="1" applyFont="1" applyFill="1" applyBorder="1" applyAlignment="1">
      <alignment horizontal="center" vertical="center"/>
    </xf>
    <xf numFmtId="175" fontId="4" fillId="33" borderId="11" xfId="0" applyNumberFormat="1" applyFont="1" applyFill="1" applyBorder="1" applyAlignment="1">
      <alignment horizontal="center" vertical="center"/>
    </xf>
    <xf numFmtId="175" fontId="4" fillId="33" borderId="0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175" fontId="5" fillId="33" borderId="12" xfId="0" applyNumberFormat="1" applyFont="1" applyFill="1" applyBorder="1" applyAlignment="1">
      <alignment horizontal="center" vertical="center"/>
    </xf>
    <xf numFmtId="1" fontId="5" fillId="33" borderId="1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7" fillId="33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175" fontId="10" fillId="33" borderId="13" xfId="0" applyNumberFormat="1" applyFont="1" applyFill="1" applyBorder="1" applyAlignment="1">
      <alignment horizontal="center" vertical="center"/>
    </xf>
    <xf numFmtId="175" fontId="4" fillId="33" borderId="14" xfId="0" applyNumberFormat="1" applyFont="1" applyFill="1" applyBorder="1" applyAlignment="1">
      <alignment horizontal="center" vertical="center"/>
    </xf>
    <xf numFmtId="175" fontId="10" fillId="33" borderId="15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/>
    </xf>
    <xf numFmtId="0" fontId="7" fillId="33" borderId="0" xfId="0" applyFont="1" applyFill="1" applyAlignment="1">
      <alignment horizontal="left" vertical="center"/>
    </xf>
    <xf numFmtId="0" fontId="53" fillId="33" borderId="12" xfId="0" applyFont="1" applyFill="1" applyBorder="1" applyAlignment="1">
      <alignment horizontal="center" vertical="center"/>
    </xf>
    <xf numFmtId="175" fontId="10" fillId="33" borderId="12" xfId="0" applyNumberFormat="1" applyFont="1" applyFill="1" applyBorder="1" applyAlignment="1">
      <alignment horizontal="center" vertical="center" wrapText="1"/>
    </xf>
    <xf numFmtId="175" fontId="10" fillId="33" borderId="16" xfId="0" applyNumberFormat="1" applyFont="1" applyFill="1" applyBorder="1" applyAlignment="1">
      <alignment horizontal="center" vertical="center" wrapText="1"/>
    </xf>
    <xf numFmtId="175" fontId="10" fillId="33" borderId="17" xfId="0" applyNumberFormat="1" applyFont="1" applyFill="1" applyBorder="1" applyAlignment="1">
      <alignment horizontal="center" vertical="center"/>
    </xf>
    <xf numFmtId="175" fontId="10" fillId="33" borderId="14" xfId="0" applyNumberFormat="1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top"/>
    </xf>
    <xf numFmtId="1" fontId="54" fillId="33" borderId="12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175" fontId="10" fillId="33" borderId="20" xfId="0" applyNumberFormat="1" applyFont="1" applyFill="1" applyBorder="1" applyAlignment="1">
      <alignment horizontal="center" vertical="top"/>
    </xf>
    <xf numFmtId="0" fontId="8" fillId="34" borderId="0" xfId="0" applyFont="1" applyFill="1" applyAlignment="1">
      <alignment horizontal="left"/>
    </xf>
    <xf numFmtId="0" fontId="3" fillId="34" borderId="0" xfId="0" applyFont="1" applyFill="1" applyAlignment="1">
      <alignment horizontal="center" vertical="center"/>
    </xf>
    <xf numFmtId="0" fontId="9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2" fontId="0" fillId="0" borderId="0" xfId="0" applyNumberFormat="1" applyAlignment="1">
      <alignment/>
    </xf>
    <xf numFmtId="1" fontId="4" fillId="33" borderId="17" xfId="0" applyNumberFormat="1" applyFont="1" applyFill="1" applyBorder="1" applyAlignment="1">
      <alignment horizontal="center" vertical="center"/>
    </xf>
    <xf numFmtId="1" fontId="4" fillId="33" borderId="14" xfId="0" applyNumberFormat="1" applyFont="1" applyFill="1" applyBorder="1" applyAlignment="1">
      <alignment horizontal="center" vertical="center"/>
    </xf>
    <xf numFmtId="1" fontId="10" fillId="33" borderId="15" xfId="0" applyNumberFormat="1" applyFont="1" applyFill="1" applyBorder="1" applyAlignment="1">
      <alignment horizontal="center" vertical="center"/>
    </xf>
    <xf numFmtId="175" fontId="10" fillId="33" borderId="17" xfId="0" applyNumberFormat="1" applyFont="1" applyFill="1" applyBorder="1" applyAlignment="1">
      <alignment horizontal="center" vertical="center"/>
    </xf>
    <xf numFmtId="175" fontId="10" fillId="33" borderId="14" xfId="0" applyNumberFormat="1" applyFont="1" applyFill="1" applyBorder="1" applyAlignment="1">
      <alignment horizontal="center" vertical="center"/>
    </xf>
    <xf numFmtId="175" fontId="10" fillId="34" borderId="15" xfId="0" applyNumberFormat="1" applyFont="1" applyFill="1" applyBorder="1" applyAlignment="1">
      <alignment horizontal="center" vertical="center"/>
    </xf>
    <xf numFmtId="175" fontId="4" fillId="34" borderId="17" xfId="0" applyNumberFormat="1" applyFont="1" applyFill="1" applyBorder="1" applyAlignment="1">
      <alignment horizontal="center" vertical="center"/>
    </xf>
    <xf numFmtId="175" fontId="4" fillId="34" borderId="14" xfId="0" applyNumberFormat="1" applyFont="1" applyFill="1" applyBorder="1" applyAlignment="1">
      <alignment horizontal="center" vertical="center"/>
    </xf>
    <xf numFmtId="175" fontId="4" fillId="33" borderId="15" xfId="0" applyNumberFormat="1" applyFont="1" applyFill="1" applyBorder="1" applyAlignment="1">
      <alignment horizontal="center" vertical="center"/>
    </xf>
    <xf numFmtId="175" fontId="5" fillId="33" borderId="12" xfId="0" applyNumberFormat="1" applyFont="1" applyFill="1" applyBorder="1" applyAlignment="1">
      <alignment horizontal="center" vertical="center" wrapText="1"/>
    </xf>
    <xf numFmtId="175" fontId="53" fillId="33" borderId="12" xfId="0" applyNumberFormat="1" applyFont="1" applyFill="1" applyBorder="1" applyAlignment="1">
      <alignment horizontal="center" vertical="center" wrapText="1"/>
    </xf>
    <xf numFmtId="20" fontId="6" fillId="0" borderId="0" xfId="0" applyNumberFormat="1" applyFont="1" applyFill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605"/>
          <c:w val="0.8505"/>
          <c:h val="0.9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figure 2.8-2'!$A$7</c:f>
              <c:strCache>
                <c:ptCount val="1"/>
                <c:pt idx="0">
                  <c:v>Ensemble de la fonction publique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'Source figure 2.8-2'!$B$5:$M$6</c:f>
              <c:multiLvlStrCache>
                <c:ptCount val="12"/>
                <c:lvl>
                  <c:pt idx="0">
                    <c:v>Hommes</c:v>
                  </c:pt>
                  <c:pt idx="1">
                    <c:v>Femmes</c:v>
                  </c:pt>
                  <c:pt idx="2">
                    <c:v>Ensemble</c:v>
                  </c:pt>
                  <c:pt idx="3">
                    <c:v>Hommes</c:v>
                  </c:pt>
                  <c:pt idx="4">
                    <c:v>Femmes</c:v>
                  </c:pt>
                  <c:pt idx="5">
                    <c:v>Ensemble</c:v>
                  </c:pt>
                  <c:pt idx="6">
                    <c:v>Hommes</c:v>
                  </c:pt>
                  <c:pt idx="7">
                    <c:v>Femmes</c:v>
                  </c:pt>
                  <c:pt idx="8">
                    <c:v>Ensemble</c:v>
                  </c:pt>
                  <c:pt idx="9">
                    <c:v>Hommes</c:v>
                  </c:pt>
                  <c:pt idx="10">
                    <c:v>Femmes</c:v>
                  </c:pt>
                  <c:pt idx="11">
                    <c:v>Ensemble</c:v>
                  </c:pt>
                </c:lvl>
                <c:lvl>
                  <c:pt idx="0">
                    <c:v>Aucun diplôme</c:v>
                  </c:pt>
                  <c:pt idx="3">
                    <c:v>Diplôme inférieur au baccalauréat</c:v>
                  </c:pt>
                  <c:pt idx="6">
                    <c:v>Baccalauréat</c:v>
                  </c:pt>
                  <c:pt idx="9">
                    <c:v>Diplôme du supérieur</c:v>
                  </c:pt>
                </c:lvl>
              </c:multiLvlStrCache>
            </c:multiLvlStrRef>
          </c:cat>
          <c:val>
            <c:numRef>
              <c:f>'Source figure 2.8-2'!$B$7:$M$7</c:f>
              <c:numCache>
                <c:ptCount val="12"/>
                <c:pt idx="0">
                  <c:v>6.5384832222591145</c:v>
                </c:pt>
                <c:pt idx="1">
                  <c:v>4.792499109043612</c:v>
                </c:pt>
                <c:pt idx="2">
                  <c:v>5.4263078948624965</c:v>
                </c:pt>
                <c:pt idx="3">
                  <c:v>25.967510860486488</c:v>
                </c:pt>
                <c:pt idx="4">
                  <c:v>24.370498854951546</c:v>
                </c:pt>
                <c:pt idx="5">
                  <c:v>24.95022935167708</c:v>
                </c:pt>
                <c:pt idx="6">
                  <c:v>17.408719350034154</c:v>
                </c:pt>
                <c:pt idx="7">
                  <c:v>14.784527838356384</c:v>
                </c:pt>
                <c:pt idx="8">
                  <c:v>15.737135638278577</c:v>
                </c:pt>
                <c:pt idx="9">
                  <c:v>50.08526780527111</c:v>
                </c:pt>
                <c:pt idx="10">
                  <c:v>56.0524467560189</c:v>
                </c:pt>
                <c:pt idx="11">
                  <c:v>53.886323175228</c:v>
                </c:pt>
              </c:numCache>
            </c:numRef>
          </c:val>
        </c:ser>
        <c:ser>
          <c:idx val="1"/>
          <c:order val="1"/>
          <c:tx>
            <c:strRef>
              <c:f>'Source figure 2.8-2'!$A$8</c:f>
              <c:strCache>
                <c:ptCount val="1"/>
                <c:pt idx="0">
                  <c:v>Secteur privé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'Source figure 2.8-2'!$B$5:$M$6</c:f>
              <c:multiLvlStrCache>
                <c:ptCount val="12"/>
                <c:lvl>
                  <c:pt idx="0">
                    <c:v>Hommes</c:v>
                  </c:pt>
                  <c:pt idx="1">
                    <c:v>Femmes</c:v>
                  </c:pt>
                  <c:pt idx="2">
                    <c:v>Ensemble</c:v>
                  </c:pt>
                  <c:pt idx="3">
                    <c:v>Hommes</c:v>
                  </c:pt>
                  <c:pt idx="4">
                    <c:v>Femmes</c:v>
                  </c:pt>
                  <c:pt idx="5">
                    <c:v>Ensemble</c:v>
                  </c:pt>
                  <c:pt idx="6">
                    <c:v>Hommes</c:v>
                  </c:pt>
                  <c:pt idx="7">
                    <c:v>Femmes</c:v>
                  </c:pt>
                  <c:pt idx="8">
                    <c:v>Ensemble</c:v>
                  </c:pt>
                  <c:pt idx="9">
                    <c:v>Hommes</c:v>
                  </c:pt>
                  <c:pt idx="10">
                    <c:v>Femmes</c:v>
                  </c:pt>
                  <c:pt idx="11">
                    <c:v>Ensemble</c:v>
                  </c:pt>
                </c:lvl>
                <c:lvl>
                  <c:pt idx="0">
                    <c:v>Aucun diplôme</c:v>
                  </c:pt>
                  <c:pt idx="3">
                    <c:v>Diplôme inférieur au baccalauréat</c:v>
                  </c:pt>
                  <c:pt idx="6">
                    <c:v>Baccalauréat</c:v>
                  </c:pt>
                  <c:pt idx="9">
                    <c:v>Diplôme du supérieur</c:v>
                  </c:pt>
                </c:lvl>
              </c:multiLvlStrCache>
            </c:multiLvlStrRef>
          </c:cat>
          <c:val>
            <c:numRef>
              <c:f>'Source figure 2.8-2'!$B$8:$M$8</c:f>
              <c:numCache>
                <c:ptCount val="12"/>
                <c:pt idx="0">
                  <c:v>11.950265075528446</c:v>
                </c:pt>
                <c:pt idx="1">
                  <c:v>8.738386769878888</c:v>
                </c:pt>
                <c:pt idx="2">
                  <c:v>10.46419018341838</c:v>
                </c:pt>
                <c:pt idx="3">
                  <c:v>34.05924480165575</c:v>
                </c:pt>
                <c:pt idx="4">
                  <c:v>29.442417049325492</c:v>
                </c:pt>
                <c:pt idx="5">
                  <c:v>31.923133850339635</c:v>
                </c:pt>
                <c:pt idx="6">
                  <c:v>18.179471793223957</c:v>
                </c:pt>
                <c:pt idx="7">
                  <c:v>19.69247921905236</c:v>
                </c:pt>
                <c:pt idx="8">
                  <c:v>18.87951810519129</c:v>
                </c:pt>
                <c:pt idx="9">
                  <c:v>35.81101533629445</c:v>
                </c:pt>
                <c:pt idx="10">
                  <c:v>42.1267062935103</c:v>
                </c:pt>
                <c:pt idx="11">
                  <c:v>38.733161854209904</c:v>
                </c:pt>
              </c:numCache>
            </c:numRef>
          </c:val>
        </c:ser>
        <c:axId val="25637109"/>
        <c:axId val="29407390"/>
      </c:barChart>
      <c:catAx>
        <c:axId val="25637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07390"/>
        <c:crosses val="autoZero"/>
        <c:auto val="1"/>
        <c:lblOffset val="100"/>
        <c:tickLblSkip val="1"/>
        <c:noMultiLvlLbl val="0"/>
      </c:catAx>
      <c:valAx>
        <c:axId val="294073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(en %)</a:t>
                </a:r>
              </a:p>
            </c:rich>
          </c:tx>
          <c:layout>
            <c:manualLayout>
              <c:xMode val="factor"/>
              <c:yMode val="factor"/>
              <c:x val="0.026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63710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225"/>
          <c:y val="0.24075"/>
          <c:w val="0.12325"/>
          <c:h val="0.3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0</xdr:rowOff>
    </xdr:from>
    <xdr:to>
      <xdr:col>8</xdr:col>
      <xdr:colOff>495300</xdr:colOff>
      <xdr:row>22</xdr:row>
      <xdr:rowOff>47625</xdr:rowOff>
    </xdr:to>
    <xdr:graphicFrame>
      <xdr:nvGraphicFramePr>
        <xdr:cNvPr id="1" name="Graphique 1"/>
        <xdr:cNvGraphicFramePr/>
      </xdr:nvGraphicFramePr>
      <xdr:xfrm>
        <a:off x="76200" y="161925"/>
        <a:ext cx="664845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2%20-%20sorties%20sas\FT2.8_doc%20de%20trava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 2.8-1_doc de travail"/>
      <sheetName val="Figure 2.8-2_doc de travail"/>
    </sheetNames>
    <sheetDataSet>
      <sheetData sheetId="0">
        <row r="3">
          <cell r="D3">
            <v>4575.273</v>
          </cell>
          <cell r="E3">
            <v>25272.62</v>
          </cell>
          <cell r="F3">
            <v>70875.53</v>
          </cell>
          <cell r="G3">
            <v>134700</v>
          </cell>
        </row>
        <row r="4">
          <cell r="D4">
            <v>728.9266</v>
          </cell>
          <cell r="E4">
            <v>17649.75</v>
          </cell>
          <cell r="F4">
            <v>31542.98</v>
          </cell>
          <cell r="G4">
            <v>236217.9</v>
          </cell>
        </row>
        <row r="5">
          <cell r="D5">
            <v>5304.199</v>
          </cell>
          <cell r="E5">
            <v>42922.37</v>
          </cell>
          <cell r="F5">
            <v>102418.5</v>
          </cell>
          <cell r="G5">
            <v>370917.9</v>
          </cell>
        </row>
        <row r="6">
          <cell r="D6">
            <v>9192.909</v>
          </cell>
          <cell r="E6">
            <v>38902.03</v>
          </cell>
          <cell r="F6">
            <v>72930.3</v>
          </cell>
          <cell r="G6">
            <v>311399.6</v>
          </cell>
        </row>
        <row r="7">
          <cell r="D7">
            <v>3829.087</v>
          </cell>
          <cell r="E7">
            <v>21939.23</v>
          </cell>
          <cell r="F7">
            <v>43102.62</v>
          </cell>
          <cell r="G7">
            <v>516434.9</v>
          </cell>
        </row>
        <row r="8">
          <cell r="D8">
            <v>13022</v>
          </cell>
          <cell r="E8">
            <v>60841.27</v>
          </cell>
          <cell r="F8">
            <v>116032.9</v>
          </cell>
          <cell r="G8">
            <v>827834.6</v>
          </cell>
        </row>
        <row r="9">
          <cell r="D9">
            <v>7873.925</v>
          </cell>
          <cell r="E9">
            <v>61262.27</v>
          </cell>
          <cell r="F9">
            <v>46402.24</v>
          </cell>
          <cell r="G9">
            <v>231830.2</v>
          </cell>
        </row>
        <row r="10">
          <cell r="D10">
            <v>11477.07</v>
          </cell>
          <cell r="E10">
            <v>62795.3</v>
          </cell>
          <cell r="F10">
            <v>66950.67</v>
          </cell>
          <cell r="G10">
            <v>329440.3</v>
          </cell>
        </row>
        <row r="11">
          <cell r="D11">
            <v>19350.99</v>
          </cell>
          <cell r="E11">
            <v>124057.6</v>
          </cell>
          <cell r="F11">
            <v>113352.9</v>
          </cell>
          <cell r="G11">
            <v>561270.5</v>
          </cell>
        </row>
        <row r="12">
          <cell r="D12">
            <v>21642.11</v>
          </cell>
          <cell r="E12">
            <v>125436.9</v>
          </cell>
          <cell r="F12">
            <v>190208.1</v>
          </cell>
          <cell r="G12">
            <v>677929.8</v>
          </cell>
        </row>
        <row r="13">
          <cell r="D13">
            <v>16035.08</v>
          </cell>
          <cell r="E13">
            <v>102384.3</v>
          </cell>
          <cell r="F13">
            <v>141596.3</v>
          </cell>
          <cell r="G13">
            <v>1082093</v>
          </cell>
        </row>
        <row r="14">
          <cell r="D14">
            <v>37677.19</v>
          </cell>
          <cell r="E14">
            <v>227821.2</v>
          </cell>
          <cell r="F14">
            <v>331804.3</v>
          </cell>
          <cell r="G14">
            <v>1760023</v>
          </cell>
        </row>
        <row r="15">
          <cell r="D15">
            <v>9926.467</v>
          </cell>
          <cell r="E15">
            <v>36782.12</v>
          </cell>
          <cell r="F15">
            <v>45872</v>
          </cell>
          <cell r="G15">
            <v>32380.18</v>
          </cell>
        </row>
        <row r="16">
          <cell r="D16">
            <v>9658.931</v>
          </cell>
          <cell r="E16">
            <v>58490.37</v>
          </cell>
          <cell r="F16">
            <v>57434.51</v>
          </cell>
          <cell r="G16">
            <v>77618.37</v>
          </cell>
        </row>
        <row r="17">
          <cell r="D17">
            <v>19585.4</v>
          </cell>
          <cell r="E17">
            <v>95272.49</v>
          </cell>
          <cell r="F17">
            <v>103306.5</v>
          </cell>
          <cell r="G17">
            <v>109998.5</v>
          </cell>
        </row>
        <row r="18">
          <cell r="D18">
            <v>27515</v>
          </cell>
          <cell r="E18">
            <v>107603.1</v>
          </cell>
          <cell r="F18">
            <v>57569.56</v>
          </cell>
          <cell r="G18">
            <v>86363.69</v>
          </cell>
        </row>
        <row r="19">
          <cell r="D19">
            <v>45457.03</v>
          </cell>
          <cell r="E19">
            <v>160648.2</v>
          </cell>
          <cell r="F19">
            <v>108901.4</v>
          </cell>
          <cell r="G19">
            <v>217467</v>
          </cell>
        </row>
        <row r="20">
          <cell r="D20">
            <v>72972.03</v>
          </cell>
          <cell r="E20">
            <v>268251.3</v>
          </cell>
          <cell r="F20">
            <v>166471</v>
          </cell>
          <cell r="G20">
            <v>303830.7</v>
          </cell>
        </row>
        <row r="21">
          <cell r="D21">
            <v>55262.34</v>
          </cell>
          <cell r="E21">
            <v>172723</v>
          </cell>
          <cell r="F21">
            <v>27791.33</v>
          </cell>
          <cell r="G21">
            <v>48349.29</v>
          </cell>
        </row>
        <row r="22">
          <cell r="D22">
            <v>73441.86</v>
          </cell>
          <cell r="E22">
            <v>240197</v>
          </cell>
          <cell r="F22">
            <v>79633.21</v>
          </cell>
          <cell r="G22">
            <v>126478.3</v>
          </cell>
        </row>
        <row r="23">
          <cell r="D23">
            <v>128704.2</v>
          </cell>
          <cell r="E23">
            <v>412920</v>
          </cell>
          <cell r="F23">
            <v>107424.5</v>
          </cell>
          <cell r="G23">
            <v>174827.6</v>
          </cell>
        </row>
        <row r="24">
          <cell r="D24">
            <v>92703.81</v>
          </cell>
          <cell r="E24">
            <v>317108.2</v>
          </cell>
          <cell r="F24">
            <v>131232.9</v>
          </cell>
          <cell r="G24">
            <v>167093.2</v>
          </cell>
        </row>
        <row r="25">
          <cell r="D25">
            <v>128557.8</v>
          </cell>
          <cell r="E25">
            <v>459335.6</v>
          </cell>
          <cell r="F25">
            <v>245969.1</v>
          </cell>
          <cell r="G25">
            <v>421563.7</v>
          </cell>
        </row>
        <row r="26">
          <cell r="D26">
            <v>221261.6</v>
          </cell>
          <cell r="E26">
            <v>776443.8</v>
          </cell>
          <cell r="F26">
            <v>377202</v>
          </cell>
          <cell r="G26">
            <v>588656.8</v>
          </cell>
        </row>
        <row r="27">
          <cell r="D27">
            <v>5904.078</v>
          </cell>
          <cell r="E27">
            <v>11749.67</v>
          </cell>
          <cell r="F27">
            <v>7679.516</v>
          </cell>
          <cell r="G27">
            <v>41357.07</v>
          </cell>
        </row>
        <row r="28">
          <cell r="D28">
            <v>524.0547</v>
          </cell>
          <cell r="E28">
            <v>69668.12</v>
          </cell>
          <cell r="F28">
            <v>43916.76</v>
          </cell>
          <cell r="G28">
            <v>148492.4</v>
          </cell>
        </row>
        <row r="29">
          <cell r="D29">
            <v>6428.133</v>
          </cell>
          <cell r="E29">
            <v>81417.79</v>
          </cell>
          <cell r="F29">
            <v>51596.27</v>
          </cell>
          <cell r="G29">
            <v>189849.5</v>
          </cell>
        </row>
        <row r="30">
          <cell r="D30">
            <v>3198.991</v>
          </cell>
          <cell r="E30">
            <v>17320.16</v>
          </cell>
          <cell r="F30">
            <v>9705.517</v>
          </cell>
          <cell r="G30">
            <v>54102.84</v>
          </cell>
        </row>
        <row r="31">
          <cell r="D31">
            <v>7266.388</v>
          </cell>
          <cell r="E31">
            <v>100235.8</v>
          </cell>
          <cell r="F31">
            <v>49679.57</v>
          </cell>
          <cell r="G31">
            <v>180500.8</v>
          </cell>
        </row>
        <row r="32">
          <cell r="D32">
            <v>10465.38</v>
          </cell>
          <cell r="E32">
            <v>117555.9</v>
          </cell>
          <cell r="F32">
            <v>59385.09</v>
          </cell>
          <cell r="G32">
            <v>234603.7</v>
          </cell>
        </row>
        <row r="33">
          <cell r="D33">
            <v>4867.632</v>
          </cell>
          <cell r="E33">
            <v>37992.91</v>
          </cell>
          <cell r="F33">
            <v>2817.113</v>
          </cell>
          <cell r="G33">
            <v>42431.82</v>
          </cell>
        </row>
        <row r="34">
          <cell r="D34">
            <v>12654.63</v>
          </cell>
          <cell r="E34">
            <v>107616.5</v>
          </cell>
          <cell r="F34">
            <v>27969.13</v>
          </cell>
          <cell r="G34">
            <v>97613.42</v>
          </cell>
        </row>
        <row r="35">
          <cell r="D35">
            <v>17522.26</v>
          </cell>
          <cell r="E35">
            <v>145609.4</v>
          </cell>
          <cell r="F35">
            <v>30786.25</v>
          </cell>
          <cell r="G35">
            <v>140045.2</v>
          </cell>
        </row>
        <row r="36">
          <cell r="D36">
            <v>13970.7</v>
          </cell>
          <cell r="E36">
            <v>67062.74</v>
          </cell>
          <cell r="F36">
            <v>20202.15</v>
          </cell>
          <cell r="G36">
            <v>137891.7</v>
          </cell>
        </row>
        <row r="37">
          <cell r="D37">
            <v>20445.07</v>
          </cell>
          <cell r="E37">
            <v>277520.4</v>
          </cell>
          <cell r="F37">
            <v>121565.5</v>
          </cell>
          <cell r="G37">
            <v>426606.7</v>
          </cell>
        </row>
        <row r="38">
          <cell r="D38">
            <v>34415.77</v>
          </cell>
          <cell r="E38">
            <v>344583.2</v>
          </cell>
          <cell r="F38">
            <v>141767.6</v>
          </cell>
          <cell r="G38">
            <v>564498.4</v>
          </cell>
        </row>
        <row r="39">
          <cell r="D39">
            <v>20405.82</v>
          </cell>
          <cell r="E39">
            <v>73804.41</v>
          </cell>
          <cell r="F39">
            <v>124427</v>
          </cell>
          <cell r="G39">
            <v>208437.3</v>
          </cell>
        </row>
        <row r="40">
          <cell r="D40">
            <v>10911.91</v>
          </cell>
          <cell r="E40">
            <v>145808.2</v>
          </cell>
          <cell r="F40">
            <v>132894.3</v>
          </cell>
          <cell r="G40">
            <v>462328.6</v>
          </cell>
        </row>
        <row r="41">
          <cell r="D41">
            <v>31317.73</v>
          </cell>
          <cell r="E41">
            <v>219612.7</v>
          </cell>
          <cell r="F41">
            <v>257321.3</v>
          </cell>
          <cell r="G41">
            <v>670765.9</v>
          </cell>
        </row>
        <row r="42">
          <cell r="D42">
            <v>39906.9</v>
          </cell>
          <cell r="E42">
            <v>163825.3</v>
          </cell>
          <cell r="F42">
            <v>140205.4</v>
          </cell>
          <cell r="G42">
            <v>451866.1</v>
          </cell>
        </row>
        <row r="43">
          <cell r="D43">
            <v>56552.51</v>
          </cell>
          <cell r="E43">
            <v>282823.2</v>
          </cell>
          <cell r="F43">
            <v>201683.6</v>
          </cell>
          <cell r="G43">
            <v>914402.8</v>
          </cell>
        </row>
        <row r="44">
          <cell r="D44">
            <v>96459.41</v>
          </cell>
          <cell r="E44">
            <v>446648.5</v>
          </cell>
          <cell r="F44">
            <v>341889</v>
          </cell>
          <cell r="G44">
            <v>1366269</v>
          </cell>
        </row>
        <row r="45">
          <cell r="D45">
            <v>68003.9</v>
          </cell>
          <cell r="E45">
            <v>271978.1</v>
          </cell>
          <cell r="F45">
            <v>77010.68</v>
          </cell>
          <cell r="G45">
            <v>322611.3</v>
          </cell>
        </row>
        <row r="46">
          <cell r="D46">
            <v>97573.56</v>
          </cell>
          <cell r="E46">
            <v>410608.8</v>
          </cell>
          <cell r="F46">
            <v>174553</v>
          </cell>
          <cell r="G46">
            <v>553532.1</v>
          </cell>
        </row>
        <row r="47">
          <cell r="D47">
            <v>165577.5</v>
          </cell>
          <cell r="E47">
            <v>682587</v>
          </cell>
          <cell r="F47">
            <v>251563.7</v>
          </cell>
          <cell r="G47">
            <v>876143.3</v>
          </cell>
        </row>
        <row r="48">
          <cell r="D48">
            <v>128316.6</v>
          </cell>
          <cell r="E48">
            <v>509607.9</v>
          </cell>
          <cell r="F48">
            <v>341643.1</v>
          </cell>
          <cell r="G48">
            <v>982914.7</v>
          </cell>
        </row>
        <row r="49">
          <cell r="D49">
            <v>165038</v>
          </cell>
          <cell r="E49">
            <v>839240.3</v>
          </cell>
          <cell r="F49">
            <v>509130.8</v>
          </cell>
          <cell r="G49">
            <v>1930263</v>
          </cell>
        </row>
        <row r="50">
          <cell r="D50">
            <v>293354.6</v>
          </cell>
          <cell r="E50">
            <v>1348848</v>
          </cell>
          <cell r="F50">
            <v>850773.9</v>
          </cell>
          <cell r="G50">
            <v>2913178</v>
          </cell>
        </row>
        <row r="51">
          <cell r="D51">
            <v>244632.1</v>
          </cell>
          <cell r="E51">
            <v>909577.5</v>
          </cell>
          <cell r="F51">
            <v>820079.5</v>
          </cell>
          <cell r="G51">
            <v>1253556</v>
          </cell>
        </row>
        <row r="52">
          <cell r="D52">
            <v>102050.2</v>
          </cell>
          <cell r="E52">
            <v>564775.4</v>
          </cell>
          <cell r="F52">
            <v>638403.5</v>
          </cell>
          <cell r="G52">
            <v>1369941</v>
          </cell>
        </row>
        <row r="53">
          <cell r="D53">
            <v>346682.3</v>
          </cell>
          <cell r="E53">
            <v>1474353</v>
          </cell>
          <cell r="F53">
            <v>1458483</v>
          </cell>
          <cell r="G53">
            <v>2623497</v>
          </cell>
        </row>
        <row r="54">
          <cell r="D54">
            <v>454135.5</v>
          </cell>
          <cell r="E54">
            <v>1168766</v>
          </cell>
          <cell r="F54">
            <v>666291.6</v>
          </cell>
          <cell r="G54">
            <v>1495168</v>
          </cell>
        </row>
        <row r="55">
          <cell r="D55">
            <v>248620.4</v>
          </cell>
          <cell r="E55">
            <v>778500.7</v>
          </cell>
          <cell r="F55">
            <v>606644.6</v>
          </cell>
          <cell r="G55">
            <v>1485913</v>
          </cell>
        </row>
        <row r="56">
          <cell r="D56">
            <v>702755.9</v>
          </cell>
          <cell r="E56">
            <v>1947267</v>
          </cell>
          <cell r="F56">
            <v>1272936</v>
          </cell>
          <cell r="G56">
            <v>2981081</v>
          </cell>
        </row>
        <row r="57">
          <cell r="D57">
            <v>459011</v>
          </cell>
          <cell r="E57">
            <v>1221422</v>
          </cell>
          <cell r="F57">
            <v>274913.3</v>
          </cell>
          <cell r="G57">
            <v>720758.8</v>
          </cell>
        </row>
        <row r="58">
          <cell r="D58">
            <v>378331.5</v>
          </cell>
          <cell r="E58">
            <v>1112965</v>
          </cell>
          <cell r="F58">
            <v>397802.3</v>
          </cell>
          <cell r="G58">
            <v>658576.7</v>
          </cell>
        </row>
        <row r="59">
          <cell r="D59">
            <v>837342.5</v>
          </cell>
          <cell r="E59">
            <v>2334388</v>
          </cell>
          <cell r="F59">
            <v>672715.6</v>
          </cell>
          <cell r="G59">
            <v>1379336</v>
          </cell>
        </row>
        <row r="60">
          <cell r="D60">
            <v>1157779</v>
          </cell>
          <cell r="E60">
            <v>3299766</v>
          </cell>
          <cell r="F60">
            <v>1761284</v>
          </cell>
          <cell r="G60">
            <v>3469483</v>
          </cell>
        </row>
        <row r="61">
          <cell r="D61">
            <v>729002.1</v>
          </cell>
          <cell r="E61">
            <v>2456241</v>
          </cell>
          <cell r="F61">
            <v>1642850</v>
          </cell>
          <cell r="G61">
            <v>3514431</v>
          </cell>
        </row>
        <row r="62">
          <cell r="D62">
            <v>1886781</v>
          </cell>
          <cell r="E62">
            <v>5756008</v>
          </cell>
          <cell r="F62">
            <v>3404135</v>
          </cell>
          <cell r="G62">
            <v>6983913</v>
          </cell>
        </row>
      </sheetData>
      <sheetData sheetId="1">
        <row r="3">
          <cell r="B3">
            <v>128316.6</v>
          </cell>
          <cell r="C3">
            <v>165038</v>
          </cell>
          <cell r="D3">
            <v>293354.6</v>
          </cell>
          <cell r="E3">
            <v>509607.9</v>
          </cell>
          <cell r="F3">
            <v>839240.3</v>
          </cell>
          <cell r="G3">
            <v>1348848</v>
          </cell>
          <cell r="H3">
            <v>341643.1</v>
          </cell>
          <cell r="I3">
            <v>509130.8</v>
          </cell>
          <cell r="J3">
            <v>850773.9</v>
          </cell>
          <cell r="K3">
            <v>982914.7</v>
          </cell>
          <cell r="L3">
            <v>1930263</v>
          </cell>
          <cell r="M3">
            <v>2913178</v>
          </cell>
          <cell r="N3">
            <v>771.3318</v>
          </cell>
          <cell r="O3">
            <v>1336.955</v>
          </cell>
          <cell r="P3">
            <v>2108.287</v>
          </cell>
          <cell r="Q3">
            <v>1963254</v>
          </cell>
          <cell r="R3">
            <v>3445010</v>
          </cell>
          <cell r="S3">
            <v>5408263</v>
          </cell>
        </row>
        <row r="4">
          <cell r="B4">
            <v>1157779</v>
          </cell>
          <cell r="C4">
            <v>729002.1</v>
          </cell>
          <cell r="D4">
            <v>1886781</v>
          </cell>
          <cell r="E4">
            <v>3299766</v>
          </cell>
          <cell r="F4">
            <v>2456241</v>
          </cell>
          <cell r="G4">
            <v>5756008</v>
          </cell>
          <cell r="H4">
            <v>1761284</v>
          </cell>
          <cell r="I4">
            <v>1642850</v>
          </cell>
          <cell r="J4">
            <v>3404135</v>
          </cell>
          <cell r="K4">
            <v>3469483</v>
          </cell>
          <cell r="L4">
            <v>3514431</v>
          </cell>
          <cell r="M4">
            <v>6983913</v>
          </cell>
          <cell r="N4">
            <v>39930.71</v>
          </cell>
          <cell r="O4">
            <v>29805.01</v>
          </cell>
          <cell r="P4">
            <v>69735.72</v>
          </cell>
          <cell r="Q4">
            <v>9728243</v>
          </cell>
          <cell r="R4">
            <v>8372330</v>
          </cell>
          <cell r="S4">
            <v>18100572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zoomScale="115" zoomScaleNormal="115" zoomScalePageLayoutView="0" workbookViewId="0" topLeftCell="A43">
      <selection activeCell="G4" sqref="G4"/>
    </sheetView>
  </sheetViews>
  <sheetFormatPr defaultColWidth="11.421875" defaultRowHeight="12.75"/>
  <cols>
    <col min="1" max="1" width="30.140625" style="1" customWidth="1"/>
    <col min="2" max="2" width="12.7109375" style="1" customWidth="1"/>
    <col min="3" max="3" width="26.57421875" style="1" customWidth="1"/>
    <col min="4" max="16384" width="11.421875" style="1" customWidth="1"/>
  </cols>
  <sheetData>
    <row r="1" spans="1:7" s="9" customFormat="1" ht="24" customHeight="1">
      <c r="A1" s="47" t="s">
        <v>27</v>
      </c>
      <c r="B1" s="47"/>
      <c r="C1" s="47"/>
      <c r="D1" s="47"/>
      <c r="E1" s="47"/>
      <c r="F1" s="47"/>
      <c r="G1" s="47"/>
    </row>
    <row r="2" ht="12">
      <c r="A2" s="29" t="s">
        <v>6</v>
      </c>
    </row>
    <row r="3" spans="1:7" ht="33.75">
      <c r="A3" s="2"/>
      <c r="B3" s="3"/>
      <c r="C3" s="3"/>
      <c r="D3" s="19" t="s">
        <v>9</v>
      </c>
      <c r="E3" s="20" t="s">
        <v>10</v>
      </c>
      <c r="F3" s="20" t="s">
        <v>11</v>
      </c>
      <c r="G3" s="20" t="s">
        <v>12</v>
      </c>
    </row>
    <row r="4" spans="1:7" ht="12">
      <c r="A4" s="21" t="s">
        <v>0</v>
      </c>
      <c r="B4" s="42" t="s">
        <v>28</v>
      </c>
      <c r="C4" s="3" t="s">
        <v>7</v>
      </c>
      <c r="D4" s="36">
        <f>'[1]Figure 2.8-1_doc de travail'!$D3/SUM('[1]Figure 2.8-1_doc de travail'!$D3:$G3)*100</f>
        <v>1.9434230212513732</v>
      </c>
      <c r="E4" s="36">
        <f>'[1]Figure 2.8-1_doc de travail'!$E3/SUM('[1]Figure 2.8-1_doc de travail'!$D3:$G3)*100</f>
        <v>10.734964124618983</v>
      </c>
      <c r="F4" s="36">
        <f>'[1]Figure 2.8-1_doc de travail'!$F3/SUM('[1]Figure 2.8-1_doc de travail'!$D3:$G3)*100</f>
        <v>30.105555809542366</v>
      </c>
      <c r="G4" s="36">
        <f>'[1]Figure 2.8-1_doc de travail'!$G3/SUM('[1]Figure 2.8-1_doc de travail'!$D3:$G3)*100</f>
        <v>57.216057044587274</v>
      </c>
    </row>
    <row r="5" spans="1:7" ht="12">
      <c r="A5" s="22"/>
      <c r="B5" s="43"/>
      <c r="C5" s="4" t="s">
        <v>8</v>
      </c>
      <c r="D5" s="37">
        <f>'[1]Figure 2.8-1_doc de travail'!$D4/SUM('[1]Figure 2.8-1_doc de travail'!$D4:$G4)*100</f>
        <v>0.2547451350876945</v>
      </c>
      <c r="E5" s="37">
        <f>'[1]Figure 2.8-1_doc de travail'!$E4/SUM('[1]Figure 2.8-1_doc de travail'!$D4:$G4)*100</f>
        <v>6.168231407680877</v>
      </c>
      <c r="F5" s="37">
        <f>'[1]Figure 2.8-1_doc de travail'!$F4/SUM('[1]Figure 2.8-1_doc de travail'!$D4:$G4)*100</f>
        <v>11.023634891590518</v>
      </c>
      <c r="G5" s="37">
        <f>'[1]Figure 2.8-1_doc de travail'!$G4/SUM('[1]Figure 2.8-1_doc de travail'!$D4:$G4)*100</f>
        <v>82.5533885656409</v>
      </c>
    </row>
    <row r="6" spans="1:7" ht="12">
      <c r="A6" s="22"/>
      <c r="B6" s="44"/>
      <c r="C6" s="13" t="s">
        <v>23</v>
      </c>
      <c r="D6" s="38">
        <f>'[1]Figure 2.8-1_doc de travail'!$D5/SUM('[1]Figure 2.8-1_doc de travail'!$D5:$G5)*100</f>
        <v>1.0169815181031379</v>
      </c>
      <c r="E6" s="38">
        <f>'[1]Figure 2.8-1_doc de travail'!$E5/SUM('[1]Figure 2.8-1_doc de travail'!$D5:$G5)*100</f>
        <v>8.229566236708804</v>
      </c>
      <c r="F6" s="38">
        <f>'[1]Figure 2.8-1_doc de travail'!$F5/SUM('[1]Figure 2.8-1_doc de travail'!$D5:$G5)*100</f>
        <v>19.636842737583233</v>
      </c>
      <c r="G6" s="38">
        <f>'[1]Figure 2.8-1_doc de travail'!$G5/SUM('[1]Figure 2.8-1_doc de travail'!$D5:$G5)*100</f>
        <v>71.11660950760482</v>
      </c>
    </row>
    <row r="7" spans="1:7" ht="12">
      <c r="A7" s="22"/>
      <c r="B7" s="42" t="s">
        <v>24</v>
      </c>
      <c r="C7" s="3" t="s">
        <v>7</v>
      </c>
      <c r="D7" s="36">
        <f>'[1]Figure 2.8-1_doc de travail'!$D6/SUM('[1]Figure 2.8-1_doc de travail'!$D6:$G6)*100</f>
        <v>2.125897536612137</v>
      </c>
      <c r="E7" s="36">
        <f>'[1]Figure 2.8-1_doc de travail'!$E6/SUM('[1]Figure 2.8-1_doc de travail'!$D6:$G6)*100</f>
        <v>8.996252410005523</v>
      </c>
      <c r="F7" s="36">
        <f>'[1]Figure 2.8-1_doc de travail'!$F6/SUM('[1]Figure 2.8-1_doc de travail'!$D6:$G6)*100</f>
        <v>16.865428028753918</v>
      </c>
      <c r="G7" s="36">
        <f>'[1]Figure 2.8-1_doc de travail'!$G6/SUM('[1]Figure 2.8-1_doc de travail'!$D6:$G6)*100</f>
        <v>72.01242202462842</v>
      </c>
    </row>
    <row r="8" spans="1:7" ht="12">
      <c r="A8" s="22"/>
      <c r="B8" s="43"/>
      <c r="C8" s="4" t="s">
        <v>8</v>
      </c>
      <c r="D8" s="37">
        <f>'[1]Figure 2.8-1_doc de travail'!$D7/SUM('[1]Figure 2.8-1_doc de travail'!$D7:$G7)*100</f>
        <v>0.6542027702348029</v>
      </c>
      <c r="E8" s="37">
        <f>'[1]Figure 2.8-1_doc de travail'!$E7/SUM('[1]Figure 2.8-1_doc de travail'!$D7:$G7)*100</f>
        <v>3.7483361027886004</v>
      </c>
      <c r="F8" s="37">
        <f>'[1]Figure 2.8-1_doc de travail'!$F7/SUM('[1]Figure 2.8-1_doc de travail'!$D7:$G7)*100</f>
        <v>7.364119281796945</v>
      </c>
      <c r="G8" s="37">
        <f>'[1]Figure 2.8-1_doc de travail'!$G7/SUM('[1]Figure 2.8-1_doc de travail'!$D7:$G7)*100</f>
        <v>88.23334184517965</v>
      </c>
    </row>
    <row r="9" spans="1:7" ht="12">
      <c r="A9" s="22"/>
      <c r="B9" s="44"/>
      <c r="C9" s="13" t="s">
        <v>23</v>
      </c>
      <c r="D9" s="38">
        <f>'[1]Figure 2.8-1_doc de travail'!$D8/SUM('[1]Figure 2.8-1_doc de travail'!$D8:$G8)*100</f>
        <v>1.2795132449419802</v>
      </c>
      <c r="E9" s="38">
        <f>'[1]Figure 2.8-1_doc de travail'!$E8/SUM('[1]Figure 2.8-1_doc de travail'!$D8:$G8)*100</f>
        <v>5.978130149292823</v>
      </c>
      <c r="F9" s="38">
        <f>'[1]Figure 2.8-1_doc de travail'!$F8/SUM('[1]Figure 2.8-1_doc de travail'!$D8:$G8)*100</f>
        <v>11.401139026188625</v>
      </c>
      <c r="G9" s="38">
        <f>'[1]Figure 2.8-1_doc de travail'!$G8/SUM('[1]Figure 2.8-1_doc de travail'!$D8:$G8)*100</f>
        <v>81.34121757957656</v>
      </c>
    </row>
    <row r="10" spans="1:7" ht="12">
      <c r="A10" s="22"/>
      <c r="B10" s="42" t="s">
        <v>4</v>
      </c>
      <c r="C10" s="3" t="s">
        <v>7</v>
      </c>
      <c r="D10" s="36">
        <f>'[1]Figure 2.8-1_doc de travail'!$D9/SUM('[1]Figure 2.8-1_doc de travail'!$D9:$G9)*100</f>
        <v>2.2667345887460453</v>
      </c>
      <c r="E10" s="36">
        <f>'[1]Figure 2.8-1_doc de travail'!$E9/SUM('[1]Figure 2.8-1_doc de travail'!$D9:$G9)*100</f>
        <v>17.636097168070457</v>
      </c>
      <c r="F10" s="36">
        <f>'[1]Figure 2.8-1_doc de travail'!$F9/SUM('[1]Figure 2.8-1_doc de travail'!$D9:$G9)*100</f>
        <v>13.358212378616162</v>
      </c>
      <c r="G10" s="36">
        <f>'[1]Figure 2.8-1_doc de travail'!$G9/SUM('[1]Figure 2.8-1_doc de travail'!$D9:$G9)*100</f>
        <v>66.73895586456734</v>
      </c>
    </row>
    <row r="11" spans="1:7" ht="12">
      <c r="A11" s="22"/>
      <c r="B11" s="43"/>
      <c r="C11" s="4" t="s">
        <v>8</v>
      </c>
      <c r="D11" s="37">
        <f>'[1]Figure 2.8-1_doc de travail'!$D10/SUM('[1]Figure 2.8-1_doc de travail'!$D10:$G10)*100</f>
        <v>2.4384881983797593</v>
      </c>
      <c r="E11" s="37">
        <f>'[1]Figure 2.8-1_doc de travail'!$E10/SUM('[1]Figure 2.8-1_doc de travail'!$D10:$G10)*100</f>
        <v>13.341871920596155</v>
      </c>
      <c r="F11" s="37">
        <f>'[1]Figure 2.8-1_doc de travail'!$F10/SUM('[1]Figure 2.8-1_doc de travail'!$D10:$G10)*100</f>
        <v>14.22474714091818</v>
      </c>
      <c r="G11" s="37">
        <f>'[1]Figure 2.8-1_doc de travail'!$G10/SUM('[1]Figure 2.8-1_doc de travail'!$D10:$G10)*100</f>
        <v>69.99489274010593</v>
      </c>
    </row>
    <row r="12" spans="1:7" ht="12">
      <c r="A12" s="22"/>
      <c r="B12" s="44"/>
      <c r="C12" s="13" t="s">
        <v>23</v>
      </c>
      <c r="D12" s="38">
        <f>'[1]Figure 2.8-1_doc de travail'!$D11/SUM('[1]Figure 2.8-1_doc de travail'!$D11:$G11)*100</f>
        <v>2.3655541881681184</v>
      </c>
      <c r="E12" s="38">
        <f>'[1]Figure 2.8-1_doc de travail'!$E11/SUM('[1]Figure 2.8-1_doc de travail'!$D11:$G11)*100</f>
        <v>15.165372689153637</v>
      </c>
      <c r="F12" s="38">
        <f>'[1]Figure 2.8-1_doc de travail'!$F11/SUM('[1]Figure 2.8-1_doc de travail'!$D11:$G11)*100</f>
        <v>13.856780833228783</v>
      </c>
      <c r="G12" s="38">
        <f>'[1]Figure 2.8-1_doc de travail'!$G11/SUM('[1]Figure 2.8-1_doc de travail'!$D11:$G11)*100</f>
        <v>68.61229228944946</v>
      </c>
    </row>
    <row r="13" spans="1:7" ht="12">
      <c r="A13" s="23"/>
      <c r="B13" s="39" t="s">
        <v>16</v>
      </c>
      <c r="C13" s="3" t="s">
        <v>7</v>
      </c>
      <c r="D13" s="37">
        <f>'[1]Figure 2.8-1_doc de travail'!$D12/SUM('[1]Figure 2.8-1_doc de travail'!$D12:$G12)*100</f>
        <v>2.1317720170756416</v>
      </c>
      <c r="E13" s="37">
        <f>'[1]Figure 2.8-1_doc de travail'!$E12/SUM('[1]Figure 2.8-1_doc de travail'!$D12:$G12)*100</f>
        <v>12.355674808450539</v>
      </c>
      <c r="F13" s="37">
        <f>'[1]Figure 2.8-1_doc de travail'!$F12/SUM('[1]Figure 2.8-1_doc de travail'!$D12:$G12)*100</f>
        <v>18.735710381341068</v>
      </c>
      <c r="G13" s="37">
        <f>'[1]Figure 2.8-1_doc de travail'!$G12/SUM('[1]Figure 2.8-1_doc de travail'!$D12:$G12)*100</f>
        <v>66.77684279313276</v>
      </c>
    </row>
    <row r="14" spans="1:7" ht="12">
      <c r="A14" s="22"/>
      <c r="B14" s="40"/>
      <c r="C14" s="4" t="s">
        <v>8</v>
      </c>
      <c r="D14" s="37">
        <f>'[1]Figure 2.8-1_doc de travail'!$D13/SUM('[1]Figure 2.8-1_doc de travail'!$D13:$G13)*100</f>
        <v>1.1947676249288546</v>
      </c>
      <c r="E14" s="37">
        <f>'[1]Figure 2.8-1_doc de travail'!$E13/SUM('[1]Figure 2.8-1_doc de travail'!$D13:$G13)*100</f>
        <v>7.628614696091527</v>
      </c>
      <c r="F14" s="37">
        <f>'[1]Figure 2.8-1_doc de travail'!$F13/SUM('[1]Figure 2.8-1_doc de travail'!$D13:$G13)*100</f>
        <v>10.550285689233453</v>
      </c>
      <c r="G14" s="37">
        <f>'[1]Figure 2.8-1_doc de travail'!$G13/SUM('[1]Figure 2.8-1_doc de travail'!$D13:$G13)*100</f>
        <v>80.62633198974616</v>
      </c>
    </row>
    <row r="15" spans="1:7" ht="12">
      <c r="A15" s="24"/>
      <c r="B15" s="41"/>
      <c r="C15" s="13" t="s">
        <v>13</v>
      </c>
      <c r="D15" s="38">
        <f>'[1]Figure 2.8-1_doc de travail'!$D14/SUM('[1]Figure 2.8-1_doc de travail'!$D14:$G14)*100</f>
        <v>1.5983022693822169</v>
      </c>
      <c r="E15" s="38">
        <f>'[1]Figure 2.8-1_doc de travail'!$E14/SUM('[1]Figure 2.8-1_doc de travail'!$D14:$G14)*100</f>
        <v>9.664392195208292</v>
      </c>
      <c r="F15" s="38">
        <f>'[1]Figure 2.8-1_doc de travail'!$F14/SUM('[1]Figure 2.8-1_doc de travail'!$D14:$G14)*100</f>
        <v>14.075454291595998</v>
      </c>
      <c r="G15" s="38">
        <f>'[1]Figure 2.8-1_doc de travail'!$G14/SUM('[1]Figure 2.8-1_doc de travail'!$D14:$G14)*100</f>
        <v>74.66185124381349</v>
      </c>
    </row>
    <row r="16" spans="1:7" ht="12">
      <c r="A16" s="22" t="s">
        <v>1</v>
      </c>
      <c r="B16" s="42" t="s">
        <v>28</v>
      </c>
      <c r="C16" s="3" t="s">
        <v>7</v>
      </c>
      <c r="D16" s="36">
        <f>'[1]Figure 2.8-1_doc de travail'!$D15/SUM('[1]Figure 2.8-1_doc de travail'!$D15:$G15)*100</f>
        <v>7.943666831046261</v>
      </c>
      <c r="E16" s="36">
        <f>'[1]Figure 2.8-1_doc de travail'!$E15/SUM('[1]Figure 2.8-1_doc de travail'!$D15:$G15)*100</f>
        <v>29.434934566302722</v>
      </c>
      <c r="F16" s="36">
        <f>'[1]Figure 2.8-1_doc de travail'!$F15/SUM('[1]Figure 2.8-1_doc de travail'!$D15:$G15)*100</f>
        <v>36.709121671764386</v>
      </c>
      <c r="G16" s="36">
        <f>'[1]Figure 2.8-1_doc de travail'!$G15/SUM('[1]Figure 2.8-1_doc de travail'!$D15:$G15)*100</f>
        <v>25.912276930886634</v>
      </c>
    </row>
    <row r="17" spans="1:7" ht="12">
      <c r="A17" s="22"/>
      <c r="B17" s="43"/>
      <c r="C17" s="4" t="s">
        <v>8</v>
      </c>
      <c r="D17" s="37">
        <f>'[1]Figure 2.8-1_doc de travail'!$D16/SUM('[1]Figure 2.8-1_doc de travail'!$D16:$G16)*100</f>
        <v>4.753359906112425</v>
      </c>
      <c r="E17" s="37">
        <f>'[1]Figure 2.8-1_doc de travail'!$E16/SUM('[1]Figure 2.8-1_doc de travail'!$D16:$G16)*100</f>
        <v>28.784321955678223</v>
      </c>
      <c r="F17" s="37">
        <f>'[1]Figure 2.8-1_doc de travail'!$F16/SUM('[1]Figure 2.8-1_doc de travail'!$D16:$G16)*100</f>
        <v>28.264711391065234</v>
      </c>
      <c r="G17" s="37">
        <f>'[1]Figure 2.8-1_doc de travail'!$G16/SUM('[1]Figure 2.8-1_doc de travail'!$D16:$G16)*100</f>
        <v>38.197606747144114</v>
      </c>
    </row>
    <row r="18" spans="1:7" ht="12">
      <c r="A18" s="22"/>
      <c r="B18" s="44"/>
      <c r="C18" s="13" t="s">
        <v>23</v>
      </c>
      <c r="D18" s="38">
        <f>'[1]Figure 2.8-1_doc de travail'!$D17/SUM('[1]Figure 2.8-1_doc de travail'!$D17:$G17)*100</f>
        <v>5.9681946365111544</v>
      </c>
      <c r="E18" s="38">
        <f>'[1]Figure 2.8-1_doc de travail'!$E17/SUM('[1]Figure 2.8-1_doc de travail'!$D17:$G17)*100</f>
        <v>29.03207306590943</v>
      </c>
      <c r="F18" s="38">
        <f>'[1]Figure 2.8-1_doc de travail'!$F17/SUM('[1]Figure 2.8-1_doc de travail'!$D17:$G17)*100</f>
        <v>31.480250554838783</v>
      </c>
      <c r="G18" s="38">
        <f>'[1]Figure 2.8-1_doc de travail'!$G17/SUM('[1]Figure 2.8-1_doc de travail'!$D17:$G17)*100</f>
        <v>33.51948174274062</v>
      </c>
    </row>
    <row r="19" spans="1:7" ht="12">
      <c r="A19" s="22"/>
      <c r="B19" s="42" t="s">
        <v>24</v>
      </c>
      <c r="C19" s="3" t="s">
        <v>7</v>
      </c>
      <c r="D19" s="36">
        <f>'[1]Figure 2.8-1_doc de travail'!$D18/SUM('[1]Figure 2.8-1_doc de travail'!$D18:$G18)*100</f>
        <v>9.86019239828082</v>
      </c>
      <c r="E19" s="36">
        <f>'[1]Figure 2.8-1_doc de travail'!$E18/SUM('[1]Figure 2.8-1_doc de travail'!$D18:$G18)*100</f>
        <v>38.56032232060515</v>
      </c>
      <c r="F19" s="36">
        <f>'[1]Figure 2.8-1_doc de travail'!$F18/SUM('[1]Figure 2.8-1_doc de travail'!$D18:$G18)*100</f>
        <v>20.630453857327694</v>
      </c>
      <c r="G19" s="36">
        <f>'[1]Figure 2.8-1_doc de travail'!$G18/SUM('[1]Figure 2.8-1_doc de travail'!$D18:$G18)*100</f>
        <v>30.949031423786344</v>
      </c>
    </row>
    <row r="20" spans="1:7" ht="12">
      <c r="A20" s="22"/>
      <c r="B20" s="43"/>
      <c r="C20" s="4" t="s">
        <v>8</v>
      </c>
      <c r="D20" s="37">
        <f>'[1]Figure 2.8-1_doc de travail'!$D19/SUM('[1]Figure 2.8-1_doc de travail'!$D19:$G19)*100</f>
        <v>8.53695421499089</v>
      </c>
      <c r="E20" s="37">
        <f>'[1]Figure 2.8-1_doc de travail'!$E19/SUM('[1]Figure 2.8-1_doc de travail'!$D19:$G19)*100</f>
        <v>30.170170117156793</v>
      </c>
      <c r="F20" s="37">
        <f>'[1]Figure 2.8-1_doc de travail'!$F19/SUM('[1]Figure 2.8-1_doc de travail'!$D19:$G19)*100</f>
        <v>20.451979941241408</v>
      </c>
      <c r="G20" s="37">
        <f>'[1]Figure 2.8-1_doc de travail'!$G19/SUM('[1]Figure 2.8-1_doc de travail'!$D19:$G19)*100</f>
        <v>40.84089572661091</v>
      </c>
    </row>
    <row r="21" spans="1:7" ht="12">
      <c r="A21" s="22"/>
      <c r="B21" s="44"/>
      <c r="C21" s="13" t="s">
        <v>23</v>
      </c>
      <c r="D21" s="38">
        <f>'[1]Figure 2.8-1_doc de travail'!$D20/SUM('[1]Figure 2.8-1_doc de travail'!$D20:$G20)*100</f>
        <v>8.991962946601905</v>
      </c>
      <c r="E21" s="38">
        <f>'[1]Figure 2.8-1_doc de travail'!$E20/SUM('[1]Figure 2.8-1_doc de travail'!$D20:$G20)*100</f>
        <v>33.05520964646031</v>
      </c>
      <c r="F21" s="38">
        <f>'[1]Figure 2.8-1_doc de travail'!$F20/SUM('[1]Figure 2.8-1_doc de travail'!$D20:$G20)*100</f>
        <v>20.51335372859664</v>
      </c>
      <c r="G21" s="38">
        <f>'[1]Figure 2.8-1_doc de travail'!$G20/SUM('[1]Figure 2.8-1_doc de travail'!$D20:$G20)*100</f>
        <v>37.43947367834114</v>
      </c>
    </row>
    <row r="22" spans="1:7" ht="12">
      <c r="A22" s="22"/>
      <c r="B22" s="42" t="s">
        <v>4</v>
      </c>
      <c r="C22" s="3" t="s">
        <v>7</v>
      </c>
      <c r="D22" s="36">
        <f>'[1]Figure 2.8-1_doc de travail'!$D21/SUM('[1]Figure 2.8-1_doc de travail'!$D21:$G21)*100</f>
        <v>18.170872358282075</v>
      </c>
      <c r="E22" s="36">
        <f>'[1]Figure 2.8-1_doc de travail'!$E21/SUM('[1]Figure 2.8-1_doc de travail'!$D21:$G21)*100</f>
        <v>56.793244483305536</v>
      </c>
      <c r="F22" s="36">
        <f>'[1]Figure 2.8-1_doc de travail'!$F21/SUM('[1]Figure 2.8-1_doc de travail'!$D21:$G21)*100</f>
        <v>9.138098569421697</v>
      </c>
      <c r="G22" s="36">
        <f>'[1]Figure 2.8-1_doc de travail'!$G21/SUM('[1]Figure 2.8-1_doc de travail'!$D21:$G21)*100</f>
        <v>15.897784588990696</v>
      </c>
    </row>
    <row r="23" spans="1:7" ht="12">
      <c r="A23" s="22"/>
      <c r="B23" s="43"/>
      <c r="C23" s="4" t="s">
        <v>8</v>
      </c>
      <c r="D23" s="37">
        <f>'[1]Figure 2.8-1_doc de travail'!$D22/SUM('[1]Figure 2.8-1_doc de travail'!$D22:$G22)*100</f>
        <v>14.130217935198392</v>
      </c>
      <c r="E23" s="37">
        <f>'[1]Figure 2.8-1_doc de travail'!$E22/SUM('[1]Figure 2.8-1_doc de travail'!$D22:$G22)*100</f>
        <v>46.213916115153516</v>
      </c>
      <c r="F23" s="37">
        <f>'[1]Figure 2.8-1_doc de travail'!$F22/SUM('[1]Figure 2.8-1_doc de travail'!$D22:$G22)*100</f>
        <v>15.32143401841157</v>
      </c>
      <c r="G23" s="37">
        <f>'[1]Figure 2.8-1_doc de travail'!$G22/SUM('[1]Figure 2.8-1_doc de travail'!$D22:$G22)*100</f>
        <v>24.334431931236526</v>
      </c>
    </row>
    <row r="24" spans="1:7" ht="12">
      <c r="A24" s="22"/>
      <c r="B24" s="44"/>
      <c r="C24" s="13" t="s">
        <v>23</v>
      </c>
      <c r="D24" s="38">
        <f>'[1]Figure 2.8-1_doc de travail'!$D23/SUM('[1]Figure 2.8-1_doc de travail'!$D23:$G23)*100</f>
        <v>15.62178691145746</v>
      </c>
      <c r="E24" s="38">
        <f>'[1]Figure 2.8-1_doc de travail'!$E23/SUM('[1]Figure 2.8-1_doc de travail'!$D23:$G23)*100</f>
        <v>50.11917444402758</v>
      </c>
      <c r="F24" s="38">
        <f>'[1]Figure 2.8-1_doc de travail'!$F23/SUM('[1]Figure 2.8-1_doc de travail'!$D23:$G23)*100</f>
        <v>13.038911302582681</v>
      </c>
      <c r="G24" s="38">
        <f>'[1]Figure 2.8-1_doc de travail'!$G23/SUM('[1]Figure 2.8-1_doc de travail'!$D23:$G23)*100</f>
        <v>21.22012734193228</v>
      </c>
    </row>
    <row r="25" spans="1:7" ht="12">
      <c r="A25" s="22"/>
      <c r="B25" s="39" t="s">
        <v>16</v>
      </c>
      <c r="C25" s="3" t="s">
        <v>7</v>
      </c>
      <c r="D25" s="37">
        <f>'[1]Figure 2.8-1_doc de travail'!$D24/SUM('[1]Figure 2.8-1_doc de travail'!$D24:$G24)*100</f>
        <v>13.09120476512696</v>
      </c>
      <c r="E25" s="37">
        <f>'[1]Figure 2.8-1_doc de travail'!$E24/SUM('[1]Figure 2.8-1_doc de travail'!$D24:$G24)*100</f>
        <v>44.78055841395119</v>
      </c>
      <c r="F25" s="37">
        <f>'[1]Figure 2.8-1_doc de travail'!$F24/SUM('[1]Figure 2.8-1_doc de travail'!$D24:$G24)*100</f>
        <v>18.53210526969096</v>
      </c>
      <c r="G25" s="37">
        <f>'[1]Figure 2.8-1_doc de travail'!$G24/SUM('[1]Figure 2.8-1_doc de travail'!$D24:$G24)*100</f>
        <v>23.596131551230872</v>
      </c>
    </row>
    <row r="26" spans="1:7" ht="12">
      <c r="A26" s="22"/>
      <c r="B26" s="40"/>
      <c r="C26" s="4" t="s">
        <v>8</v>
      </c>
      <c r="D26" s="37">
        <f>'[1]Figure 2.8-1_doc de travail'!$D25/SUM('[1]Figure 2.8-1_doc de travail'!$D25:$G25)*100</f>
        <v>10.240171823720104</v>
      </c>
      <c r="E26" s="37">
        <f>'[1]Figure 2.8-1_doc de travail'!$E25/SUM('[1]Figure 2.8-1_doc de travail'!$D25:$G25)*100</f>
        <v>36.5880208649461</v>
      </c>
      <c r="F26" s="37">
        <f>'[1]Figure 2.8-1_doc de travail'!$F25/SUM('[1]Figure 2.8-1_doc de travail'!$D25:$G25)*100</f>
        <v>19.592477837406932</v>
      </c>
      <c r="G26" s="37">
        <f>'[1]Figure 2.8-1_doc de travail'!$G25/SUM('[1]Figure 2.8-1_doc de travail'!$D25:$G25)*100</f>
        <v>33.57932947392687</v>
      </c>
    </row>
    <row r="27" spans="1:7" ht="12">
      <c r="A27" s="15"/>
      <c r="B27" s="41"/>
      <c r="C27" s="13" t="s">
        <v>14</v>
      </c>
      <c r="D27" s="38">
        <f>'[1]Figure 2.8-1_doc de travail'!$D26/SUM('[1]Figure 2.8-1_doc de travail'!$D26:$G26)*100</f>
        <v>11.26836596430104</v>
      </c>
      <c r="E27" s="38">
        <f>'[1]Figure 2.8-1_doc de travail'!$E26/SUM('[1]Figure 2.8-1_doc de travail'!$D26:$G26)*100</f>
        <v>39.54257263398875</v>
      </c>
      <c r="F27" s="38">
        <f>'[1]Figure 2.8-1_doc de travail'!$F26/SUM('[1]Figure 2.8-1_doc de travail'!$D26:$G26)*100</f>
        <v>19.21006708107634</v>
      </c>
      <c r="G27" s="38">
        <f>'[1]Figure 2.8-1_doc de travail'!$G26/SUM('[1]Figure 2.8-1_doc de travail'!$D26:$G26)*100</f>
        <v>29.978994320633877</v>
      </c>
    </row>
    <row r="28" spans="1:7" ht="12">
      <c r="A28" s="22" t="s">
        <v>2</v>
      </c>
      <c r="B28" s="42" t="s">
        <v>28</v>
      </c>
      <c r="C28" s="3" t="s">
        <v>7</v>
      </c>
      <c r="D28" s="36">
        <f>('[1]Figure 2.8-1_doc de travail'!$D27/SUM('[1]Figure 2.8-1_doc de travail'!$D27:$G27))*100</f>
        <v>8.85297410566275</v>
      </c>
      <c r="E28" s="36">
        <f>('[1]Figure 2.8-1_doc de travail'!$E27/SUM('[1]Figure 2.8-1_doc de travail'!$D27:$G27))*100</f>
        <v>17.61825034494504</v>
      </c>
      <c r="F28" s="36">
        <f>('[1]Figure 2.8-1_doc de travail'!$F27/SUM('[1]Figure 2.8-1_doc de travail'!$D27:$G27))*100</f>
        <v>11.515185993820333</v>
      </c>
      <c r="G28" s="36">
        <f>'[1]Figure 2.8-1_doc de travail'!$G27/SUM('[1]Figure 2.8-1_doc de travail'!$D27:$G27)*100</f>
        <v>62.01358955557187</v>
      </c>
    </row>
    <row r="29" spans="1:7" ht="12">
      <c r="A29" s="22"/>
      <c r="B29" s="43"/>
      <c r="C29" s="4" t="s">
        <v>8</v>
      </c>
      <c r="D29" s="37">
        <f>('[1]Figure 2.8-1_doc de travail'!$D28/SUM('[1]Figure 2.8-1_doc de travail'!$D28:$G28))*100</f>
        <v>0.19956284708099012</v>
      </c>
      <c r="E29" s="37">
        <f>('[1]Figure 2.8-1_doc de travail'!$E28/SUM('[1]Figure 2.8-1_doc de travail'!$D28:$G28))*100</f>
        <v>26.529994632201692</v>
      </c>
      <c r="F29" s="37">
        <f>('[1]Figure 2.8-1_doc de travail'!$F28/SUM('[1]Figure 2.8-1_doc de travail'!$D28:$G28))*100</f>
        <v>16.723738304746703</v>
      </c>
      <c r="G29" s="37">
        <f>'[1]Figure 2.8-1_doc de travail'!$G28/SUM('[1]Figure 2.8-1_doc de travail'!$D28:$G28)*100</f>
        <v>56.546704215970614</v>
      </c>
    </row>
    <row r="30" spans="1:7" ht="12">
      <c r="A30" s="22"/>
      <c r="B30" s="44"/>
      <c r="C30" s="13" t="s">
        <v>23</v>
      </c>
      <c r="D30" s="38">
        <f>('[1]Figure 2.8-1_doc de travail'!$D29/SUM('[1]Figure 2.8-1_doc de travail'!$D29:$G29))*100</f>
        <v>1.9521090682357423</v>
      </c>
      <c r="E30" s="38">
        <f>('[1]Figure 2.8-1_doc de travail'!$E29/SUM('[1]Figure 2.8-1_doc de travail'!$D29:$G29))*100</f>
        <v>24.72512721418697</v>
      </c>
      <c r="F30" s="38">
        <f>('[1]Figure 2.8-1_doc de travail'!$F29/SUM('[1]Figure 2.8-1_doc de travail'!$D29:$G29))*100</f>
        <v>15.668864747219724</v>
      </c>
      <c r="G30" s="38">
        <f>'[1]Figure 2.8-1_doc de travail'!$G29/SUM('[1]Figure 2.8-1_doc de travail'!$D29:$G29)*100</f>
        <v>57.653898970357574</v>
      </c>
    </row>
    <row r="31" spans="1:7" s="9" customFormat="1" ht="12.75">
      <c r="A31" s="22"/>
      <c r="B31" s="42" t="s">
        <v>24</v>
      </c>
      <c r="C31" s="3" t="s">
        <v>7</v>
      </c>
      <c r="D31" s="36">
        <f>('[1]Figure 2.8-1_doc de travail'!$D30/SUM('[1]Figure 2.8-1_doc de travail'!$D30:$G30))*100</f>
        <v>3.7935319990719987</v>
      </c>
      <c r="E31" s="36">
        <f>('[1]Figure 2.8-1_doc de travail'!$E30/SUM('[1]Figure 2.8-1_doc de travail'!$D30:$G30))*100</f>
        <v>20.539157874794544</v>
      </c>
      <c r="F31" s="36">
        <f>('[1]Figure 2.8-1_doc de travail'!$F30/SUM('[1]Figure 2.8-1_doc de travail'!$D30:$G30))*100</f>
        <v>11.50931318876398</v>
      </c>
      <c r="G31" s="36">
        <f>'[1]Figure 2.8-1_doc de travail'!$G30/SUM('[1]Figure 2.8-1_doc de travail'!$D30:$G30)*100</f>
        <v>64.15799693736946</v>
      </c>
    </row>
    <row r="32" spans="1:7" s="9" customFormat="1" ht="12.75">
      <c r="A32" s="22"/>
      <c r="B32" s="43"/>
      <c r="C32" s="4" t="s">
        <v>8</v>
      </c>
      <c r="D32" s="37">
        <f>('[1]Figure 2.8-1_doc de travail'!$D31/SUM('[1]Figure 2.8-1_doc de travail'!$D31:$G31))*100</f>
        <v>2.151839894555644</v>
      </c>
      <c r="E32" s="37">
        <f>('[1]Figure 2.8-1_doc de travail'!$E31/SUM('[1]Figure 2.8-1_doc de travail'!$D31:$G31))*100</f>
        <v>29.683440149727847</v>
      </c>
      <c r="F32" s="37">
        <f>('[1]Figure 2.8-1_doc de travail'!$F31/SUM('[1]Figure 2.8-1_doc de travail'!$D31:$G31))*100</f>
        <v>14.711914732652554</v>
      </c>
      <c r="G32" s="37">
        <f>'[1]Figure 2.8-1_doc de travail'!$G31/SUM('[1]Figure 2.8-1_doc de travail'!$D31:$G31)*100</f>
        <v>53.45280522306397</v>
      </c>
    </row>
    <row r="33" spans="1:7" s="9" customFormat="1" ht="12.75">
      <c r="A33" s="22"/>
      <c r="B33" s="44"/>
      <c r="C33" s="13" t="s">
        <v>23</v>
      </c>
      <c r="D33" s="38">
        <f>('[1]Figure 2.8-1_doc de travail'!$D32/SUM('[1]Figure 2.8-1_doc de travail'!$D32:$G32))*100</f>
        <v>2.4798886908077806</v>
      </c>
      <c r="E33" s="38">
        <f>('[1]Figure 2.8-1_doc de travail'!$E32/SUM('[1]Figure 2.8-1_doc de travail'!$D32:$G32))*100</f>
        <v>27.85618362140031</v>
      </c>
      <c r="F33" s="38">
        <f>('[1]Figure 2.8-1_doc de travail'!$F32/SUM('[1]Figure 2.8-1_doc de travail'!$D32:$G32))*100</f>
        <v>14.071960415541742</v>
      </c>
      <c r="G33" s="38">
        <f>'[1]Figure 2.8-1_doc de travail'!$G32/SUM('[1]Figure 2.8-1_doc de travail'!$D32:$G32)*100</f>
        <v>55.591967272250166</v>
      </c>
    </row>
    <row r="34" spans="1:7" ht="12">
      <c r="A34" s="22"/>
      <c r="B34" s="42" t="s">
        <v>4</v>
      </c>
      <c r="C34" s="3" t="s">
        <v>7</v>
      </c>
      <c r="D34" s="36">
        <f>('[1]Figure 2.8-1_doc de travail'!$D33/SUM('[1]Figure 2.8-1_doc de travail'!$D33:$G33))*100</f>
        <v>5.524527299703011</v>
      </c>
      <c r="E34" s="36">
        <f>('[1]Figure 2.8-1_doc de travail'!$E33/SUM('[1]Figure 2.8-1_doc de travail'!$D33:$G33))*100</f>
        <v>43.1201184662603</v>
      </c>
      <c r="F34" s="36">
        <f>('[1]Figure 2.8-1_doc de travail'!$F33/SUM('[1]Figure 2.8-1_doc de travail'!$D33:$G33))*100</f>
        <v>3.1972872384042685</v>
      </c>
      <c r="G34" s="36">
        <f>'[1]Figure 2.8-1_doc de travail'!$G33/SUM('[1]Figure 2.8-1_doc de travail'!$D33:$G33)*100</f>
        <v>48.15806699563242</v>
      </c>
    </row>
    <row r="35" spans="1:7" ht="12">
      <c r="A35" s="22"/>
      <c r="B35" s="43"/>
      <c r="C35" s="4" t="s">
        <v>8</v>
      </c>
      <c r="D35" s="37">
        <f>('[1]Figure 2.8-1_doc de travail'!$D34/SUM('[1]Figure 2.8-1_doc de travail'!$D34:$G34))*100</f>
        <v>5.147220086353801</v>
      </c>
      <c r="E35" s="37">
        <f>('[1]Figure 2.8-1_doc de travail'!$E34/SUM('[1]Figure 2.8-1_doc de travail'!$D34:$G34))*100</f>
        <v>43.77258050398107</v>
      </c>
      <c r="F35" s="37">
        <f>('[1]Figure 2.8-1_doc de travail'!$F34/SUM('[1]Figure 2.8-1_doc de travail'!$D34:$G34))*100</f>
        <v>11.376331645717078</v>
      </c>
      <c r="G35" s="37">
        <f>'[1]Figure 2.8-1_doc de travail'!$G34/SUM('[1]Figure 2.8-1_doc de travail'!$D34:$G34)*100</f>
        <v>39.703867763948054</v>
      </c>
    </row>
    <row r="36" spans="1:7" ht="12">
      <c r="A36" s="22"/>
      <c r="B36" s="44"/>
      <c r="C36" s="13" t="s">
        <v>23</v>
      </c>
      <c r="D36" s="38">
        <f>('[1]Figure 2.8-1_doc de travail'!$D35/SUM('[1]Figure 2.8-1_doc de travail'!$D35:$G35))*100</f>
        <v>5.246765129238376</v>
      </c>
      <c r="E36" s="38">
        <f>('[1]Figure 2.8-1_doc de travail'!$E35/SUM('[1]Figure 2.8-1_doc de travail'!$D35:$G35))*100</f>
        <v>43.60044437243383</v>
      </c>
      <c r="F36" s="38">
        <f>('[1]Figure 2.8-1_doc de travail'!$F35/SUM('[1]Figure 2.8-1_doc de travail'!$D35:$G35))*100</f>
        <v>9.21845829019858</v>
      </c>
      <c r="G36" s="38">
        <f>'[1]Figure 2.8-1_doc de travail'!$G35/SUM('[1]Figure 2.8-1_doc de travail'!$D35:$G35)*100</f>
        <v>41.93433220812922</v>
      </c>
    </row>
    <row r="37" spans="1:7" ht="12">
      <c r="A37" s="22"/>
      <c r="B37" s="39" t="s">
        <v>16</v>
      </c>
      <c r="C37" s="3" t="s">
        <v>7</v>
      </c>
      <c r="D37" s="37">
        <f>('[1]Figure 2.8-1_doc de travail'!$D36/SUM('[1]Figure 2.8-1_doc de travail'!$D36:$G36))*100</f>
        <v>5.842369559743683</v>
      </c>
      <c r="E37" s="37">
        <f>('[1]Figure 2.8-1_doc de travail'!$E36/SUM('[1]Figure 2.8-1_doc de travail'!$D36:$G36))*100</f>
        <v>28.044787359903587</v>
      </c>
      <c r="F37" s="37">
        <f>('[1]Figure 2.8-1_doc de travail'!$F36/SUM('[1]Figure 2.8-1_doc de travail'!$D36:$G36))*100</f>
        <v>8.448282920782484</v>
      </c>
      <c r="G37" s="37">
        <f>'[1]Figure 2.8-1_doc de travail'!$G36/SUM('[1]Figure 2.8-1_doc de travail'!$D36:$G36)*100</f>
        <v>57.66456015957024</v>
      </c>
    </row>
    <row r="38" spans="1:7" ht="12">
      <c r="A38" s="22"/>
      <c r="B38" s="40"/>
      <c r="C38" s="4" t="s">
        <v>8</v>
      </c>
      <c r="D38" s="37">
        <f>('[1]Figure 2.8-1_doc de travail'!$D37/SUM('[1]Figure 2.8-1_doc de travail'!$D37:$G37))*100</f>
        <v>2.4162817381715196</v>
      </c>
      <c r="E38" s="37">
        <f>('[1]Figure 2.8-1_doc de travail'!$E37/SUM('[1]Figure 2.8-1_doc de travail'!$D37:$G37))*100</f>
        <v>32.79849247227109</v>
      </c>
      <c r="F38" s="37">
        <f>('[1]Figure 2.8-1_doc de travail'!$F37/SUM('[1]Figure 2.8-1_doc de travail'!$D37:$G37))*100</f>
        <v>14.367106478074659</v>
      </c>
      <c r="G38" s="37">
        <f>'[1]Figure 2.8-1_doc de travail'!$G37/SUM('[1]Figure 2.8-1_doc de travail'!$D37:$G37)*100</f>
        <v>50.41811931148273</v>
      </c>
    </row>
    <row r="39" spans="1:7" ht="12">
      <c r="A39" s="15"/>
      <c r="B39" s="41"/>
      <c r="C39" s="13" t="s">
        <v>15</v>
      </c>
      <c r="D39" s="38">
        <f>('[1]Figure 2.8-1_doc de travail'!$D38/SUM('[1]Figure 2.8-1_doc de travail'!$D38:$G38))*100</f>
        <v>3.1711859270644287</v>
      </c>
      <c r="E39" s="38">
        <f>('[1]Figure 2.8-1_doc de travail'!$E38/SUM('[1]Figure 2.8-1_doc de travail'!$D38:$G38))*100</f>
        <v>31.751066285683205</v>
      </c>
      <c r="F39" s="38">
        <f>('[1]Figure 2.8-1_doc de travail'!$F38/SUM('[1]Figure 2.8-1_doc de travail'!$D38:$G38))*100</f>
        <v>13.062948120402337</v>
      </c>
      <c r="G39" s="38">
        <f>'[1]Figure 2.8-1_doc de travail'!$G38/SUM('[1]Figure 2.8-1_doc de travail'!$D38:$G38)*100</f>
        <v>52.01479966685002</v>
      </c>
    </row>
    <row r="40" spans="1:7" ht="12">
      <c r="A40" s="22" t="s">
        <v>19</v>
      </c>
      <c r="B40" s="42" t="s">
        <v>28</v>
      </c>
      <c r="C40" s="3" t="s">
        <v>7</v>
      </c>
      <c r="D40" s="36">
        <f>'[1]Figure 2.8-1_doc de travail'!$D39/SUM('[1]Figure 2.8-1_doc de travail'!$D39:$G39)*100</f>
        <v>4.7780465859202605</v>
      </c>
      <c r="E40" s="36">
        <f>'[1]Figure 2.8-1_doc de travail'!$E39/SUM('[1]Figure 2.8-1_doc de travail'!$D39:$G39)*100</f>
        <v>17.281388801153746</v>
      </c>
      <c r="F40" s="36">
        <f>'[1]Figure 2.8-1_doc de travail'!$F39/SUM('[1]Figure 2.8-1_doc de travail'!$D39:$G39)*100</f>
        <v>29.134727374165813</v>
      </c>
      <c r="G40" s="36">
        <f>'[1]Figure 2.8-1_doc de travail'!$G39/SUM('[1]Figure 2.8-1_doc de travail'!$D39:$G39)*100</f>
        <v>48.80583723876017</v>
      </c>
    </row>
    <row r="41" spans="1:7" ht="12">
      <c r="A41" s="22"/>
      <c r="B41" s="43"/>
      <c r="C41" s="4" t="s">
        <v>8</v>
      </c>
      <c r="D41" s="37">
        <f>'[1]Figure 2.8-1_doc de travail'!$D40/SUM('[1]Figure 2.8-1_doc de travail'!$D40:$G40)*100</f>
        <v>1.4511618373844581</v>
      </c>
      <c r="E41" s="37">
        <f>'[1]Figure 2.8-1_doc de travail'!$E40/SUM('[1]Figure 2.8-1_doc de travail'!$D40:$G40)*100</f>
        <v>19.39085782578124</v>
      </c>
      <c r="F41" s="37">
        <f>'[1]Figure 2.8-1_doc de travail'!$F40/SUM('[1]Figure 2.8-1_doc de travail'!$D40:$G40)*100</f>
        <v>17.673453736872958</v>
      </c>
      <c r="G41" s="37">
        <f>'[1]Figure 2.8-1_doc de travail'!$G40/SUM('[1]Figure 2.8-1_doc de travail'!$D40:$G40)*100</f>
        <v>61.48452659996134</v>
      </c>
    </row>
    <row r="42" spans="1:7" ht="12">
      <c r="A42" s="22"/>
      <c r="B42" s="44"/>
      <c r="C42" s="13" t="s">
        <v>23</v>
      </c>
      <c r="D42" s="38">
        <f>'[1]Figure 2.8-1_doc de travail'!$D41/SUM('[1]Figure 2.8-1_doc de travail'!$D41:$G41)*100</f>
        <v>2.656256293639986</v>
      </c>
      <c r="E42" s="38">
        <f>'[1]Figure 2.8-1_doc de travail'!$E41/SUM('[1]Figure 2.8-1_doc de travail'!$D41:$G41)*100</f>
        <v>18.626752850167307</v>
      </c>
      <c r="F42" s="38">
        <f>'[1]Figure 2.8-1_doc de travail'!$F41/SUM('[1]Figure 2.8-1_doc de travail'!$D41:$G41)*100</f>
        <v>21.82505956251053</v>
      </c>
      <c r="G42" s="38">
        <f>'[1]Figure 2.8-1_doc de travail'!$G41/SUM('[1]Figure 2.8-1_doc de travail'!$D41:$G41)*100</f>
        <v>56.891931293682184</v>
      </c>
    </row>
    <row r="43" spans="1:7" ht="12">
      <c r="A43" s="14"/>
      <c r="B43" s="42" t="s">
        <v>24</v>
      </c>
      <c r="C43" s="3" t="s">
        <v>7</v>
      </c>
      <c r="D43" s="36">
        <f>'[1]Figure 2.8-1_doc de travail'!$D42/SUM('[1]Figure 2.8-1_doc de travail'!$D42:$G42)*100</f>
        <v>5.014666305271011</v>
      </c>
      <c r="E43" s="36">
        <f>'[1]Figure 2.8-1_doc de travail'!$E42/SUM('[1]Figure 2.8-1_doc de travail'!$D42:$G42)*100</f>
        <v>20.586144547958245</v>
      </c>
      <c r="F43" s="36">
        <f>'[1]Figure 2.8-1_doc de travail'!$F42/SUM('[1]Figure 2.8-1_doc de travail'!$D42:$G42)*100</f>
        <v>17.618088480865318</v>
      </c>
      <c r="G43" s="36">
        <f>'[1]Figure 2.8-1_doc de travail'!$G42/SUM('[1]Figure 2.8-1_doc de travail'!$D42:$G42)*100</f>
        <v>56.78110066590543</v>
      </c>
    </row>
    <row r="44" spans="1:7" ht="12">
      <c r="A44" s="14"/>
      <c r="B44" s="43"/>
      <c r="C44" s="4" t="s">
        <v>8</v>
      </c>
      <c r="D44" s="37">
        <f>'[1]Figure 2.8-1_doc de travail'!$D43/SUM('[1]Figure 2.8-1_doc de travail'!$D43:$G43)*100</f>
        <v>3.8855363950353885</v>
      </c>
      <c r="E44" s="37">
        <f>'[1]Figure 2.8-1_doc de travail'!$E43/SUM('[1]Figure 2.8-1_doc de travail'!$D43:$G43)*100</f>
        <v>19.431849036592233</v>
      </c>
      <c r="F44" s="37">
        <f>'[1]Figure 2.8-1_doc de travail'!$F43/SUM('[1]Figure 2.8-1_doc de travail'!$D43:$G43)*100</f>
        <v>13.857014800612019</v>
      </c>
      <c r="G44" s="37">
        <f>'[1]Figure 2.8-1_doc de travail'!$G43/SUM('[1]Figure 2.8-1_doc de travail'!$D43:$G43)*100</f>
        <v>62.82559976776035</v>
      </c>
    </row>
    <row r="45" spans="1:7" ht="12">
      <c r="A45" s="14"/>
      <c r="B45" s="44"/>
      <c r="C45" s="13" t="s">
        <v>23</v>
      </c>
      <c r="D45" s="38">
        <f>'[1]Figure 2.8-1_doc de travail'!$D44/SUM('[1]Figure 2.8-1_doc de travail'!$D44:$G44)*100</f>
        <v>4.284674216916472</v>
      </c>
      <c r="E45" s="38">
        <f>'[1]Figure 2.8-1_doc de travail'!$E44/SUM('[1]Figure 2.8-1_doc de travail'!$D44:$G44)*100</f>
        <v>19.83988199776898</v>
      </c>
      <c r="F45" s="38">
        <f>'[1]Figure 2.8-1_doc de travail'!$F44/SUM('[1]Figure 2.8-1_doc de travail'!$D44:$G44)*100</f>
        <v>15.186522324233124</v>
      </c>
      <c r="G45" s="38">
        <f>'[1]Figure 2.8-1_doc de travail'!$G44/SUM('[1]Figure 2.8-1_doc de travail'!$D44:$G44)*100</f>
        <v>60.68892146108142</v>
      </c>
    </row>
    <row r="46" spans="1:7" ht="12">
      <c r="A46" s="14"/>
      <c r="B46" s="42" t="s">
        <v>4</v>
      </c>
      <c r="C46" s="3" t="s">
        <v>7</v>
      </c>
      <c r="D46" s="36">
        <f>'[1]Figure 2.8-1_doc de travail'!$D45/SUM('[1]Figure 2.8-1_doc de travail'!$D45:$G45)*100</f>
        <v>9.194636837946707</v>
      </c>
      <c r="E46" s="36">
        <f>'[1]Figure 2.8-1_doc de travail'!$E45/SUM('[1]Figure 2.8-1_doc de travail'!$D45:$G45)*100</f>
        <v>36.77347707079672</v>
      </c>
      <c r="F46" s="36">
        <f>'[1]Figure 2.8-1_doc de travail'!$F45/SUM('[1]Figure 2.8-1_doc de travail'!$D45:$G45)*100</f>
        <v>10.412420982374918</v>
      </c>
      <c r="G46" s="36">
        <f>'[1]Figure 2.8-1_doc de travail'!$G45/SUM('[1]Figure 2.8-1_doc de travail'!$D45:$G45)*100</f>
        <v>43.61946510888165</v>
      </c>
    </row>
    <row r="47" spans="1:7" ht="12">
      <c r="A47" s="14"/>
      <c r="B47" s="43"/>
      <c r="C47" s="4" t="s">
        <v>8</v>
      </c>
      <c r="D47" s="37">
        <f>'[1]Figure 2.8-1_doc de travail'!$D46/SUM('[1]Figure 2.8-1_doc de travail'!$D46:$G46)*100</f>
        <v>7.892593080141412</v>
      </c>
      <c r="E47" s="37">
        <f>'[1]Figure 2.8-1_doc de travail'!$E46/SUM('[1]Figure 2.8-1_doc de travail'!$D46:$G46)*100</f>
        <v>33.213589557715935</v>
      </c>
      <c r="F47" s="37">
        <f>'[1]Figure 2.8-1_doc de travail'!$F46/SUM('[1]Figure 2.8-1_doc de travail'!$D46:$G46)*100</f>
        <v>14.119355693467819</v>
      </c>
      <c r="G47" s="37">
        <f>'[1]Figure 2.8-1_doc de travail'!$G46/SUM('[1]Figure 2.8-1_doc de travail'!$D46:$G46)*100</f>
        <v>44.77446166867484</v>
      </c>
    </row>
    <row r="48" spans="1:7" ht="12">
      <c r="A48" s="14"/>
      <c r="B48" s="44"/>
      <c r="C48" s="13" t="s">
        <v>23</v>
      </c>
      <c r="D48" s="38">
        <f>'[1]Figure 2.8-1_doc de travail'!$D47/SUM('[1]Figure 2.8-1_doc de travail'!$D47:$G47)*100</f>
        <v>8.37997309035532</v>
      </c>
      <c r="E48" s="38">
        <f>'[1]Figure 2.8-1_doc de travail'!$E47/SUM('[1]Figure 2.8-1_doc de travail'!$D47:$G47)*100</f>
        <v>34.546123065189214</v>
      </c>
      <c r="F48" s="38">
        <f>'[1]Figure 2.8-1_doc de travail'!$F47/SUM('[1]Figure 2.8-1_doc de travail'!$D47:$G47)*100</f>
        <v>12.73178443031341</v>
      </c>
      <c r="G48" s="38">
        <f>'[1]Figure 2.8-1_doc de travail'!$G47/SUM('[1]Figure 2.8-1_doc de travail'!$D47:$G47)*100</f>
        <v>44.34211941414207</v>
      </c>
    </row>
    <row r="49" spans="1:7" ht="12">
      <c r="A49" s="14"/>
      <c r="B49" s="39" t="s">
        <v>16</v>
      </c>
      <c r="C49" s="3" t="s">
        <v>7</v>
      </c>
      <c r="D49" s="37">
        <f>'[1]Figure 2.8-1_doc de travail'!$D48/SUM('[1]Figure 2.8-1_doc de travail'!$D48:$G48)*100</f>
        <v>6.5384844490062415</v>
      </c>
      <c r="E49" s="37">
        <f>'[1]Figure 2.8-1_doc de travail'!$E48/SUM('[1]Figure 2.8-1_doc de travail'!$D48:$G48)*100</f>
        <v>25.967515732498587</v>
      </c>
      <c r="F49" s="37">
        <f>'[1]Figure 2.8-1_doc de travail'!$F48/SUM('[1]Figure 2.8-1_doc de travail'!$D48:$G48)*100</f>
        <v>17.40872261624984</v>
      </c>
      <c r="G49" s="37">
        <f>'[1]Figure 2.8-1_doc de travail'!$G48/SUM('[1]Figure 2.8-1_doc de travail'!$D48:$G48)*100</f>
        <v>50.08527720224534</v>
      </c>
    </row>
    <row r="50" spans="1:7" ht="12">
      <c r="A50" s="14"/>
      <c r="B50" s="40"/>
      <c r="C50" s="4" t="s">
        <v>8</v>
      </c>
      <c r="D50" s="37">
        <f>'[1]Figure 2.8-1_doc de travail'!$D49/SUM('[1]Figure 2.8-1_doc de travail'!$D49:$G49)*100</f>
        <v>4.792500424183824</v>
      </c>
      <c r="E50" s="37">
        <f>'[1]Figure 2.8-1_doc de travail'!$E49/SUM('[1]Figure 2.8-1_doc de travail'!$D49:$G49)*100</f>
        <v>24.370505542615398</v>
      </c>
      <c r="F50" s="37">
        <f>'[1]Figure 2.8-1_doc de travail'!$F49/SUM('[1]Figure 2.8-1_doc de travail'!$D49:$G49)*100</f>
        <v>14.784531895472858</v>
      </c>
      <c r="G50" s="37">
        <f>'[1]Figure 2.8-1_doc de travail'!$G49/SUM('[1]Figure 2.8-1_doc de travail'!$D49:$G49)*100</f>
        <v>56.05246213772792</v>
      </c>
    </row>
    <row r="51" spans="1:7" ht="12">
      <c r="A51" s="15"/>
      <c r="B51" s="41"/>
      <c r="C51" s="13" t="s">
        <v>19</v>
      </c>
      <c r="D51" s="38">
        <f>'[1]Figure 2.8-1_doc de travail'!$D50/SUM('[1]Figure 2.8-1_doc de travail'!$D50:$G50)*100</f>
        <v>5.4263081086565315</v>
      </c>
      <c r="E51" s="38">
        <f>'[1]Figure 2.8-1_doc de travail'!$E50/SUM('[1]Figure 2.8-1_doc de travail'!$D50:$G50)*100</f>
        <v>24.95023033470464</v>
      </c>
      <c r="F51" s="38">
        <f>'[1]Figure 2.8-1_doc de travail'!$F50/SUM('[1]Figure 2.8-1_doc de travail'!$D50:$G50)*100</f>
        <v>15.737136258314482</v>
      </c>
      <c r="G51" s="38">
        <f>'[1]Figure 2.8-1_doc de travail'!$G50/SUM('[1]Figure 2.8-1_doc de travail'!$D50:$G50)*100</f>
        <v>53.886325298324344</v>
      </c>
    </row>
    <row r="52" spans="1:7" ht="12">
      <c r="A52" s="30" t="s">
        <v>21</v>
      </c>
      <c r="B52" s="42" t="s">
        <v>28</v>
      </c>
      <c r="C52" s="3" t="s">
        <v>7</v>
      </c>
      <c r="D52" s="36">
        <f>'[1]Figure 2.8-1_doc de travail'!$D51/SUM('[1]Figure 2.8-1_doc de travail'!$D51:$G51)*100</f>
        <v>7.578805438959881</v>
      </c>
      <c r="E52" s="36">
        <f>'[1]Figure 2.8-1_doc de travail'!$E51/SUM('[1]Figure 2.8-1_doc de travail'!$D51:$G51)*100</f>
        <v>28.17909384809079</v>
      </c>
      <c r="F52" s="36">
        <f>'[1]Figure 2.8-1_doc de travail'!$F51/SUM('[1]Figure 2.8-1_doc de travail'!$D51:$G51)*100</f>
        <v>25.406408132781838</v>
      </c>
      <c r="G52" s="36">
        <f>'[1]Figure 2.8-1_doc de travail'!$G51/SUM('[1]Figure 2.8-1_doc de travail'!$D51:$G51)*100</f>
        <v>38.83569258016749</v>
      </c>
    </row>
    <row r="53" spans="1:7" ht="12">
      <c r="A53" s="25"/>
      <c r="B53" s="43"/>
      <c r="C53" s="4" t="s">
        <v>8</v>
      </c>
      <c r="D53" s="37">
        <f>'[1]Figure 2.8-1_doc de travail'!$D52/SUM('[1]Figure 2.8-1_doc de travail'!$D52:$G52)*100</f>
        <v>3.8147181743695477</v>
      </c>
      <c r="E53" s="37">
        <f>'[1]Figure 2.8-1_doc de travail'!$E52/SUM('[1]Figure 2.8-1_doc de travail'!$D52:$G52)*100</f>
        <v>21.111756594468517</v>
      </c>
      <c r="F53" s="37">
        <f>'[1]Figure 2.8-1_doc de travail'!$F52/SUM('[1]Figure 2.8-1_doc de travail'!$D52:$G52)*100</f>
        <v>23.864033916946063</v>
      </c>
      <c r="G53" s="37">
        <f>'[1]Figure 2.8-1_doc de travail'!$G52/SUM('[1]Figure 2.8-1_doc de travail'!$D52:$G52)*100</f>
        <v>51.209491314215875</v>
      </c>
    </row>
    <row r="54" spans="1:7" ht="12">
      <c r="A54" s="25"/>
      <c r="B54" s="44"/>
      <c r="C54" s="13" t="s">
        <v>23</v>
      </c>
      <c r="D54" s="38">
        <f>'[1]Figure 2.8-1_doc de travail'!$D53/SUM('[1]Figure 2.8-1_doc de travail'!$D53:$G53)*100</f>
        <v>5.872969700756154</v>
      </c>
      <c r="E54" s="38">
        <f>'[1]Figure 2.8-1_doc de travail'!$E53/SUM('[1]Figure 2.8-1_doc de travail'!$D53:$G53)*100</f>
        <v>24.97626933137036</v>
      </c>
      <c r="F54" s="38">
        <f>'[1]Figure 2.8-1_doc de travail'!$F53/SUM('[1]Figure 2.8-1_doc de travail'!$D53:$G53)*100</f>
        <v>24.70742367887815</v>
      </c>
      <c r="G54" s="38">
        <f>'[1]Figure 2.8-1_doc de travail'!$G53/SUM('[1]Figure 2.8-1_doc de travail'!$D53:$G53)*100</f>
        <v>44.44333728899534</v>
      </c>
    </row>
    <row r="55" spans="1:7" ht="12">
      <c r="A55" s="25"/>
      <c r="B55" s="42" t="s">
        <v>24</v>
      </c>
      <c r="C55" s="3" t="s">
        <v>7</v>
      </c>
      <c r="D55" s="36">
        <f>'[1]Figure 2.8-1_doc de travail'!$D54/SUM('[1]Figure 2.8-1_doc de travail'!$D54:$G54)*100</f>
        <v>12.000321533798664</v>
      </c>
      <c r="E55" s="36">
        <f>'[1]Figure 2.8-1_doc de travail'!$E54/SUM('[1]Figure 2.8-1_doc de travail'!$D54:$G54)*100</f>
        <v>30.884103528069772</v>
      </c>
      <c r="F55" s="36">
        <f>'[1]Figure 2.8-1_doc de travail'!$F54/SUM('[1]Figure 2.8-1_doc de travail'!$D54:$G54)*100</f>
        <v>17.60644881377731</v>
      </c>
      <c r="G55" s="36">
        <f>'[1]Figure 2.8-1_doc de travail'!$G54/SUM('[1]Figure 2.8-1_doc de travail'!$D54:$G54)*100</f>
        <v>39.50912612435425</v>
      </c>
    </row>
    <row r="56" spans="1:7" ht="12">
      <c r="A56" s="25"/>
      <c r="B56" s="43"/>
      <c r="C56" s="4" t="s">
        <v>8</v>
      </c>
      <c r="D56" s="37">
        <f>'[1]Figure 2.8-1_doc de travail'!$D55/SUM('[1]Figure 2.8-1_doc de travail'!$D55:$G55)*100</f>
        <v>7.969423261440352</v>
      </c>
      <c r="E56" s="37">
        <f>'[1]Figure 2.8-1_doc de travail'!$E55/SUM('[1]Figure 2.8-1_doc de travail'!$D55:$G55)*100</f>
        <v>24.95451534800683</v>
      </c>
      <c r="F56" s="37">
        <f>'[1]Figure 2.8-1_doc de travail'!$F55/SUM('[1]Figure 2.8-1_doc de travail'!$D55:$G55)*100</f>
        <v>19.445739716721466</v>
      </c>
      <c r="G56" s="37">
        <f>'[1]Figure 2.8-1_doc de travail'!$G55/SUM('[1]Figure 2.8-1_doc de travail'!$D55:$G55)*100</f>
        <v>47.63032167383135</v>
      </c>
    </row>
    <row r="57" spans="1:7" ht="12">
      <c r="A57" s="25"/>
      <c r="B57" s="44"/>
      <c r="C57" s="13" t="s">
        <v>23</v>
      </c>
      <c r="D57" s="38">
        <f>'[1]Figure 2.8-1_doc de travail'!$D56/SUM('[1]Figure 2.8-1_doc de travail'!$D56:$G56)*100</f>
        <v>10.17890843881131</v>
      </c>
      <c r="E57" s="38">
        <f>'[1]Figure 2.8-1_doc de travail'!$E56/SUM('[1]Figure 2.8-1_doc de travail'!$D56:$G56)*100</f>
        <v>28.204747194465085</v>
      </c>
      <c r="F57" s="38">
        <f>'[1]Figure 2.8-1_doc de travail'!$F56/SUM('[1]Figure 2.8-1_doc de travail'!$D56:$G56)*100</f>
        <v>18.437552772544088</v>
      </c>
      <c r="G57" s="38">
        <f>'[1]Figure 2.8-1_doc de travail'!$G56/SUM('[1]Figure 2.8-1_doc de travail'!$D56:$G56)*100</f>
        <v>43.178791594179515</v>
      </c>
    </row>
    <row r="58" spans="1:7" ht="12">
      <c r="A58" s="25"/>
      <c r="B58" s="42" t="s">
        <v>4</v>
      </c>
      <c r="C58" s="3" t="s">
        <v>7</v>
      </c>
      <c r="D58" s="36">
        <f>'[1]Figure 2.8-1_doc de travail'!$D57/SUM('[1]Figure 2.8-1_doc de travail'!$D57:$G57)*100</f>
        <v>17.152203775554256</v>
      </c>
      <c r="E58" s="36">
        <f>'[1]Figure 2.8-1_doc de travail'!$E57/SUM('[1]Figure 2.8-1_doc de travail'!$D57:$G57)*100</f>
        <v>45.64177991365137</v>
      </c>
      <c r="F58" s="36">
        <f>'[1]Figure 2.8-1_doc de travail'!$F57/SUM('[1]Figure 2.8-1_doc de travail'!$D57:$G57)*100</f>
        <v>10.27288875911488</v>
      </c>
      <c r="G58" s="36">
        <f>'[1]Figure 2.8-1_doc de travail'!$G57/SUM('[1]Figure 2.8-1_doc de travail'!$D57:$G57)*100</f>
        <v>26.93312755167949</v>
      </c>
    </row>
    <row r="59" spans="1:7" ht="12">
      <c r="A59" s="25"/>
      <c r="B59" s="43"/>
      <c r="C59" s="4" t="s">
        <v>8</v>
      </c>
      <c r="D59" s="37">
        <f>'[1]Figure 2.8-1_doc de travail'!$D58/SUM('[1]Figure 2.8-1_doc de travail'!$D58:$G58)*100</f>
        <v>14.850066266288623</v>
      </c>
      <c r="E59" s="37">
        <f>'[1]Figure 2.8-1_doc de travail'!$E58/SUM('[1]Figure 2.8-1_doc de travail'!$D58:$G58)*100</f>
        <v>43.68550861363624</v>
      </c>
      <c r="F59" s="37">
        <f>'[1]Figure 2.8-1_doc de travail'!$F58/SUM('[1]Figure 2.8-1_doc de travail'!$D58:$G58)*100</f>
        <v>15.61432372372384</v>
      </c>
      <c r="G59" s="37">
        <f>'[1]Figure 2.8-1_doc de travail'!$G58/SUM('[1]Figure 2.8-1_doc de travail'!$D58:$G58)*100</f>
        <v>25.8501013963513</v>
      </c>
    </row>
    <row r="60" spans="1:7" ht="12">
      <c r="A60" s="25"/>
      <c r="B60" s="44"/>
      <c r="C60" s="13" t="s">
        <v>23</v>
      </c>
      <c r="D60" s="38">
        <f>'[1]Figure 2.8-1_doc de travail'!$D59/SUM('[1]Figure 2.8-1_doc de travail'!$D59:$G59)*100</f>
        <v>16.029430094337204</v>
      </c>
      <c r="E60" s="38">
        <f>'[1]Figure 2.8-1_doc de travail'!$E59/SUM('[1]Figure 2.8-1_doc de travail'!$D59:$G59)*100</f>
        <v>44.687698592940926</v>
      </c>
      <c r="F60" s="38">
        <f>'[1]Figure 2.8-1_doc de travail'!$F59/SUM('[1]Figure 2.8-1_doc de travail'!$D59:$G59)*100</f>
        <v>12.877941443997063</v>
      </c>
      <c r="G60" s="38">
        <f>'[1]Figure 2.8-1_doc de travail'!$G59/SUM('[1]Figure 2.8-1_doc de travail'!$D59:$G59)*100</f>
        <v>26.404929868724807</v>
      </c>
    </row>
    <row r="61" spans="1:7" ht="12">
      <c r="A61" s="25"/>
      <c r="B61" s="39" t="s">
        <v>16</v>
      </c>
      <c r="C61" s="3" t="s">
        <v>7</v>
      </c>
      <c r="D61" s="37">
        <f>'[1]Figure 2.8-1_doc de travail'!$D60/SUM('[1]Figure 2.8-1_doc de travail'!$D60:$G60)*100</f>
        <v>11.950265433235428</v>
      </c>
      <c r="E61" s="37">
        <f>'[1]Figure 2.8-1_doc de travail'!$E60/SUM('[1]Figure 2.8-1_doc de travail'!$D60:$G60)*100</f>
        <v>34.05924582115027</v>
      </c>
      <c r="F61" s="37">
        <f>'[1]Figure 2.8-1_doc de travail'!$F60/SUM('[1]Figure 2.8-1_doc de travail'!$D60:$G60)*100</f>
        <v>18.17947233738963</v>
      </c>
      <c r="G61" s="37">
        <f>'[1]Figure 2.8-1_doc de travail'!$G60/SUM('[1]Figure 2.8-1_doc de travail'!$D60:$G60)*100</f>
        <v>35.811016408224674</v>
      </c>
    </row>
    <row r="62" spans="1:7" ht="12">
      <c r="A62" s="25"/>
      <c r="B62" s="40"/>
      <c r="C62" s="4" t="s">
        <v>8</v>
      </c>
      <c r="D62" s="37">
        <f>'[1]Figure 2.8-1_doc de travail'!$D61/SUM('[1]Figure 2.8-1_doc de travail'!$D61:$G61)*100</f>
        <v>8.738387702110444</v>
      </c>
      <c r="E62" s="37">
        <f>'[1]Figure 2.8-1_doc de travail'!$E61/SUM('[1]Figure 2.8-1_doc de travail'!$D61:$G61)*100</f>
        <v>29.44242019031147</v>
      </c>
      <c r="F62" s="37">
        <f>'[1]Figure 2.8-1_doc de travail'!$F61/SUM('[1]Figure 2.8-1_doc de travail'!$D61:$G61)*100</f>
        <v>19.692481319892142</v>
      </c>
      <c r="G62" s="37">
        <f>'[1]Figure 2.8-1_doc de travail'!$G61/SUM('[1]Figure 2.8-1_doc de travail'!$D61:$G61)*100</f>
        <v>42.12671078768595</v>
      </c>
    </row>
    <row r="63" spans="1:7" ht="12">
      <c r="A63" s="26"/>
      <c r="B63" s="41"/>
      <c r="C63" s="13" t="s">
        <v>20</v>
      </c>
      <c r="D63" s="38">
        <f>'[1]Figure 2.8-1_doc de travail'!$D62/SUM('[1]Figure 2.8-1_doc de travail'!$D62:$G62)*100</f>
        <v>10.464189765566625</v>
      </c>
      <c r="E63" s="38">
        <f>'[1]Figure 2.8-1_doc de travail'!$E62/SUM('[1]Figure 2.8-1_doc de travail'!$D62:$G62)*100</f>
        <v>31.923132575598128</v>
      </c>
      <c r="F63" s="38">
        <f>'[1]Figure 2.8-1_doc de travail'!$F62/SUM('[1]Figure 2.8-1_doc de travail'!$D62:$G62)*100</f>
        <v>18.879517351302106</v>
      </c>
      <c r="G63" s="38">
        <f>'[1]Figure 2.8-1_doc de travail'!$G62/SUM('[1]Figure 2.8-1_doc de travail'!$D62:$G62)*100</f>
        <v>38.73316030753314</v>
      </c>
    </row>
    <row r="64" s="32" customFormat="1" ht="12">
      <c r="A64" s="31" t="s">
        <v>36</v>
      </c>
    </row>
    <row r="65" s="32" customFormat="1" ht="12">
      <c r="A65" s="33" t="s">
        <v>29</v>
      </c>
    </row>
    <row r="66" s="32" customFormat="1" ht="12">
      <c r="A66" s="33" t="s">
        <v>37</v>
      </c>
    </row>
    <row r="67" s="32" customFormat="1" ht="12">
      <c r="A67" s="34" t="s">
        <v>30</v>
      </c>
    </row>
    <row r="68" ht="12">
      <c r="A68" s="27"/>
    </row>
  </sheetData>
  <sheetProtection/>
  <mergeCells count="21">
    <mergeCell ref="B19:B21"/>
    <mergeCell ref="A1:G1"/>
    <mergeCell ref="B4:B6"/>
    <mergeCell ref="B7:B9"/>
    <mergeCell ref="B10:B12"/>
    <mergeCell ref="B13:B15"/>
    <mergeCell ref="B16:B18"/>
    <mergeCell ref="B22:B24"/>
    <mergeCell ref="B28:B30"/>
    <mergeCell ref="B37:B39"/>
    <mergeCell ref="B43:B45"/>
    <mergeCell ref="B25:B27"/>
    <mergeCell ref="B40:B42"/>
    <mergeCell ref="B61:B63"/>
    <mergeCell ref="B34:B36"/>
    <mergeCell ref="B49:B51"/>
    <mergeCell ref="B58:B60"/>
    <mergeCell ref="B52:B54"/>
    <mergeCell ref="B31:B33"/>
    <mergeCell ref="B55:B57"/>
    <mergeCell ref="B46:B4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A26" sqref="A26"/>
    </sheetView>
  </sheetViews>
  <sheetFormatPr defaultColWidth="11.421875" defaultRowHeight="12.75"/>
  <cols>
    <col min="1" max="1" width="13.421875" style="0" customWidth="1"/>
  </cols>
  <sheetData>
    <row r="1" spans="1:5" s="9" customFormat="1" ht="12.75">
      <c r="A1" s="8" t="s">
        <v>31</v>
      </c>
      <c r="B1" s="8"/>
      <c r="C1" s="8"/>
      <c r="D1" s="8"/>
      <c r="E1" s="8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 t="s">
        <v>22</v>
      </c>
      <c r="K19" s="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4" s="1" customFormat="1" ht="12">
      <c r="A24" s="10" t="s">
        <v>32</v>
      </c>
    </row>
    <row r="25" spans="1:11" s="9" customFormat="1" ht="12.75">
      <c r="A25" s="33" t="s">
        <v>25</v>
      </c>
      <c r="B25" s="11"/>
      <c r="C25" s="11"/>
      <c r="D25" s="11"/>
      <c r="E25" s="11"/>
      <c r="F25" s="11"/>
      <c r="G25" s="11"/>
      <c r="H25" s="11"/>
      <c r="I25" s="11"/>
      <c r="J25" s="12"/>
      <c r="K25" s="12"/>
    </row>
    <row r="26" ht="12.75">
      <c r="A26" s="16" t="s">
        <v>35</v>
      </c>
    </row>
    <row r="31" ht="23.25" customHeight="1"/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PageLayoutView="0" workbookViewId="0" topLeftCell="A1">
      <selection activeCell="A10" sqref="A10"/>
    </sheetView>
  </sheetViews>
  <sheetFormatPr defaultColWidth="11.421875" defaultRowHeight="12.75"/>
  <cols>
    <col min="1" max="1" width="37.28125" style="0" customWidth="1"/>
    <col min="2" max="2" width="8.140625" style="0" bestFit="1" customWidth="1"/>
    <col min="3" max="3" width="9.140625" style="0" bestFit="1" customWidth="1"/>
    <col min="4" max="4" width="8.421875" style="0" bestFit="1" customWidth="1"/>
    <col min="5" max="5" width="8.140625" style="0" bestFit="1" customWidth="1"/>
    <col min="6" max="6" width="9.140625" style="0" bestFit="1" customWidth="1"/>
    <col min="7" max="7" width="8.421875" style="0" bestFit="1" customWidth="1"/>
    <col min="8" max="8" width="8.140625" style="0" bestFit="1" customWidth="1"/>
    <col min="9" max="9" width="9.140625" style="0" bestFit="1" customWidth="1"/>
    <col min="10" max="10" width="8.421875" style="0" bestFit="1" customWidth="1"/>
    <col min="11" max="11" width="8.140625" style="0" bestFit="1" customWidth="1"/>
    <col min="12" max="12" width="9.140625" style="0" bestFit="1" customWidth="1"/>
  </cols>
  <sheetData>
    <row r="1" spans="1:13" ht="12.75">
      <c r="A1" s="17" t="s">
        <v>18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5" spans="1:16" ht="12.75" customHeight="1">
      <c r="A5" s="5"/>
      <c r="B5" s="45" t="s">
        <v>9</v>
      </c>
      <c r="C5" s="45"/>
      <c r="D5" s="45"/>
      <c r="E5" s="45" t="s">
        <v>10</v>
      </c>
      <c r="F5" s="45"/>
      <c r="G5" s="45"/>
      <c r="H5" s="45" t="s">
        <v>11</v>
      </c>
      <c r="I5" s="45"/>
      <c r="J5" s="45"/>
      <c r="K5" s="45" t="s">
        <v>12</v>
      </c>
      <c r="L5" s="45"/>
      <c r="M5" s="45"/>
      <c r="N5" s="46" t="s">
        <v>17</v>
      </c>
      <c r="O5" s="46"/>
      <c r="P5" s="46"/>
    </row>
    <row r="6" spans="1:16" ht="12.75">
      <c r="A6" s="6"/>
      <c r="B6" s="5" t="s">
        <v>7</v>
      </c>
      <c r="C6" s="5" t="s">
        <v>8</v>
      </c>
      <c r="D6" s="5" t="s">
        <v>5</v>
      </c>
      <c r="E6" s="5" t="s">
        <v>7</v>
      </c>
      <c r="F6" s="5" t="s">
        <v>8</v>
      </c>
      <c r="G6" s="5" t="s">
        <v>5</v>
      </c>
      <c r="H6" s="5" t="s">
        <v>7</v>
      </c>
      <c r="I6" s="5" t="s">
        <v>8</v>
      </c>
      <c r="J6" s="5" t="s">
        <v>5</v>
      </c>
      <c r="K6" s="5" t="s">
        <v>7</v>
      </c>
      <c r="L6" s="5" t="s">
        <v>8</v>
      </c>
      <c r="M6" s="5" t="s">
        <v>5</v>
      </c>
      <c r="N6" s="18" t="s">
        <v>7</v>
      </c>
      <c r="O6" s="18" t="s">
        <v>8</v>
      </c>
      <c r="P6" s="18" t="s">
        <v>5</v>
      </c>
    </row>
    <row r="7" spans="1:16" ht="12.75">
      <c r="A7" s="6" t="s">
        <v>19</v>
      </c>
      <c r="B7" s="7">
        <f>'[1]Figure 2.8-2_doc de travail'!B3/('[1]Figure 2.8-2_doc de travail'!$Q3-'[1]Figure 2.8-2_doc de travail'!$N3)*100</f>
        <v>6.5384832222591145</v>
      </c>
      <c r="C7" s="7">
        <f>'[1]Figure 2.8-2_doc de travail'!C3/('[1]Figure 2.8-2_doc de travail'!$R3-'[1]Figure 2.8-2_doc de travail'!$O3)*100</f>
        <v>4.792499109043612</v>
      </c>
      <c r="D7" s="7">
        <f>'[1]Figure 2.8-2_doc de travail'!D3/('[1]Figure 2.8-2_doc de travail'!$S3-'[1]Figure 2.8-2_doc de travail'!$P3)*100</f>
        <v>5.4263078948624965</v>
      </c>
      <c r="E7" s="7">
        <f>'[1]Figure 2.8-2_doc de travail'!E3/('[1]Figure 2.8-2_doc de travail'!$Q3-'[1]Figure 2.8-2_doc de travail'!$N3)*100</f>
        <v>25.967510860486488</v>
      </c>
      <c r="F7" s="7">
        <f>'[1]Figure 2.8-2_doc de travail'!F3/('[1]Figure 2.8-2_doc de travail'!$R3-'[1]Figure 2.8-2_doc de travail'!$O3)*100</f>
        <v>24.370498854951546</v>
      </c>
      <c r="G7" s="7">
        <f>'[1]Figure 2.8-2_doc de travail'!G3/('[1]Figure 2.8-2_doc de travail'!$S3-'[1]Figure 2.8-2_doc de travail'!$P3)*100</f>
        <v>24.95022935167708</v>
      </c>
      <c r="H7" s="7">
        <f>'[1]Figure 2.8-2_doc de travail'!H3/('[1]Figure 2.8-2_doc de travail'!$Q3-'[1]Figure 2.8-2_doc de travail'!$N3)*100</f>
        <v>17.408719350034154</v>
      </c>
      <c r="I7" s="7">
        <f>'[1]Figure 2.8-2_doc de travail'!I3/('[1]Figure 2.8-2_doc de travail'!$R3-'[1]Figure 2.8-2_doc de travail'!$O3)*100</f>
        <v>14.784527838356384</v>
      </c>
      <c r="J7" s="7">
        <f>'[1]Figure 2.8-2_doc de travail'!J3/('[1]Figure 2.8-2_doc de travail'!$S3-'[1]Figure 2.8-2_doc de travail'!$P3)*100</f>
        <v>15.737135638278577</v>
      </c>
      <c r="K7" s="7">
        <f>'[1]Figure 2.8-2_doc de travail'!K3/('[1]Figure 2.8-2_doc de travail'!$Q3-'[1]Figure 2.8-2_doc de travail'!$N3)*100</f>
        <v>50.08526780527111</v>
      </c>
      <c r="L7" s="7">
        <f>'[1]Figure 2.8-2_doc de travail'!L3/('[1]Figure 2.8-2_doc de travail'!$R3-'[1]Figure 2.8-2_doc de travail'!$O3)*100</f>
        <v>56.0524467560189</v>
      </c>
      <c r="M7" s="7">
        <f>'[1]Figure 2.8-2_doc de travail'!M3/('[1]Figure 2.8-2_doc de travail'!$S3-'[1]Figure 2.8-2_doc de travail'!$P3)*100</f>
        <v>53.886323175228</v>
      </c>
      <c r="N7" s="28">
        <f>'[1]Figure 2.8-2_doc de travail'!N3/('[1]Figure 2.8-2_doc de travail'!$Q3-'[1]Figure 2.8-2_doc de travail'!$N3)*100</f>
        <v>0.03930387832201697</v>
      </c>
      <c r="O7" s="28">
        <f>'[1]Figure 2.8-2_doc de travail'!O3/('[1]Figure 2.8-2_doc de travail'!$R3-'[1]Figure 2.8-2_doc de travail'!$O3)*100</f>
        <v>0.03882351728893589</v>
      </c>
      <c r="P7" s="28">
        <f>'[1]Figure 2.8-2_doc de travail'!P3/('[1]Figure 2.8-2_doc de travail'!$S3-'[1]Figure 2.8-2_doc de travail'!$P3)*100</f>
        <v>0.03899790353632079</v>
      </c>
    </row>
    <row r="8" spans="1:16" ht="12.75">
      <c r="A8" s="6" t="s">
        <v>3</v>
      </c>
      <c r="B8" s="7">
        <f>'[1]Figure 2.8-2_doc de travail'!B4/('[1]Figure 2.8-2_doc de travail'!$Q4-'[1]Figure 2.8-2_doc de travail'!$N4)*100</f>
        <v>11.950265075528446</v>
      </c>
      <c r="C8" s="7">
        <f>'[1]Figure 2.8-2_doc de travail'!C4/('[1]Figure 2.8-2_doc de travail'!$R4-'[1]Figure 2.8-2_doc de travail'!$O4)*100</f>
        <v>8.738386769878888</v>
      </c>
      <c r="D8" s="7">
        <f>'[1]Figure 2.8-2_doc de travail'!D4/('[1]Figure 2.8-2_doc de travail'!$S4-'[1]Figure 2.8-2_doc de travail'!$P4)*100</f>
        <v>10.46419018341838</v>
      </c>
      <c r="E8" s="7">
        <f>'[1]Figure 2.8-2_doc de travail'!E4/('[1]Figure 2.8-2_doc de travail'!$Q4-'[1]Figure 2.8-2_doc de travail'!$N4)*100</f>
        <v>34.05924480165575</v>
      </c>
      <c r="F8" s="7">
        <f>'[1]Figure 2.8-2_doc de travail'!F4/('[1]Figure 2.8-2_doc de travail'!$R4-'[1]Figure 2.8-2_doc de travail'!$O4)*100</f>
        <v>29.442417049325492</v>
      </c>
      <c r="G8" s="7">
        <f>'[1]Figure 2.8-2_doc de travail'!G4/('[1]Figure 2.8-2_doc de travail'!$S4-'[1]Figure 2.8-2_doc de travail'!$P4)*100</f>
        <v>31.923133850339635</v>
      </c>
      <c r="H8" s="7">
        <f>'[1]Figure 2.8-2_doc de travail'!H4/('[1]Figure 2.8-2_doc de travail'!$Q4-'[1]Figure 2.8-2_doc de travail'!$N4)*100</f>
        <v>18.179471793223957</v>
      </c>
      <c r="I8" s="7">
        <f>'[1]Figure 2.8-2_doc de travail'!I4/('[1]Figure 2.8-2_doc de travail'!$R4-'[1]Figure 2.8-2_doc de travail'!$O4)*100</f>
        <v>19.69247921905236</v>
      </c>
      <c r="J8" s="7">
        <f>'[1]Figure 2.8-2_doc de travail'!J4/('[1]Figure 2.8-2_doc de travail'!$S4-'[1]Figure 2.8-2_doc de travail'!$P4)*100</f>
        <v>18.87951810519129</v>
      </c>
      <c r="K8" s="7">
        <f>'[1]Figure 2.8-2_doc de travail'!K4/('[1]Figure 2.8-2_doc de travail'!$Q4-'[1]Figure 2.8-2_doc de travail'!$N4)*100</f>
        <v>35.81101533629445</v>
      </c>
      <c r="L8" s="7">
        <f>'[1]Figure 2.8-2_doc de travail'!L4/('[1]Figure 2.8-2_doc de travail'!$R4-'[1]Figure 2.8-2_doc de travail'!$O4)*100</f>
        <v>42.1267062935103</v>
      </c>
      <c r="M8" s="7">
        <f>'[1]Figure 2.8-2_doc de travail'!M4/('[1]Figure 2.8-2_doc de travail'!$S4-'[1]Figure 2.8-2_doc de travail'!$P4)*100</f>
        <v>38.733161854209904</v>
      </c>
      <c r="N8" s="28">
        <f>'[1]Figure 2.8-2_doc de travail'!N4/('[1]Figure 2.8-2_doc de travail'!$Q4-'[1]Figure 2.8-2_doc de travail'!$N4)*100</f>
        <v>0.4121534154221613</v>
      </c>
      <c r="O8" s="28">
        <f>'[1]Figure 2.8-2_doc de travail'!O4/('[1]Figure 2.8-2_doc de travail'!$R4-'[1]Figure 2.8-2_doc de travail'!$O4)*100</f>
        <v>0.3572660559689854</v>
      </c>
      <c r="P8" s="28">
        <f>'[1]Figure 2.8-2_doc de travail'!P4/('[1]Figure 2.8-2_doc de travail'!$S4-'[1]Figure 2.8-2_doc de travail'!$P4)*100</f>
        <v>0.38675810105020814</v>
      </c>
    </row>
    <row r="10" ht="12.75">
      <c r="A10" s="10" t="s">
        <v>33</v>
      </c>
    </row>
    <row r="11" ht="12.75">
      <c r="A11" s="11" t="s">
        <v>26</v>
      </c>
    </row>
    <row r="12" ht="12.75">
      <c r="A12" s="16" t="s">
        <v>34</v>
      </c>
    </row>
    <row r="17" spans="2:13" ht="12.75"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</row>
    <row r="18" spans="2:13" ht="12.75"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</row>
    <row r="25" spans="1:1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2.75">
      <c r="A26" s="12"/>
      <c r="B26" s="12"/>
      <c r="C26" s="12"/>
      <c r="D26" s="9"/>
      <c r="E26" s="9"/>
      <c r="F26" s="9"/>
      <c r="G26" s="9"/>
      <c r="H26" s="9"/>
      <c r="I26" s="9"/>
      <c r="J26" s="9"/>
      <c r="K26" s="9"/>
      <c r="L26" s="9"/>
      <c r="M26" s="9"/>
    </row>
  </sheetData>
  <sheetProtection/>
  <mergeCells count="5">
    <mergeCell ref="H5:J5"/>
    <mergeCell ref="K5:M5"/>
    <mergeCell ref="B5:D5"/>
    <mergeCell ref="E5:G5"/>
    <mergeCell ref="N5:P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edavie-adc</dc:creator>
  <cp:keywords/>
  <dc:description/>
  <cp:lastModifiedBy>GAUTIER Nadine</cp:lastModifiedBy>
  <cp:lastPrinted>2013-05-24T07:38:07Z</cp:lastPrinted>
  <dcterms:created xsi:type="dcterms:W3CDTF">2013-04-26T14:58:36Z</dcterms:created>
  <dcterms:modified xsi:type="dcterms:W3CDTF">2020-06-22T17:10:10Z</dcterms:modified>
  <cp:category/>
  <cp:version/>
  <cp:contentType/>
  <cp:contentStatus/>
</cp:coreProperties>
</file>