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Publications DES réalisation\RAPPORT ANNUEL\rapportannuel 2021\4-Envoyé maquette\FT 4\FT 4 Mise en ligne\"/>
    </mc:Choice>
  </mc:AlternateContent>
  <bookViews>
    <workbookView xWindow="0" yWindow="0" windowWidth="21600" windowHeight="9135"/>
  </bookViews>
  <sheets>
    <sheet name="SOMMAIRE" sheetId="7" r:id="rId1"/>
    <sheet name="Schema" sheetId="4" r:id="rId2"/>
    <sheet name="FT-4.7-1" sheetId="1" r:id="rId3"/>
    <sheet name="FT-4.7-2" sheetId="2" r:id="rId4"/>
    <sheet name="FT-4.7-3" sheetId="3" r:id="rId5"/>
  </sheets>
  <definedNames>
    <definedName name="Figure_4.7_3___Taux_de_changement_de_catégorie_hiérarchique_en_2019_des_agents_fonctionnaires_civils_par_versant_et_par_catégorie_hiérarchique_de_départ__e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4" l="1"/>
  <c r="E11" i="4"/>
  <c r="I5" i="4" l="1"/>
  <c r="D10" i="4" l="1"/>
  <c r="M10" i="4" l="1"/>
  <c r="H4" i="4" s="1"/>
  <c r="D6" i="1"/>
  <c r="D7" i="1"/>
  <c r="D8" i="1"/>
  <c r="D5" i="1"/>
</calcChain>
</file>

<file path=xl/sharedStrings.xml><?xml version="1.0" encoding="utf-8"?>
<sst xmlns="http://schemas.openxmlformats.org/spreadsheetml/2006/main" count="214" uniqueCount="68">
  <si>
    <t>Catégorie hiérarchique de destination (en %)</t>
  </si>
  <si>
    <t>Total</t>
  </si>
  <si>
    <t>A+</t>
  </si>
  <si>
    <t>A</t>
  </si>
  <si>
    <t>B</t>
  </si>
  <si>
    <t>C</t>
  </si>
  <si>
    <t>Ayant changé de zone d'emploi</t>
  </si>
  <si>
    <t>Sexe</t>
  </si>
  <si>
    <t>Femmes</t>
  </si>
  <si>
    <t>Hommes</t>
  </si>
  <si>
    <t>Age</t>
  </si>
  <si>
    <t>Moins de 25 ans</t>
  </si>
  <si>
    <t xml:space="preserve">25 à 29 ans </t>
  </si>
  <si>
    <t xml:space="preserve">30 à 39 ans </t>
  </si>
  <si>
    <t xml:space="preserve">40 à 49 ans </t>
  </si>
  <si>
    <t xml:space="preserve">50 à 59 ans </t>
  </si>
  <si>
    <t>60 ans et plus</t>
  </si>
  <si>
    <t xml:space="preserve">A </t>
  </si>
  <si>
    <t xml:space="preserve">B </t>
  </si>
  <si>
    <t xml:space="preserve">C </t>
  </si>
  <si>
    <t>N'ayant pas changé de versant</t>
  </si>
  <si>
    <t>Ayant changé de versant</t>
  </si>
  <si>
    <t>FPE</t>
  </si>
  <si>
    <t>FPT</t>
  </si>
  <si>
    <t>FPH</t>
  </si>
  <si>
    <t>Ayant changé de versant de la fonction publique</t>
  </si>
  <si>
    <t>Sources : Siasp, Insee. Traitement DGAFP - Département des études, des statistiques et des systèmes d’information.</t>
  </si>
  <si>
    <t>Sources : Siasp, Insee. Traitement DGAFP - SDessi.</t>
  </si>
  <si>
    <t>Figure 4.7-1 : Changement de catégorie hiérarchique des agents fonctionnaires civils en 2019 selon les catégories de départ et de destination</t>
  </si>
  <si>
    <t>Effectifs des agents présents en 2018 et en 2019 dans la fonction publique</t>
  </si>
  <si>
    <t>Champ: Agents fonctionnaires civils de l'ensemble de la fonction publique présents dans un emploi principal en 2018 et en 2019. Les agents dont la catégorie hiérarchique est indéterminée et les agents de catégorie A+ en 2018 ne sont pas inclus.</t>
  </si>
  <si>
    <t>Catégorie hiérarchique de départ (en 2018)</t>
  </si>
  <si>
    <t>(2) Il n’est pas procédé à ce stade à une analyse par versant de départ mais à une analyse globale sur les 7 603 agents fonctionnaires civils ayant changé de versant de la fonction publique (voir schéma illustratif).</t>
  </si>
  <si>
    <t>Versant de départ (en 2018)</t>
  </si>
  <si>
    <t>Champ: Agents fonctionnaires civils de l'ensemble de la fonction publique présents dans un emploi principal final en 2018 et en 2019. Les agents dont la catégorie hiérarchique est indéterminée et les agents de catégorie A+ en 2018 ne sont pas inclus.</t>
  </si>
  <si>
    <t>Lecture : 1,7 % des agents fonctionnaires civils présents dans la FPE en 2018 et en 2019 ont changé de catégorie hiérarchique en 2018. Parmi les agents fonctionnaires civils de catégorie B présents dans la FPE en 2018 et dans un autre versant en 2019, 16,6 % ont connu un changement de catégorie hiérarchique en 2019.</t>
  </si>
  <si>
    <r>
      <t>Présents</t>
    </r>
    <r>
      <rPr>
        <b/>
        <vertAlign val="superscript"/>
        <sz val="8"/>
        <rFont val="Arial"/>
        <family val="2"/>
      </rPr>
      <t>(1)</t>
    </r>
    <r>
      <rPr>
        <b/>
        <sz val="8"/>
        <rFont val="Arial"/>
        <family val="2"/>
      </rPr>
      <t xml:space="preserve"> dans la fonction publique en 2018 et en 2019</t>
    </r>
  </si>
  <si>
    <t>Champ: Agents fonctionnaires civils de l'ensemble de la fonction publique présents en 2018 et en 2019.</t>
  </si>
  <si>
    <t>(1) Les agents dont la catégorie hiérarchique est indéterminée et les agents de catégorie A+ en 2018 ne sont pas inclus.</t>
  </si>
  <si>
    <t>Présents dans la FPH en 2018 et en 2019</t>
  </si>
  <si>
    <t>Présents dans la FPE en 2018 et dans un autre versant en 2019</t>
  </si>
  <si>
    <t>Schéma illustratif des changements de catégorie hiérarchique (données 2019)</t>
  </si>
  <si>
    <t xml:space="preserve">… dont </t>
  </si>
  <si>
    <t xml:space="preserve"> changements de catégorie hiérarchique</t>
  </si>
  <si>
    <r>
      <rPr>
        <b/>
        <sz val="8"/>
        <rFont val="Calibri"/>
        <family val="2"/>
      </rPr>
      <t>Â</t>
    </r>
    <r>
      <rPr>
        <b/>
        <sz val="8"/>
        <rFont val="Arial"/>
        <family val="2"/>
      </rPr>
      <t>ge</t>
    </r>
  </si>
  <si>
    <t>(1) Il n’est pas procédé à ce stade à une analyse au sein de chacun des versants mais à une analyse globale sur les 3 645 737 agents fonctionnaires civils n’ayant pas changé de versant de la fonction publique (voir schéma illustratif).</t>
  </si>
  <si>
    <t>Ensemble FP</t>
  </si>
  <si>
    <t>ensemble</t>
  </si>
  <si>
    <t>Figure 4.7-2 : Taux de changement de catégorie hiérarchique en fonction des changements de versant de la fonction publique et de zone d'emploi en 2019 (en %) par versant et sexe</t>
  </si>
  <si>
    <t>Lecture : 3,4 % des femmes fonctionnaires civils présentes en 2018 et en 2019 dans la fonction publique ont changé de catégorie hiérarchique en 2019. Parmi les femmes ayant changé de versant de la fonction publique, 16,8 % ont changé également de catégorie hiérarchique en 2019. Parmi les femmes ayant changé de versant de la fonction publique et de zone d'emploi, 20,5 % ont changé également de catégorie hiérarchique.</t>
  </si>
  <si>
    <t>Source : Siasp, Insee. Traitement DGAFP - Sdessi.</t>
  </si>
  <si>
    <t>Sources : Siasp, Insee. Traitement DGAFP - Sdessi.</t>
  </si>
  <si>
    <t xml:space="preserve"> Figure 4.7-3 : Taux de changement de catégorie hiérarchique en 2019 des agents fonctionnaires civils par versant et par catégorie hiérarchique de départ (en %)</t>
  </si>
  <si>
    <t>N'ayant pas changé 
de versant de la fonction publique</t>
  </si>
  <si>
    <t>Présents dans la FPE 
en 2018 et en 2019</t>
  </si>
  <si>
    <t>Présents dans la FPT 
en 2018 et en 2019</t>
  </si>
  <si>
    <t>Présents dans la FPT 
en 2018 et dans un autre versant en 2019</t>
  </si>
  <si>
    <t>Présents dans la FPH 
en 2018 et dans un autre versant en 2019</t>
  </si>
  <si>
    <t>Lecture : Parmi les 1 702 332 agents fonctionnaires civils de catégorie C en 2018, 18 090 ont changé de catégorie hiérarchique (1,1 %) : 85,5 % d’entre eux sont devenus des agents de catégorie B, 14,3 % des agents de catégorie A et 0,2 % des agents de catégories A+.</t>
  </si>
  <si>
    <t>Champ: Agents fonctionnaires civils de l'ensemble de la fonction publique présents dans un emploi principal en 2018 et en 2019. Les agents dont la catégorie hiérarchique est indéterminée et les agents de catégorie A+ en 2018 ne sont pas inclus.</t>
  </si>
  <si>
    <t>Figure 4.7-1 : Changement de catégorie hiérarchique des agents fonctionnaires civils en 2019 
selon les catégories de départ et de destination</t>
  </si>
  <si>
    <t>Catégorie hiérarchique 
de départ 
(en 2018)</t>
  </si>
  <si>
    <t>Taux de changement de catégorie hiérarchique 
(en %)</t>
  </si>
  <si>
    <t>Effectif des agents 
ayant changé 
de catégorie hiérarchique en 2018</t>
  </si>
  <si>
    <t xml:space="preserve"> Figure 4.7-3 : Taux de changement de catégorie hiérarchique en 2019 des agents fonctionnaires civils 
par versant et par catégorie hiérarchique de départ (en %)</t>
  </si>
  <si>
    <r>
      <t>N'ayant pas changé de versant 
de la fonction publique</t>
    </r>
    <r>
      <rPr>
        <b/>
        <vertAlign val="superscript"/>
        <sz val="8"/>
        <rFont val="Arial"/>
        <family val="2"/>
      </rPr>
      <t>(1)</t>
    </r>
  </si>
  <si>
    <r>
      <t>Ayant changé de versant 
de la fonction publique</t>
    </r>
    <r>
      <rPr>
        <b/>
        <vertAlign val="superscript"/>
        <sz val="8"/>
        <rFont val="Arial"/>
        <family val="2"/>
      </rPr>
      <t>(2)</t>
    </r>
  </si>
  <si>
    <t>N'ayant pas changé 
de zone d'emploi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</si>
</sst>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1"/>
      <color theme="1"/>
      <name val="Calibri"/>
      <family val="2"/>
      <scheme val="minor"/>
    </font>
    <font>
      <b/>
      <sz val="9"/>
      <name val="Arial"/>
      <family val="2"/>
    </font>
    <font>
      <sz val="8"/>
      <name val="Arial"/>
      <family val="2"/>
    </font>
    <font>
      <i/>
      <sz val="8"/>
      <name val="Arial"/>
      <family val="2"/>
    </font>
    <font>
      <b/>
      <sz val="8"/>
      <name val="Arial"/>
      <family val="2"/>
    </font>
    <font>
      <sz val="10"/>
      <name val="Arial"/>
      <family val="2"/>
    </font>
    <font>
      <b/>
      <vertAlign val="superscript"/>
      <sz val="8"/>
      <name val="Arial"/>
      <family val="2"/>
    </font>
    <font>
      <sz val="11"/>
      <color theme="1"/>
      <name val="Calibri"/>
      <family val="2"/>
      <scheme val="minor"/>
    </font>
    <font>
      <b/>
      <sz val="10"/>
      <name val="Arial"/>
      <family val="2"/>
    </font>
    <font>
      <sz val="10"/>
      <name val="Calibri"/>
      <family val="2"/>
    </font>
    <font>
      <b/>
      <sz val="8"/>
      <name val="Calibri"/>
      <family val="2"/>
    </font>
    <font>
      <sz val="14"/>
      <color rgb="FFFF0000"/>
      <name val="Calibri"/>
      <family val="2"/>
      <scheme val="minor"/>
    </font>
    <font>
      <b/>
      <sz val="8"/>
      <color theme="0"/>
      <name val="Arial"/>
      <family val="2"/>
    </font>
    <font>
      <u/>
      <sz val="11"/>
      <color theme="10"/>
      <name val="Calibri"/>
      <family val="2"/>
      <scheme val="minor"/>
    </font>
    <font>
      <b/>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79998168889431442"/>
        <bgColor indexed="64"/>
      </patternFill>
    </fill>
  </fills>
  <borders count="32">
    <border>
      <left/>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24"/>
      </bottom>
      <diagonal/>
    </border>
    <border>
      <left/>
      <right style="thin">
        <color indexed="64"/>
      </right>
      <top/>
      <bottom/>
      <diagonal/>
    </border>
    <border>
      <left style="thin">
        <color indexed="64"/>
      </left>
      <right style="thin">
        <color indexed="64"/>
      </right>
      <top style="thin">
        <color indexed="2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top/>
      <bottom style="medium">
        <color indexed="64"/>
      </bottom>
      <diagonal/>
    </border>
    <border>
      <left/>
      <right/>
      <top style="medium">
        <color theme="0"/>
      </top>
      <bottom/>
      <diagonal/>
    </border>
    <border>
      <left/>
      <right/>
      <top/>
      <bottom style="thin">
        <color indexed="64"/>
      </bottom>
      <diagonal/>
    </border>
  </borders>
  <cellStyleXfs count="4">
    <xf numFmtId="0" fontId="0" fillId="0" borderId="0"/>
    <xf numFmtId="9" fontId="7" fillId="0" borderId="0" applyFont="0" applyFill="0" applyBorder="0" applyAlignment="0" applyProtection="0"/>
    <xf numFmtId="0" fontId="9" fillId="0" borderId="0"/>
    <xf numFmtId="0" fontId="13" fillId="0" borderId="0" applyNumberFormat="0" applyFill="0" applyBorder="0" applyAlignment="0" applyProtection="0"/>
  </cellStyleXfs>
  <cellXfs count="104">
    <xf numFmtId="0" fontId="0" fillId="0" borderId="0" xfId="0"/>
    <xf numFmtId="0" fontId="3" fillId="0" borderId="0" xfId="0" applyFont="1" applyBorder="1" applyAlignment="1">
      <alignment horizontal="left" vertical="top" wrapText="1"/>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top" wrapText="1"/>
    </xf>
    <xf numFmtId="3" fontId="2" fillId="0" borderId="8" xfId="0" applyNumberFormat="1" applyFont="1" applyBorder="1" applyAlignment="1">
      <alignment horizontal="center" vertical="top" wrapText="1"/>
    </xf>
    <xf numFmtId="164" fontId="4" fillId="0" borderId="8" xfId="0" applyNumberFormat="1" applyFont="1" applyBorder="1" applyAlignment="1">
      <alignment horizontal="center"/>
    </xf>
    <xf numFmtId="164" fontId="2" fillId="0" borderId="8" xfId="0" applyNumberFormat="1" applyFont="1" applyBorder="1" applyAlignment="1">
      <alignment horizontal="center"/>
    </xf>
    <xf numFmtId="164" fontId="2" fillId="2" borderId="8" xfId="0" applyNumberFormat="1" applyFont="1" applyFill="1" applyBorder="1" applyAlignment="1">
      <alignment horizontal="center"/>
    </xf>
    <xf numFmtId="0" fontId="5" fillId="0" borderId="0" xfId="0" applyFont="1"/>
    <xf numFmtId="164" fontId="5" fillId="0" borderId="0" xfId="0" applyNumberFormat="1" applyFont="1"/>
    <xf numFmtId="0" fontId="4" fillId="0" borderId="10" xfId="0" applyFont="1" applyBorder="1" applyAlignment="1">
      <alignment horizontal="center" vertical="top" wrapText="1"/>
    </xf>
    <xf numFmtId="164" fontId="4" fillId="0" borderId="9" xfId="0" applyNumberFormat="1" applyFont="1" applyBorder="1" applyAlignment="1">
      <alignment horizontal="center"/>
    </xf>
    <xf numFmtId="3" fontId="4" fillId="0" borderId="8" xfId="0" applyNumberFormat="1" applyFont="1" applyBorder="1" applyAlignment="1">
      <alignment horizontal="center" vertical="top" wrapText="1"/>
    </xf>
    <xf numFmtId="0" fontId="4" fillId="0" borderId="15" xfId="0" applyFont="1" applyBorder="1" applyAlignment="1">
      <alignment horizontal="center" vertical="center" wrapText="1"/>
    </xf>
    <xf numFmtId="0" fontId="4" fillId="0" borderId="18" xfId="0" applyFont="1" applyBorder="1"/>
    <xf numFmtId="0" fontId="2" fillId="0" borderId="16" xfId="0" applyFont="1" applyBorder="1" applyAlignment="1">
      <alignment horizontal="center"/>
    </xf>
    <xf numFmtId="0" fontId="2" fillId="0" borderId="17" xfId="0" applyFont="1" applyBorder="1" applyAlignment="1">
      <alignment horizontal="center"/>
    </xf>
    <xf numFmtId="0" fontId="2" fillId="0" borderId="13" xfId="0" applyFont="1" applyBorder="1" applyAlignment="1">
      <alignment horizontal="left" indent="1"/>
    </xf>
    <xf numFmtId="164" fontId="2" fillId="0" borderId="6" xfId="0" applyNumberFormat="1" applyFont="1" applyFill="1" applyBorder="1" applyAlignment="1">
      <alignment horizontal="center"/>
    </xf>
    <xf numFmtId="164" fontId="2" fillId="0" borderId="6" xfId="0" applyNumberFormat="1" applyFont="1" applyBorder="1" applyAlignment="1">
      <alignment horizontal="center"/>
    </xf>
    <xf numFmtId="164" fontId="2" fillId="0" borderId="15" xfId="0" applyNumberFormat="1" applyFont="1" applyBorder="1" applyAlignment="1">
      <alignment horizontal="center"/>
    </xf>
    <xf numFmtId="0" fontId="2" fillId="0" borderId="5" xfId="0" applyFont="1" applyBorder="1" applyAlignment="1">
      <alignment horizontal="left" indent="1"/>
    </xf>
    <xf numFmtId="164" fontId="2" fillId="0" borderId="16" xfId="0" applyNumberFormat="1" applyFont="1" applyFill="1" applyBorder="1" applyAlignment="1">
      <alignment horizontal="center"/>
    </xf>
    <xf numFmtId="164" fontId="2" fillId="0" borderId="16" xfId="0" applyNumberFormat="1" applyFont="1" applyBorder="1" applyAlignment="1">
      <alignment horizontal="center"/>
    </xf>
    <xf numFmtId="164" fontId="2" fillId="0" borderId="17" xfId="0" applyNumberFormat="1" applyFont="1" applyBorder="1" applyAlignment="1">
      <alignment horizontal="center"/>
    </xf>
    <xf numFmtId="0" fontId="4" fillId="0" borderId="10" xfId="0" applyFont="1" applyBorder="1"/>
    <xf numFmtId="164" fontId="4" fillId="0" borderId="8" xfId="0" applyNumberFormat="1" applyFont="1" applyFill="1" applyBorder="1" applyAlignment="1">
      <alignment horizontal="center"/>
    </xf>
    <xf numFmtId="0" fontId="4" fillId="0" borderId="16" xfId="0" applyFont="1" applyBorder="1" applyAlignment="1">
      <alignment horizontal="center"/>
    </xf>
    <xf numFmtId="0" fontId="2" fillId="0" borderId="19" xfId="0" applyFont="1" applyBorder="1"/>
    <xf numFmtId="164" fontId="2" fillId="0" borderId="20" xfId="0" applyNumberFormat="1" applyFont="1" applyBorder="1" applyAlignment="1">
      <alignment horizontal="center"/>
    </xf>
    <xf numFmtId="0" fontId="2" fillId="0" borderId="21" xfId="0" applyFont="1" applyBorder="1"/>
    <xf numFmtId="0" fontId="2" fillId="0" borderId="22" xfId="0" applyFont="1" applyBorder="1"/>
    <xf numFmtId="0" fontId="4" fillId="0" borderId="23" xfId="0" applyFont="1" applyBorder="1"/>
    <xf numFmtId="164" fontId="4" fillId="0" borderId="24" xfId="0" applyNumberFormat="1" applyFont="1" applyBorder="1" applyAlignment="1">
      <alignment horizontal="center"/>
    </xf>
    <xf numFmtId="0" fontId="1" fillId="0" borderId="0" xfId="0" applyFont="1" applyBorder="1" applyAlignment="1">
      <alignment vertical="top" wrapText="1"/>
    </xf>
    <xf numFmtId="0" fontId="2" fillId="0" borderId="0" xfId="2" applyFont="1" applyBorder="1"/>
    <xf numFmtId="165" fontId="2" fillId="0" borderId="0" xfId="1" applyNumberFormat="1" applyFont="1" applyBorder="1"/>
    <xf numFmtId="0" fontId="2" fillId="0" borderId="0" xfId="2" applyFont="1" applyBorder="1" applyAlignment="1">
      <alignment vertical="center" wrapText="1"/>
    </xf>
    <xf numFmtId="0" fontId="2" fillId="0" borderId="15" xfId="0" applyFont="1" applyBorder="1" applyAlignment="1">
      <alignment horizontal="center" vertical="center" wrapText="1"/>
    </xf>
    <xf numFmtId="164" fontId="2" fillId="2" borderId="24" xfId="0" applyNumberFormat="1" applyFont="1" applyFill="1" applyBorder="1" applyAlignment="1">
      <alignment horizontal="center"/>
    </xf>
    <xf numFmtId="164" fontId="2" fillId="0" borderId="24" xfId="0" applyNumberFormat="1" applyFont="1" applyBorder="1" applyAlignment="1">
      <alignment horizontal="center"/>
    </xf>
    <xf numFmtId="164" fontId="4" fillId="0" borderId="29" xfId="0" applyNumberFormat="1" applyFont="1" applyBorder="1" applyAlignment="1">
      <alignment horizontal="center"/>
    </xf>
    <xf numFmtId="0" fontId="2" fillId="0" borderId="0" xfId="0" applyFont="1" applyBorder="1" applyAlignment="1">
      <alignment horizontal="left" vertical="top" wrapText="1"/>
    </xf>
    <xf numFmtId="0" fontId="5" fillId="0" borderId="0" xfId="0" applyFont="1" applyBorder="1"/>
    <xf numFmtId="164" fontId="5" fillId="0" borderId="0" xfId="0" applyNumberFormat="1" applyFont="1" applyBorder="1"/>
    <xf numFmtId="164" fontId="4" fillId="0" borderId="20" xfId="0" applyNumberFormat="1" applyFont="1" applyBorder="1" applyAlignment="1">
      <alignment horizontal="center"/>
    </xf>
    <xf numFmtId="3" fontId="4" fillId="4" borderId="0" xfId="2" applyNumberFormat="1" applyFont="1" applyFill="1" applyBorder="1" applyAlignment="1">
      <alignment horizontal="right"/>
    </xf>
    <xf numFmtId="3" fontId="4" fillId="4" borderId="0" xfId="2" applyNumberFormat="1" applyFont="1" applyFill="1" applyBorder="1" applyAlignment="1">
      <alignment horizontal="left"/>
    </xf>
    <xf numFmtId="0" fontId="4" fillId="0" borderId="8" xfId="0" applyFont="1" applyBorder="1" applyAlignment="1">
      <alignment horizontal="center"/>
    </xf>
    <xf numFmtId="0" fontId="2" fillId="0" borderId="1" xfId="0" applyFont="1" applyBorder="1" applyAlignment="1">
      <alignment horizontal="center"/>
    </xf>
    <xf numFmtId="0" fontId="2" fillId="0" borderId="13" xfId="0" applyFont="1" applyBorder="1" applyAlignment="1">
      <alignment horizontal="center"/>
    </xf>
    <xf numFmtId="3" fontId="2" fillId="0" borderId="8" xfId="0" applyNumberFormat="1" applyFont="1" applyFill="1" applyBorder="1" applyAlignment="1">
      <alignment horizontal="center" vertical="top" wrapText="1"/>
    </xf>
    <xf numFmtId="0" fontId="11" fillId="0" borderId="0" xfId="0" applyFont="1"/>
    <xf numFmtId="0" fontId="2" fillId="0" borderId="5" xfId="0" applyFont="1" applyBorder="1" applyAlignment="1">
      <alignment horizontal="center"/>
    </xf>
    <xf numFmtId="0" fontId="13" fillId="0" borderId="0" xfId="3"/>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4" borderId="0" xfId="2" applyFont="1" applyFill="1" applyBorder="1" applyAlignment="1">
      <alignment horizontal="center" vertical="top" wrapText="1"/>
    </xf>
    <xf numFmtId="0" fontId="4" fillId="3" borderId="0" xfId="2" applyFont="1" applyFill="1" applyBorder="1" applyAlignment="1">
      <alignment horizontal="center" vertical="center" wrapText="1"/>
    </xf>
    <xf numFmtId="3" fontId="4" fillId="3" borderId="26" xfId="2" applyNumberFormat="1" applyFont="1" applyFill="1" applyBorder="1" applyAlignment="1">
      <alignment horizontal="center"/>
    </xf>
    <xf numFmtId="3" fontId="4" fillId="3" borderId="28" xfId="2" applyNumberFormat="1" applyFont="1" applyFill="1" applyBorder="1" applyAlignment="1">
      <alignment horizontal="center"/>
    </xf>
    <xf numFmtId="0" fontId="8" fillId="0" borderId="0" xfId="0" applyFont="1" applyAlignment="1">
      <alignment horizontal="left" vertical="center"/>
    </xf>
    <xf numFmtId="3" fontId="4" fillId="3" borderId="27" xfId="2" applyNumberFormat="1" applyFont="1" applyFill="1" applyBorder="1" applyAlignment="1">
      <alignment horizontal="center"/>
    </xf>
    <xf numFmtId="3" fontId="4" fillId="4" borderId="30" xfId="2" applyNumberFormat="1" applyFont="1" applyFill="1" applyBorder="1" applyAlignment="1">
      <alignment horizontal="left"/>
    </xf>
    <xf numFmtId="0" fontId="2" fillId="0" borderId="0" xfId="0" applyFont="1" applyAlignment="1">
      <alignment horizontal="left" vertical="top"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xf numFmtId="0" fontId="12" fillId="5" borderId="31" xfId="0" applyFont="1" applyFill="1" applyBorder="1" applyAlignment="1">
      <alignment horizontal="center" wrapText="1"/>
    </xf>
    <xf numFmtId="0" fontId="0" fillId="0" borderId="31" xfId="0" applyBorder="1" applyAlignment="1">
      <alignment horizontal="center"/>
    </xf>
    <xf numFmtId="0" fontId="2" fillId="0" borderId="0" xfId="0" applyFont="1" applyFill="1" applyAlignment="1">
      <alignment horizontal="left" vertical="top" wrapText="1"/>
    </xf>
    <xf numFmtId="0" fontId="0" fillId="0" borderId="31" xfId="0" applyBorder="1" applyAlignment="1">
      <alignment wrapText="1"/>
    </xf>
    <xf numFmtId="0" fontId="4" fillId="4" borderId="18" xfId="0" applyFont="1" applyFill="1" applyBorder="1" applyAlignment="1">
      <alignment horizontal="left" vertical="center"/>
    </xf>
    <xf numFmtId="0" fontId="0" fillId="4" borderId="13" xfId="0" applyFill="1" applyBorder="1" applyAlignment="1"/>
    <xf numFmtId="0" fontId="0" fillId="4" borderId="10" xfId="0" applyFill="1" applyBorder="1" applyAlignment="1"/>
    <xf numFmtId="0" fontId="0" fillId="0" borderId="31" xfId="0" applyBorder="1" applyAlignment="1"/>
    <xf numFmtId="0" fontId="4" fillId="8" borderId="11" xfId="0" applyFont="1" applyFill="1" applyBorder="1" applyAlignment="1">
      <alignment vertical="center"/>
    </xf>
    <xf numFmtId="0" fontId="0" fillId="8" borderId="0" xfId="0" applyFill="1" applyBorder="1" applyAlignment="1"/>
    <xf numFmtId="0" fontId="0" fillId="8" borderId="25" xfId="0" applyFill="1" applyBorder="1" applyAlignment="1"/>
    <xf numFmtId="0" fontId="4" fillId="6" borderId="11" xfId="0" applyFont="1" applyFill="1" applyBorder="1" applyAlignment="1">
      <alignment vertical="center"/>
    </xf>
    <xf numFmtId="0" fontId="0" fillId="6" borderId="0" xfId="0" applyFill="1" applyBorder="1" applyAlignment="1"/>
    <xf numFmtId="0" fontId="0" fillId="6" borderId="25" xfId="0" applyFill="1" applyBorder="1" applyAlignment="1"/>
    <xf numFmtId="0" fontId="4" fillId="7" borderId="11" xfId="0" applyFont="1" applyFill="1" applyBorder="1" applyAlignment="1">
      <alignment vertical="center"/>
    </xf>
    <xf numFmtId="0" fontId="0" fillId="7" borderId="0" xfId="0" applyFill="1" applyBorder="1" applyAlignment="1"/>
    <xf numFmtId="0" fontId="0" fillId="7" borderId="25" xfId="0" applyFill="1" applyBorder="1" applyAlignment="1"/>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xf>
    <xf numFmtId="0" fontId="2" fillId="0" borderId="3" xfId="0" applyFont="1" applyBorder="1" applyAlignment="1">
      <alignment horizontal="center"/>
    </xf>
    <xf numFmtId="0" fontId="8" fillId="0" borderId="0" xfId="0" applyFont="1" applyBorder="1" applyAlignment="1">
      <alignment horizontal="left" vertical="top" wrapText="1"/>
    </xf>
    <xf numFmtId="0" fontId="8" fillId="0" borderId="25" xfId="0" applyFont="1" applyBorder="1" applyAlignment="1">
      <alignment horizontal="left" vertical="top" wrapText="1"/>
    </xf>
    <xf numFmtId="0" fontId="14" fillId="0" borderId="0" xfId="0" applyFont="1" applyAlignment="1">
      <alignment horizontal="left" vertical="center" wrapText="1"/>
    </xf>
    <xf numFmtId="0" fontId="0" fillId="0" borderId="0" xfId="0" applyAlignment="1">
      <alignment horizontal="left" vertical="center"/>
    </xf>
    <xf numFmtId="0" fontId="3" fillId="0" borderId="11" xfId="0" applyFont="1" applyBorder="1" applyAlignment="1">
      <alignment horizontal="left" vertical="center" wrapText="1"/>
    </xf>
  </cellXfs>
  <cellStyles count="4">
    <cellStyle name="Lien hypertexte" xfId="3" builtinId="8"/>
    <cellStyle name="Normal" xfId="0" builtinId="0"/>
    <cellStyle name="Normal_Schema (version 1)"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1758</xdr:colOff>
      <xdr:row>7</xdr:row>
      <xdr:rowOff>1757</xdr:rowOff>
    </xdr:from>
    <xdr:to>
      <xdr:col>12</xdr:col>
      <xdr:colOff>712470</xdr:colOff>
      <xdr:row>7</xdr:row>
      <xdr:rowOff>3810</xdr:rowOff>
    </xdr:to>
    <xdr:sp macro="" textlink="">
      <xdr:nvSpPr>
        <xdr:cNvPr id="2" name="Line 31"/>
        <xdr:cNvSpPr>
          <a:spLocks noChangeShapeType="1"/>
        </xdr:cNvSpPr>
      </xdr:nvSpPr>
      <xdr:spPr bwMode="auto">
        <a:xfrm>
          <a:off x="2333478" y="1704827"/>
          <a:ext cx="4566432" cy="20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13</xdr:row>
      <xdr:rowOff>9525</xdr:rowOff>
    </xdr:from>
    <xdr:to>
      <xdr:col>7</xdr:col>
      <xdr:colOff>0</xdr:colOff>
      <xdr:row>13</xdr:row>
      <xdr:rowOff>9525</xdr:rowOff>
    </xdr:to>
    <xdr:sp macro="" textlink="">
      <xdr:nvSpPr>
        <xdr:cNvPr id="3" name="Line 32"/>
        <xdr:cNvSpPr>
          <a:spLocks noChangeShapeType="1"/>
        </xdr:cNvSpPr>
      </xdr:nvSpPr>
      <xdr:spPr bwMode="auto">
        <a:xfrm>
          <a:off x="600075" y="3200400"/>
          <a:ext cx="2628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13</xdr:row>
      <xdr:rowOff>9525</xdr:rowOff>
    </xdr:from>
    <xdr:to>
      <xdr:col>15</xdr:col>
      <xdr:colOff>590550</xdr:colOff>
      <xdr:row>13</xdr:row>
      <xdr:rowOff>9525</xdr:rowOff>
    </xdr:to>
    <xdr:sp macro="" textlink="">
      <xdr:nvSpPr>
        <xdr:cNvPr id="4" name="Line 33"/>
        <xdr:cNvSpPr>
          <a:spLocks noChangeShapeType="1"/>
        </xdr:cNvSpPr>
      </xdr:nvSpPr>
      <xdr:spPr bwMode="auto">
        <a:xfrm>
          <a:off x="5029200" y="3200400"/>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8</xdr:row>
      <xdr:rowOff>0</xdr:rowOff>
    </xdr:to>
    <xdr:sp macro="" textlink="">
      <xdr:nvSpPr>
        <xdr:cNvPr id="5" name="Line 34"/>
        <xdr:cNvSpPr>
          <a:spLocks noChangeShapeType="1"/>
        </xdr:cNvSpPr>
      </xdr:nvSpPr>
      <xdr:spPr bwMode="auto">
        <a:xfrm>
          <a:off x="1914525" y="169545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295275</xdr:colOff>
      <xdr:row>18</xdr:row>
      <xdr:rowOff>9525</xdr:rowOff>
    </xdr:from>
    <xdr:to>
      <xdr:col>30</xdr:col>
      <xdr:colOff>295275</xdr:colOff>
      <xdr:row>19</xdr:row>
      <xdr:rowOff>9525</xdr:rowOff>
    </xdr:to>
    <xdr:sp macro="" textlink="">
      <xdr:nvSpPr>
        <xdr:cNvPr id="6" name="Line 35"/>
        <xdr:cNvSpPr>
          <a:spLocks noChangeShapeType="1"/>
        </xdr:cNvSpPr>
      </xdr:nvSpPr>
      <xdr:spPr bwMode="auto">
        <a:xfrm>
          <a:off x="18459450" y="479107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7</xdr:row>
      <xdr:rowOff>0</xdr:rowOff>
    </xdr:from>
    <xdr:to>
      <xdr:col>13</xdr:col>
      <xdr:colOff>0</xdr:colOff>
      <xdr:row>8</xdr:row>
      <xdr:rowOff>0</xdr:rowOff>
    </xdr:to>
    <xdr:sp macro="" textlink="">
      <xdr:nvSpPr>
        <xdr:cNvPr id="7" name="Line 36"/>
        <xdr:cNvSpPr>
          <a:spLocks noChangeShapeType="1"/>
        </xdr:cNvSpPr>
      </xdr:nvSpPr>
      <xdr:spPr bwMode="auto">
        <a:xfrm>
          <a:off x="6343650" y="169545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13</xdr:row>
      <xdr:rowOff>9525</xdr:rowOff>
    </xdr:from>
    <xdr:to>
      <xdr:col>10</xdr:col>
      <xdr:colOff>0</xdr:colOff>
      <xdr:row>14</xdr:row>
      <xdr:rowOff>9525</xdr:rowOff>
    </xdr:to>
    <xdr:sp macro="" textlink="">
      <xdr:nvSpPr>
        <xdr:cNvPr id="8" name="Line 37"/>
        <xdr:cNvSpPr>
          <a:spLocks noChangeShapeType="1"/>
        </xdr:cNvSpPr>
      </xdr:nvSpPr>
      <xdr:spPr bwMode="auto">
        <a:xfrm>
          <a:off x="5029200" y="3200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12</xdr:row>
      <xdr:rowOff>9525</xdr:rowOff>
    </xdr:from>
    <xdr:to>
      <xdr:col>13</xdr:col>
      <xdr:colOff>0</xdr:colOff>
      <xdr:row>14</xdr:row>
      <xdr:rowOff>19050</xdr:rowOff>
    </xdr:to>
    <xdr:sp macro="" textlink="">
      <xdr:nvSpPr>
        <xdr:cNvPr id="9" name="Line 38"/>
        <xdr:cNvSpPr>
          <a:spLocks noChangeShapeType="1"/>
        </xdr:cNvSpPr>
      </xdr:nvSpPr>
      <xdr:spPr bwMode="auto">
        <a:xfrm>
          <a:off x="6343650" y="3038475"/>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590550</xdr:colOff>
      <xdr:row>13</xdr:row>
      <xdr:rowOff>9525</xdr:rowOff>
    </xdr:from>
    <xdr:to>
      <xdr:col>15</xdr:col>
      <xdr:colOff>590550</xdr:colOff>
      <xdr:row>14</xdr:row>
      <xdr:rowOff>9525</xdr:rowOff>
    </xdr:to>
    <xdr:sp macro="" textlink="">
      <xdr:nvSpPr>
        <xdr:cNvPr id="10" name="Line 39"/>
        <xdr:cNvSpPr>
          <a:spLocks noChangeShapeType="1"/>
        </xdr:cNvSpPr>
      </xdr:nvSpPr>
      <xdr:spPr bwMode="auto">
        <a:xfrm>
          <a:off x="7648575" y="3200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13</xdr:row>
      <xdr:rowOff>9525</xdr:rowOff>
    </xdr:from>
    <xdr:to>
      <xdr:col>7</xdr:col>
      <xdr:colOff>0</xdr:colOff>
      <xdr:row>14</xdr:row>
      <xdr:rowOff>9525</xdr:rowOff>
    </xdr:to>
    <xdr:sp macro="" textlink="">
      <xdr:nvSpPr>
        <xdr:cNvPr id="11" name="Line 40"/>
        <xdr:cNvSpPr>
          <a:spLocks noChangeShapeType="1"/>
        </xdr:cNvSpPr>
      </xdr:nvSpPr>
      <xdr:spPr bwMode="auto">
        <a:xfrm>
          <a:off x="3228975" y="3200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12</xdr:row>
      <xdr:rowOff>9525</xdr:rowOff>
    </xdr:from>
    <xdr:to>
      <xdr:col>4</xdr:col>
      <xdr:colOff>9525</xdr:colOff>
      <xdr:row>14</xdr:row>
      <xdr:rowOff>9525</xdr:rowOff>
    </xdr:to>
    <xdr:sp macro="" textlink="">
      <xdr:nvSpPr>
        <xdr:cNvPr id="12" name="Line 41"/>
        <xdr:cNvSpPr>
          <a:spLocks noChangeShapeType="1"/>
        </xdr:cNvSpPr>
      </xdr:nvSpPr>
      <xdr:spPr bwMode="auto">
        <a:xfrm>
          <a:off x="1924050" y="303847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13</xdr:row>
      <xdr:rowOff>19050</xdr:rowOff>
    </xdr:from>
    <xdr:to>
      <xdr:col>1</xdr:col>
      <xdr:colOff>0</xdr:colOff>
      <xdr:row>14</xdr:row>
      <xdr:rowOff>19050</xdr:rowOff>
    </xdr:to>
    <xdr:sp macro="" textlink="">
      <xdr:nvSpPr>
        <xdr:cNvPr id="13" name="Line 42"/>
        <xdr:cNvSpPr>
          <a:spLocks noChangeShapeType="1"/>
        </xdr:cNvSpPr>
      </xdr:nvSpPr>
      <xdr:spPr bwMode="auto">
        <a:xfrm>
          <a:off x="600075" y="320992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314325</xdr:colOff>
      <xdr:row>6</xdr:row>
      <xdr:rowOff>9525</xdr:rowOff>
    </xdr:from>
    <xdr:to>
      <xdr:col>8</xdr:col>
      <xdr:colOff>314325</xdr:colOff>
      <xdr:row>6</xdr:row>
      <xdr:rowOff>152400</xdr:rowOff>
    </xdr:to>
    <xdr:sp macro="" textlink="">
      <xdr:nvSpPr>
        <xdr:cNvPr id="14" name="Line 43"/>
        <xdr:cNvSpPr>
          <a:spLocks noChangeShapeType="1"/>
        </xdr:cNvSpPr>
      </xdr:nvSpPr>
      <xdr:spPr bwMode="auto">
        <a:xfrm>
          <a:off x="4143375" y="15621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3:A6"/>
  <sheetViews>
    <sheetView showGridLines="0" tabSelected="1" workbookViewId="0">
      <selection activeCell="B14" sqref="B14"/>
    </sheetView>
  </sheetViews>
  <sheetFormatPr baseColWidth="10" defaultRowHeight="15" x14ac:dyDescent="0.25"/>
  <sheetData>
    <row r="3" spans="1:1" x14ac:dyDescent="0.25">
      <c r="A3" s="55" t="s">
        <v>41</v>
      </c>
    </row>
    <row r="4" spans="1:1" x14ac:dyDescent="0.25">
      <c r="A4" s="55" t="s">
        <v>28</v>
      </c>
    </row>
    <row r="5" spans="1:1" x14ac:dyDescent="0.25">
      <c r="A5" s="55" t="s">
        <v>48</v>
      </c>
    </row>
    <row r="6" spans="1:1" x14ac:dyDescent="0.25">
      <c r="A6" s="55" t="s">
        <v>52</v>
      </c>
    </row>
  </sheetData>
  <hyperlinks>
    <hyperlink ref="A3" location="'Schema'!A1" display="Schéma illustratif des changements de catégorie hiérarchique (données 2019)"/>
    <hyperlink ref="A4" location="'FT-4.7-1'!A1" display="Figure 4.7-1 : Changement de catégorie hiérarchique des agents fonctionnaires civils en 2019 selon les catégories de départ et de destination"/>
    <hyperlink ref="A5" location="'FT-4.7-2'!B1" display="Figure 4.7-2 : Taux de changement de catégorie hiérarchique en fonction des changements de versant de la fonction publique et de zone d'emploi en 2019 (en %) par versant et sexe"/>
    <hyperlink ref="A6" location="'FT-4.7-3'!A1" display=" Figure 4.7-3 : Taux de changement de catégorie hiérarchique en 2019 des agents fonctionnaires civils par versant et par catégorie hiérarchique de départ (en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R21"/>
  <sheetViews>
    <sheetView showGridLines="0" zoomScaleNormal="100" workbookViewId="0">
      <selection sqref="A1:Q1"/>
    </sheetView>
  </sheetViews>
  <sheetFormatPr baseColWidth="10" defaultColWidth="11.42578125" defaultRowHeight="11.25" x14ac:dyDescent="0.2"/>
  <cols>
    <col min="1" max="2" width="10.7109375" style="36" customWidth="1"/>
    <col min="3" max="3" width="2.7109375" style="36" customWidth="1"/>
    <col min="4" max="5" width="10.7109375" style="36" customWidth="1"/>
    <col min="6" max="6" width="2.7109375" style="36" customWidth="1"/>
    <col min="7" max="8" width="9.7109375" style="36" customWidth="1"/>
    <col min="9" max="9" width="2.7109375" style="36" customWidth="1"/>
    <col min="10" max="11" width="9.7109375" style="36" customWidth="1"/>
    <col min="12" max="12" width="2.7109375" style="36" customWidth="1"/>
    <col min="13" max="14" width="10.7109375" style="36" customWidth="1"/>
    <col min="15" max="15" width="2.7109375" style="36" customWidth="1"/>
    <col min="16" max="17" width="10.7109375" style="36" customWidth="1"/>
    <col min="18" max="16384" width="11.42578125" style="36"/>
  </cols>
  <sheetData>
    <row r="1" spans="1:18" ht="12.75" x14ac:dyDescent="0.2">
      <c r="A1" s="63" t="s">
        <v>41</v>
      </c>
      <c r="B1" s="63"/>
      <c r="C1" s="63"/>
      <c r="D1" s="63"/>
      <c r="E1" s="63"/>
      <c r="F1" s="63"/>
      <c r="G1" s="63"/>
      <c r="H1" s="63"/>
      <c r="I1" s="63"/>
      <c r="J1" s="63"/>
      <c r="K1" s="63"/>
      <c r="L1" s="63"/>
      <c r="M1" s="63"/>
      <c r="N1" s="63"/>
      <c r="O1" s="63"/>
      <c r="P1" s="63"/>
      <c r="Q1" s="63"/>
    </row>
    <row r="3" spans="1:18" ht="50.25" customHeight="1" thickBot="1" x14ac:dyDescent="0.25">
      <c r="H3" s="60" t="s">
        <v>36</v>
      </c>
      <c r="I3" s="60"/>
      <c r="J3" s="60"/>
    </row>
    <row r="4" spans="1:18" ht="12" thickBot="1" x14ac:dyDescent="0.25">
      <c r="H4" s="61">
        <f>D10+M10</f>
        <v>3653340</v>
      </c>
      <c r="I4" s="64"/>
      <c r="J4" s="62"/>
    </row>
    <row r="5" spans="1:18" ht="14.1" customHeight="1" x14ac:dyDescent="0.2">
      <c r="H5" s="47" t="s">
        <v>42</v>
      </c>
      <c r="I5" s="65">
        <f>E11+N11</f>
        <v>98698</v>
      </c>
      <c r="J5" s="65"/>
    </row>
    <row r="6" spans="1:18" ht="23.1" customHeight="1" x14ac:dyDescent="0.2">
      <c r="H6" s="59" t="s">
        <v>43</v>
      </c>
      <c r="I6" s="59"/>
      <c r="J6" s="59"/>
      <c r="R6" s="37"/>
    </row>
    <row r="9" spans="1:18" ht="40.5" customHeight="1" thickBot="1" x14ac:dyDescent="0.25">
      <c r="D9" s="60" t="s">
        <v>53</v>
      </c>
      <c r="E9" s="60"/>
      <c r="M9" s="60" t="s">
        <v>25</v>
      </c>
      <c r="N9" s="60"/>
    </row>
    <row r="10" spans="1:18" ht="12" thickBot="1" x14ac:dyDescent="0.25">
      <c r="D10" s="61">
        <f>A16+D16+G16</f>
        <v>3645737</v>
      </c>
      <c r="E10" s="62"/>
      <c r="M10" s="61">
        <f>J16+M16+P16</f>
        <v>7603</v>
      </c>
      <c r="N10" s="62"/>
    </row>
    <row r="11" spans="1:18" ht="14.1" customHeight="1" x14ac:dyDescent="0.2">
      <c r="D11" s="47" t="s">
        <v>42</v>
      </c>
      <c r="E11" s="48">
        <f>B17+E17+H17</f>
        <v>97516</v>
      </c>
      <c r="M11" s="47" t="s">
        <v>42</v>
      </c>
      <c r="N11" s="48">
        <f>K17+N17+Q17</f>
        <v>1182</v>
      </c>
    </row>
    <row r="12" spans="1:18" ht="23.1" customHeight="1" x14ac:dyDescent="0.2">
      <c r="D12" s="59" t="s">
        <v>43</v>
      </c>
      <c r="E12" s="59"/>
      <c r="M12" s="59" t="s">
        <v>43</v>
      </c>
      <c r="N12" s="59"/>
    </row>
    <row r="15" spans="1:18" ht="34.5" customHeight="1" thickBot="1" x14ac:dyDescent="0.25">
      <c r="A15" s="60" t="s">
        <v>54</v>
      </c>
      <c r="B15" s="60"/>
      <c r="C15" s="38"/>
      <c r="D15" s="60" t="s">
        <v>55</v>
      </c>
      <c r="E15" s="60"/>
      <c r="F15" s="38"/>
      <c r="G15" s="60" t="s">
        <v>39</v>
      </c>
      <c r="H15" s="60"/>
      <c r="J15" s="60" t="s">
        <v>40</v>
      </c>
      <c r="K15" s="60"/>
      <c r="L15" s="38"/>
      <c r="M15" s="60" t="s">
        <v>56</v>
      </c>
      <c r="N15" s="60"/>
      <c r="O15" s="38"/>
      <c r="P15" s="60" t="s">
        <v>57</v>
      </c>
      <c r="Q15" s="60"/>
    </row>
    <row r="16" spans="1:18" ht="12" thickBot="1" x14ac:dyDescent="0.25">
      <c r="A16" s="61">
        <v>1430033</v>
      </c>
      <c r="B16" s="62"/>
      <c r="D16" s="61">
        <v>1424286</v>
      </c>
      <c r="E16" s="62"/>
      <c r="G16" s="61">
        <v>791418</v>
      </c>
      <c r="H16" s="62"/>
      <c r="J16" s="61">
        <v>1915</v>
      </c>
      <c r="K16" s="62"/>
      <c r="M16" s="61">
        <v>2745</v>
      </c>
      <c r="N16" s="62"/>
      <c r="P16" s="61">
        <v>2943</v>
      </c>
      <c r="Q16" s="62"/>
    </row>
    <row r="17" spans="1:17" ht="14.1" customHeight="1" x14ac:dyDescent="0.2">
      <c r="A17" s="47" t="s">
        <v>42</v>
      </c>
      <c r="B17" s="48">
        <v>24048</v>
      </c>
      <c r="D17" s="47" t="s">
        <v>42</v>
      </c>
      <c r="E17" s="48">
        <v>54495</v>
      </c>
      <c r="G17" s="47" t="s">
        <v>42</v>
      </c>
      <c r="H17" s="48">
        <v>18973</v>
      </c>
      <c r="J17" s="47" t="s">
        <v>42</v>
      </c>
      <c r="K17" s="48">
        <v>317</v>
      </c>
      <c r="M17" s="47" t="s">
        <v>42</v>
      </c>
      <c r="N17" s="48">
        <v>501</v>
      </c>
      <c r="P17" s="47" t="s">
        <v>42</v>
      </c>
      <c r="Q17" s="48">
        <v>364</v>
      </c>
    </row>
    <row r="18" spans="1:17" ht="23.1" customHeight="1" x14ac:dyDescent="0.2">
      <c r="A18" s="59" t="s">
        <v>43</v>
      </c>
      <c r="B18" s="59"/>
      <c r="D18" s="59" t="s">
        <v>43</v>
      </c>
      <c r="E18" s="59"/>
      <c r="G18" s="59" t="s">
        <v>43</v>
      </c>
      <c r="H18" s="59"/>
      <c r="J18" s="59" t="s">
        <v>43</v>
      </c>
      <c r="K18" s="59"/>
      <c r="M18" s="59" t="s">
        <v>43</v>
      </c>
      <c r="N18" s="59"/>
      <c r="P18" s="59" t="s">
        <v>43</v>
      </c>
      <c r="Q18" s="59"/>
    </row>
    <row r="19" spans="1:17" ht="18.75" customHeight="1" x14ac:dyDescent="0.2">
      <c r="A19" s="56" t="s">
        <v>50</v>
      </c>
      <c r="B19" s="56"/>
      <c r="C19" s="56"/>
      <c r="D19" s="56"/>
      <c r="E19" s="56"/>
      <c r="F19" s="56"/>
      <c r="G19" s="56"/>
      <c r="H19" s="56"/>
      <c r="I19" s="56"/>
      <c r="J19" s="56"/>
      <c r="K19" s="56"/>
      <c r="L19" s="56"/>
      <c r="M19" s="56"/>
      <c r="N19" s="56"/>
      <c r="O19" s="56"/>
      <c r="P19" s="56"/>
      <c r="Q19" s="56"/>
    </row>
    <row r="20" spans="1:17" x14ac:dyDescent="0.2">
      <c r="A20" s="57" t="s">
        <v>37</v>
      </c>
      <c r="B20" s="57"/>
      <c r="C20" s="57"/>
      <c r="D20" s="57"/>
      <c r="E20" s="57"/>
      <c r="F20" s="57"/>
      <c r="G20" s="57"/>
      <c r="H20" s="57"/>
      <c r="I20" s="57"/>
      <c r="J20" s="57"/>
      <c r="K20" s="57"/>
      <c r="L20" s="57"/>
      <c r="M20" s="57"/>
      <c r="N20" s="57"/>
      <c r="O20" s="57"/>
      <c r="P20" s="57"/>
      <c r="Q20" s="57"/>
    </row>
    <row r="21" spans="1:17" x14ac:dyDescent="0.2">
      <c r="A21" s="58" t="s">
        <v>38</v>
      </c>
      <c r="B21" s="58"/>
      <c r="C21" s="58"/>
      <c r="D21" s="58"/>
      <c r="E21" s="58"/>
      <c r="F21" s="58"/>
      <c r="G21" s="58"/>
      <c r="H21" s="58"/>
      <c r="I21" s="58"/>
      <c r="J21" s="58"/>
      <c r="K21" s="58"/>
      <c r="L21" s="58"/>
      <c r="M21" s="58"/>
      <c r="N21" s="58"/>
      <c r="O21" s="58"/>
      <c r="P21" s="58"/>
      <c r="Q21" s="58"/>
    </row>
  </sheetData>
  <mergeCells count="32">
    <mergeCell ref="M18:N18"/>
    <mergeCell ref="D10:E10"/>
    <mergeCell ref="M10:N10"/>
    <mergeCell ref="M12:N12"/>
    <mergeCell ref="A15:B15"/>
    <mergeCell ref="D15:E15"/>
    <mergeCell ref="G15:H15"/>
    <mergeCell ref="J15:K15"/>
    <mergeCell ref="M15:N15"/>
    <mergeCell ref="A1:Q1"/>
    <mergeCell ref="H3:J3"/>
    <mergeCell ref="H4:J4"/>
    <mergeCell ref="H6:J6"/>
    <mergeCell ref="D9:E9"/>
    <mergeCell ref="M9:N9"/>
    <mergeCell ref="I5:J5"/>
    <mergeCell ref="A19:Q19"/>
    <mergeCell ref="A20:Q20"/>
    <mergeCell ref="A21:Q21"/>
    <mergeCell ref="D12:E12"/>
    <mergeCell ref="P15:Q15"/>
    <mergeCell ref="A16:B16"/>
    <mergeCell ref="D16:E16"/>
    <mergeCell ref="G16:H16"/>
    <mergeCell ref="J16:K16"/>
    <mergeCell ref="M16:N16"/>
    <mergeCell ref="P16:Q16"/>
    <mergeCell ref="P18:Q18"/>
    <mergeCell ref="A18:B18"/>
    <mergeCell ref="D18:E18"/>
    <mergeCell ref="G18:H18"/>
    <mergeCell ref="J18:K18"/>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11"/>
  <sheetViews>
    <sheetView showGridLines="0" workbookViewId="0">
      <selection activeCell="A9" sqref="A9:G9"/>
    </sheetView>
  </sheetViews>
  <sheetFormatPr baseColWidth="10" defaultRowHeight="15" x14ac:dyDescent="0.25"/>
  <cols>
    <col min="3" max="3" width="18.28515625" customWidth="1"/>
    <col min="4" max="4" width="17.28515625" customWidth="1"/>
  </cols>
  <sheetData>
    <row r="1" spans="1:8" ht="30.75" customHeight="1" thickBot="1" x14ac:dyDescent="0.3">
      <c r="A1" s="100" t="s">
        <v>60</v>
      </c>
      <c r="B1" s="100"/>
      <c r="C1" s="100"/>
      <c r="D1" s="100"/>
      <c r="E1" s="100"/>
      <c r="F1" s="100"/>
      <c r="G1" s="100"/>
    </row>
    <row r="2" spans="1:8" ht="15.75" thickBot="1" x14ac:dyDescent="0.3">
      <c r="H2" s="35"/>
    </row>
    <row r="3" spans="1:8" ht="28.5" customHeight="1" x14ac:dyDescent="0.25">
      <c r="A3" s="67" t="s">
        <v>61</v>
      </c>
      <c r="B3" s="69" t="s">
        <v>29</v>
      </c>
      <c r="C3" s="69"/>
      <c r="D3" s="69"/>
      <c r="E3" s="70" t="s">
        <v>0</v>
      </c>
      <c r="F3" s="71"/>
      <c r="G3" s="71"/>
      <c r="H3" s="1"/>
    </row>
    <row r="4" spans="1:8" ht="56.25" x14ac:dyDescent="0.25">
      <c r="A4" s="68"/>
      <c r="B4" s="2" t="s">
        <v>1</v>
      </c>
      <c r="C4" s="2" t="s">
        <v>63</v>
      </c>
      <c r="D4" s="3" t="s">
        <v>62</v>
      </c>
      <c r="E4" s="2" t="s">
        <v>2</v>
      </c>
      <c r="F4" s="2" t="s">
        <v>3</v>
      </c>
      <c r="G4" s="39" t="s">
        <v>4</v>
      </c>
      <c r="H4" s="43"/>
    </row>
    <row r="5" spans="1:8" x14ac:dyDescent="0.25">
      <c r="A5" s="4" t="s">
        <v>3</v>
      </c>
      <c r="B5" s="5">
        <v>1283871</v>
      </c>
      <c r="C5" s="52">
        <v>2173</v>
      </c>
      <c r="D5" s="27">
        <f>C5/B5*100</f>
        <v>0.16925376459161395</v>
      </c>
      <c r="E5" s="7">
        <v>100</v>
      </c>
      <c r="F5" s="8"/>
      <c r="G5" s="40"/>
      <c r="H5" s="43"/>
    </row>
    <row r="6" spans="1:8" x14ac:dyDescent="0.25">
      <c r="A6" s="4" t="s">
        <v>4</v>
      </c>
      <c r="B6" s="5">
        <v>667137</v>
      </c>
      <c r="C6" s="52">
        <v>78435</v>
      </c>
      <c r="D6" s="27">
        <f t="shared" ref="D6:D8" si="0">C6/B6*100</f>
        <v>11.756955467917384</v>
      </c>
      <c r="E6" s="7">
        <v>7.6496462038630711E-2</v>
      </c>
      <c r="F6" s="7">
        <v>99.923503537961366</v>
      </c>
      <c r="G6" s="40"/>
      <c r="H6" s="44"/>
    </row>
    <row r="7" spans="1:8" x14ac:dyDescent="0.25">
      <c r="A7" s="4" t="s">
        <v>5</v>
      </c>
      <c r="B7" s="5">
        <v>1702332</v>
      </c>
      <c r="C7" s="5">
        <v>18090</v>
      </c>
      <c r="D7" s="6">
        <f t="shared" si="0"/>
        <v>1.0626599276756825</v>
      </c>
      <c r="E7" s="7">
        <v>0.19347705914870095</v>
      </c>
      <c r="F7" s="7">
        <v>14.344941956882257</v>
      </c>
      <c r="G7" s="41">
        <v>85.461580983969043</v>
      </c>
      <c r="H7" s="45"/>
    </row>
    <row r="8" spans="1:8" ht="15.75" thickBot="1" x14ac:dyDescent="0.3">
      <c r="A8" s="11" t="s">
        <v>1</v>
      </c>
      <c r="B8" s="13">
        <v>3653340</v>
      </c>
      <c r="C8" s="13">
        <v>98698</v>
      </c>
      <c r="D8" s="6">
        <f t="shared" si="0"/>
        <v>2.7015826613455083</v>
      </c>
      <c r="E8" s="12">
        <v>2.2979189041317962</v>
      </c>
      <c r="F8" s="12">
        <v>82.03813653772113</v>
      </c>
      <c r="G8" s="42">
        <v>15.663944558147074</v>
      </c>
      <c r="H8" s="45"/>
    </row>
    <row r="9" spans="1:8" x14ac:dyDescent="0.25">
      <c r="A9" s="103" t="s">
        <v>27</v>
      </c>
      <c r="B9" s="103"/>
      <c r="C9" s="103"/>
      <c r="D9" s="103"/>
      <c r="E9" s="103"/>
      <c r="F9" s="103"/>
      <c r="G9" s="103"/>
      <c r="H9" s="10"/>
    </row>
    <row r="10" spans="1:8" ht="24.75" customHeight="1" x14ac:dyDescent="0.25">
      <c r="A10" s="66" t="s">
        <v>59</v>
      </c>
      <c r="B10" s="66"/>
      <c r="C10" s="66"/>
      <c r="D10" s="66"/>
      <c r="E10" s="66"/>
      <c r="F10" s="66"/>
      <c r="G10" s="66"/>
      <c r="H10" s="10"/>
    </row>
    <row r="11" spans="1:8" ht="39.75" customHeight="1" x14ac:dyDescent="0.25">
      <c r="A11" s="66" t="s">
        <v>58</v>
      </c>
      <c r="B11" s="66"/>
      <c r="C11" s="66"/>
      <c r="D11" s="66"/>
      <c r="E11" s="66"/>
      <c r="F11" s="66"/>
      <c r="G11" s="66"/>
      <c r="H11" s="9"/>
    </row>
  </sheetData>
  <mergeCells count="7">
    <mergeCell ref="A11:G11"/>
    <mergeCell ref="A1:G1"/>
    <mergeCell ref="A3:A4"/>
    <mergeCell ref="B3:D3"/>
    <mergeCell ref="E3:G3"/>
    <mergeCell ref="A9:G9"/>
    <mergeCell ref="A10:G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128"/>
  <sheetViews>
    <sheetView showGridLines="0" zoomScaleNormal="100" workbookViewId="0">
      <pane xSplit="9" ySplit="3" topLeftCell="J68" activePane="bottomRight" state="frozen"/>
      <selection pane="topRight" activeCell="J1" sqref="J1"/>
      <selection pane="bottomLeft" activeCell="A4" sqref="A4"/>
      <selection pane="bottomRight" activeCell="B1" sqref="B1:I1"/>
    </sheetView>
  </sheetViews>
  <sheetFormatPr baseColWidth="10" defaultRowHeight="15" x14ac:dyDescent="0.25"/>
  <cols>
    <col min="2" max="2" width="35.140625" bestFit="1" customWidth="1"/>
    <col min="9" max="9" width="9.85546875" bestFit="1" customWidth="1"/>
  </cols>
  <sheetData>
    <row r="1" spans="1:9" ht="26.25" customHeight="1" thickBot="1" x14ac:dyDescent="0.3">
      <c r="B1" s="99" t="s">
        <v>48</v>
      </c>
      <c r="C1" s="99"/>
      <c r="D1" s="99"/>
      <c r="E1" s="99"/>
      <c r="F1" s="99"/>
      <c r="G1" s="99"/>
      <c r="H1" s="99"/>
      <c r="I1" s="99"/>
    </row>
    <row r="2" spans="1:9" ht="22.5" customHeight="1" x14ac:dyDescent="0.25">
      <c r="A2" s="50"/>
      <c r="B2" s="50"/>
      <c r="C2" s="72" t="s">
        <v>1</v>
      </c>
      <c r="D2" s="74" t="s">
        <v>65</v>
      </c>
      <c r="E2" s="74"/>
      <c r="F2" s="74"/>
      <c r="G2" s="74" t="s">
        <v>66</v>
      </c>
      <c r="H2" s="74"/>
      <c r="I2" s="75"/>
    </row>
    <row r="3" spans="1:9" ht="45" x14ac:dyDescent="0.25">
      <c r="A3" s="54"/>
      <c r="B3" s="51"/>
      <c r="C3" s="73"/>
      <c r="D3" s="3" t="s">
        <v>1</v>
      </c>
      <c r="E3" s="3" t="s">
        <v>6</v>
      </c>
      <c r="F3" s="3" t="s">
        <v>67</v>
      </c>
      <c r="G3" s="3" t="s">
        <v>1</v>
      </c>
      <c r="H3" s="3" t="s">
        <v>6</v>
      </c>
      <c r="I3" s="14" t="s">
        <v>67</v>
      </c>
    </row>
    <row r="4" spans="1:9" x14ac:dyDescent="0.25">
      <c r="A4" s="82" t="s">
        <v>46</v>
      </c>
      <c r="B4" s="78" t="s">
        <v>47</v>
      </c>
      <c r="C4" s="79"/>
      <c r="D4" s="79"/>
      <c r="E4" s="79"/>
      <c r="F4" s="79"/>
      <c r="G4" s="79"/>
      <c r="H4" s="79"/>
      <c r="I4" s="79"/>
    </row>
    <row r="5" spans="1:9" x14ac:dyDescent="0.25">
      <c r="A5" s="83"/>
      <c r="B5" s="15" t="s">
        <v>7</v>
      </c>
      <c r="C5" s="16"/>
      <c r="D5" s="16"/>
      <c r="E5" s="16"/>
      <c r="F5" s="16"/>
      <c r="G5" s="16"/>
      <c r="H5" s="16"/>
      <c r="I5" s="17"/>
    </row>
    <row r="6" spans="1:9" x14ac:dyDescent="0.25">
      <c r="A6" s="83"/>
      <c r="B6" s="18" t="s">
        <v>8</v>
      </c>
      <c r="C6" s="19">
        <v>3.3560422880742689</v>
      </c>
      <c r="D6" s="19">
        <v>3.325839346212097</v>
      </c>
      <c r="E6" s="20">
        <v>6.857755539671194</v>
      </c>
      <c r="F6" s="20">
        <v>3.2186280321368095</v>
      </c>
      <c r="G6" s="20">
        <v>16.810506566604129</v>
      </c>
      <c r="H6" s="20">
        <v>20.491143317230271</v>
      </c>
      <c r="I6" s="21">
        <v>13.59803232607168</v>
      </c>
    </row>
    <row r="7" spans="1:9" x14ac:dyDescent="0.25">
      <c r="A7" s="83"/>
      <c r="B7" s="22" t="s">
        <v>9</v>
      </c>
      <c r="C7" s="19">
        <v>1.4788067791925958</v>
      </c>
      <c r="D7" s="19">
        <v>1.4589555203010252</v>
      </c>
      <c r="E7" s="20">
        <v>5.6125514118027642</v>
      </c>
      <c r="F7" s="20">
        <v>1.3125849373550111</v>
      </c>
      <c r="G7" s="20">
        <v>12.582490101187856</v>
      </c>
      <c r="H7" s="20">
        <v>15.252854812398041</v>
      </c>
      <c r="I7" s="21">
        <v>9.455587392550143</v>
      </c>
    </row>
    <row r="8" spans="1:9" x14ac:dyDescent="0.25">
      <c r="A8" s="83"/>
      <c r="B8" s="15" t="s">
        <v>10</v>
      </c>
      <c r="C8" s="23"/>
      <c r="D8" s="23"/>
      <c r="E8" s="24"/>
      <c r="F8" s="24"/>
      <c r="G8" s="24"/>
      <c r="H8" s="24"/>
      <c r="I8" s="25"/>
    </row>
    <row r="9" spans="1:9" x14ac:dyDescent="0.25">
      <c r="A9" s="83"/>
      <c r="B9" s="18" t="s">
        <v>11</v>
      </c>
      <c r="C9" s="19">
        <v>1.0910649573315669</v>
      </c>
      <c r="D9" s="19">
        <v>1.0670255930087391</v>
      </c>
      <c r="E9" s="20">
        <v>1.6115190235529704</v>
      </c>
      <c r="F9" s="20">
        <v>0.92699315790764403</v>
      </c>
      <c r="G9" s="20">
        <v>20.967741935483872</v>
      </c>
      <c r="H9" s="20">
        <v>37.931034482758619</v>
      </c>
      <c r="I9" s="21">
        <v>6.0606060606060606</v>
      </c>
    </row>
    <row r="10" spans="1:9" x14ac:dyDescent="0.25">
      <c r="A10" s="83"/>
      <c r="B10" s="18" t="s">
        <v>12</v>
      </c>
      <c r="C10" s="19">
        <v>2.9445213725238282</v>
      </c>
      <c r="D10" s="19">
        <v>2.8698973502029124</v>
      </c>
      <c r="E10" s="20">
        <v>7.2045960354018943</v>
      </c>
      <c r="F10" s="20">
        <v>2.4294031946730903</v>
      </c>
      <c r="G10" s="20">
        <v>25.177809388335703</v>
      </c>
      <c r="H10" s="20">
        <v>31.121281464530892</v>
      </c>
      <c r="I10" s="21">
        <v>15.413533834586465</v>
      </c>
    </row>
    <row r="11" spans="1:9" x14ac:dyDescent="0.25">
      <c r="A11" s="83"/>
      <c r="B11" s="18" t="s">
        <v>13</v>
      </c>
      <c r="C11" s="19">
        <v>3.6402482964386405</v>
      </c>
      <c r="D11" s="19">
        <v>3.59079433145989</v>
      </c>
      <c r="E11" s="20">
        <v>8.242052625312537</v>
      </c>
      <c r="F11" s="20">
        <v>3.3837167081448265</v>
      </c>
      <c r="G11" s="20">
        <v>17.661870503597122</v>
      </c>
      <c r="H11" s="20">
        <v>20.505200594353639</v>
      </c>
      <c r="I11" s="21">
        <v>14.993026499302649</v>
      </c>
    </row>
    <row r="12" spans="1:9" x14ac:dyDescent="0.25">
      <c r="A12" s="83"/>
      <c r="B12" s="18" t="s">
        <v>14</v>
      </c>
      <c r="C12" s="19">
        <v>2.7861957391848349</v>
      </c>
      <c r="D12" s="19">
        <v>2.7612090624902548</v>
      </c>
      <c r="E12" s="20">
        <v>6.6191718509599307</v>
      </c>
      <c r="F12" s="20">
        <v>2.66147893565052</v>
      </c>
      <c r="G12" s="20">
        <v>13.438735177865613</v>
      </c>
      <c r="H12" s="20">
        <v>16.121495327102803</v>
      </c>
      <c r="I12" s="21">
        <v>11.14076050700467</v>
      </c>
    </row>
    <row r="13" spans="1:9" x14ac:dyDescent="0.25">
      <c r="A13" s="83"/>
      <c r="B13" s="18" t="s">
        <v>15</v>
      </c>
      <c r="C13" s="19">
        <v>2.0982309447062577</v>
      </c>
      <c r="D13" s="19">
        <v>2.0913620813219209</v>
      </c>
      <c r="E13" s="20">
        <v>4.65742663150216</v>
      </c>
      <c r="F13" s="20">
        <v>2.0521233848194695</v>
      </c>
      <c r="G13" s="20">
        <v>8.7275693311582394</v>
      </c>
      <c r="H13" s="20">
        <v>8.7986463620981397</v>
      </c>
      <c r="I13" s="21">
        <v>8.6614173228346463</v>
      </c>
    </row>
    <row r="14" spans="1:9" x14ac:dyDescent="0.25">
      <c r="A14" s="83"/>
      <c r="B14" s="22" t="s">
        <v>16</v>
      </c>
      <c r="C14" s="19">
        <v>2.2752387283669613</v>
      </c>
      <c r="D14" s="19">
        <v>2.2669226568967646</v>
      </c>
      <c r="E14" s="20">
        <v>4.1330166270783852</v>
      </c>
      <c r="F14" s="20">
        <v>2.2494633023241342</v>
      </c>
      <c r="G14" s="20">
        <v>40.816326530612244</v>
      </c>
      <c r="H14" s="20">
        <v>60.869565217391312</v>
      </c>
      <c r="I14" s="21">
        <v>23.076923076923077</v>
      </c>
    </row>
    <row r="15" spans="1:9" x14ac:dyDescent="0.25">
      <c r="A15" s="83"/>
      <c r="B15" s="15" t="s">
        <v>31</v>
      </c>
      <c r="C15" s="23"/>
      <c r="D15" s="23"/>
      <c r="E15" s="24"/>
      <c r="F15" s="24"/>
      <c r="G15" s="24"/>
      <c r="H15" s="24"/>
      <c r="I15" s="25"/>
    </row>
    <row r="16" spans="1:9" x14ac:dyDescent="0.25">
      <c r="A16" s="83"/>
      <c r="B16" s="18" t="s">
        <v>17</v>
      </c>
      <c r="C16" s="19">
        <v>0.16925376459161395</v>
      </c>
      <c r="D16" s="19">
        <v>0.15025387050067712</v>
      </c>
      <c r="E16" s="20">
        <v>1.4875601247829362</v>
      </c>
      <c r="F16" s="20">
        <v>7.869470401910382E-2</v>
      </c>
      <c r="G16" s="20">
        <v>9.1648189209164812</v>
      </c>
      <c r="H16" s="20">
        <v>14.314789687924016</v>
      </c>
      <c r="I16" s="21">
        <v>3.0032467532467533</v>
      </c>
    </row>
    <row r="17" spans="1:11" x14ac:dyDescent="0.25">
      <c r="A17" s="83"/>
      <c r="B17" s="18" t="s">
        <v>18</v>
      </c>
      <c r="C17" s="19">
        <v>11.756955467917384</v>
      </c>
      <c r="D17" s="19">
        <v>11.690263850537306</v>
      </c>
      <c r="E17" s="20">
        <v>15.936505089457873</v>
      </c>
      <c r="F17" s="20">
        <v>11.542983877740831</v>
      </c>
      <c r="G17" s="20">
        <v>35.432230522945574</v>
      </c>
      <c r="H17" s="20">
        <v>39.220183486238533</v>
      </c>
      <c r="I17" s="21">
        <v>32.135728542914173</v>
      </c>
    </row>
    <row r="18" spans="1:11" x14ac:dyDescent="0.25">
      <c r="A18" s="83"/>
      <c r="B18" s="22" t="s">
        <v>19</v>
      </c>
      <c r="C18" s="19">
        <v>1.0626599276756825</v>
      </c>
      <c r="D18" s="19">
        <v>1.0486615441923748</v>
      </c>
      <c r="E18" s="20">
        <v>10.458729790361259</v>
      </c>
      <c r="F18" s="20">
        <v>0.90328093674463905</v>
      </c>
      <c r="G18" s="20">
        <v>8.9315249751902073</v>
      </c>
      <c r="H18" s="20">
        <v>10.483870967741936</v>
      </c>
      <c r="I18" s="21">
        <v>7.6552139843279088</v>
      </c>
    </row>
    <row r="19" spans="1:11" ht="15.75" thickBot="1" x14ac:dyDescent="0.3">
      <c r="A19" s="83"/>
      <c r="B19" s="26" t="s">
        <v>1</v>
      </c>
      <c r="C19" s="27">
        <v>2.7015826613455083</v>
      </c>
      <c r="D19" s="27">
        <v>2.6747952471612737</v>
      </c>
      <c r="E19" s="6">
        <v>6.3818136856607905</v>
      </c>
      <c r="F19" s="6">
        <v>2.5559736719708286</v>
      </c>
      <c r="G19" s="6">
        <v>15.546494804682363</v>
      </c>
      <c r="H19" s="6">
        <v>18.760107816711592</v>
      </c>
      <c r="I19" s="34">
        <v>12.483945543282815</v>
      </c>
    </row>
    <row r="20" spans="1:11" ht="15" customHeight="1" x14ac:dyDescent="0.25">
      <c r="A20" s="83"/>
      <c r="B20" s="78" t="s">
        <v>8</v>
      </c>
      <c r="C20" s="81"/>
      <c r="D20" s="81"/>
      <c r="E20" s="81"/>
      <c r="F20" s="81"/>
      <c r="G20" s="81"/>
      <c r="H20" s="81"/>
      <c r="I20" s="81"/>
    </row>
    <row r="21" spans="1:11" x14ac:dyDescent="0.25">
      <c r="A21" s="83"/>
      <c r="B21" s="15" t="s">
        <v>44</v>
      </c>
      <c r="C21" s="23"/>
      <c r="D21" s="23"/>
      <c r="E21" s="24"/>
      <c r="F21" s="24"/>
      <c r="G21" s="24"/>
      <c r="H21" s="24"/>
      <c r="I21" s="25"/>
    </row>
    <row r="22" spans="1:11" x14ac:dyDescent="0.25">
      <c r="A22" s="83"/>
      <c r="B22" s="18" t="s">
        <v>11</v>
      </c>
      <c r="C22" s="19">
        <v>1.4073757479545732</v>
      </c>
      <c r="D22" s="19">
        <v>1.3787410962673106</v>
      </c>
      <c r="E22" s="20">
        <v>1.7355493454919841</v>
      </c>
      <c r="F22" s="20">
        <v>1.2851188638468662</v>
      </c>
      <c r="G22" s="20">
        <v>22.222222222222221</v>
      </c>
      <c r="H22" s="20">
        <v>40</v>
      </c>
      <c r="I22" s="21">
        <v>8</v>
      </c>
    </row>
    <row r="23" spans="1:11" ht="18.75" x14ac:dyDescent="0.3">
      <c r="A23" s="83"/>
      <c r="B23" s="18" t="s">
        <v>12</v>
      </c>
      <c r="C23" s="19">
        <v>3.5957314115445915</v>
      </c>
      <c r="D23" s="19">
        <v>3.5205685200122385</v>
      </c>
      <c r="E23" s="20">
        <v>7.5344081793157685</v>
      </c>
      <c r="F23" s="20">
        <v>3.1312692128729105</v>
      </c>
      <c r="G23" s="20">
        <v>25.301204819277107</v>
      </c>
      <c r="H23" s="20">
        <v>30.584192439862544</v>
      </c>
      <c r="I23" s="21">
        <v>17.874396135265698</v>
      </c>
      <c r="K23" s="53"/>
    </row>
    <row r="24" spans="1:11" x14ac:dyDescent="0.25">
      <c r="A24" s="83"/>
      <c r="B24" s="18" t="s">
        <v>13</v>
      </c>
      <c r="C24" s="19">
        <v>4.4754192679870481</v>
      </c>
      <c r="D24" s="19">
        <v>4.4188476195638158</v>
      </c>
      <c r="E24" s="20">
        <v>8.6710116180221029</v>
      </c>
      <c r="F24" s="20">
        <v>4.2436390172707377</v>
      </c>
      <c r="G24" s="20">
        <v>19.474727452923688</v>
      </c>
      <c r="H24" s="20">
        <v>23.484848484848484</v>
      </c>
      <c r="I24" s="21">
        <v>16.087751371115175</v>
      </c>
    </row>
    <row r="25" spans="1:11" x14ac:dyDescent="0.25">
      <c r="A25" s="83"/>
      <c r="B25" s="18" t="s">
        <v>14</v>
      </c>
      <c r="C25" s="19">
        <v>3.4475198250220571</v>
      </c>
      <c r="D25" s="19">
        <v>3.4190320201577507</v>
      </c>
      <c r="E25" s="20">
        <v>7.3448275862068968</v>
      </c>
      <c r="F25" s="20">
        <v>3.326452917490577</v>
      </c>
      <c r="G25" s="20">
        <v>14.885699096225412</v>
      </c>
      <c r="H25" s="20">
        <v>18.487394957983195</v>
      </c>
      <c r="I25" s="21">
        <v>12.022900763358779</v>
      </c>
    </row>
    <row r="26" spans="1:11" x14ac:dyDescent="0.25">
      <c r="A26" s="83"/>
      <c r="B26" s="18" t="s">
        <v>15</v>
      </c>
      <c r="C26" s="19">
        <v>2.615113191956691</v>
      </c>
      <c r="D26" s="19">
        <v>2.6078162153062729</v>
      </c>
      <c r="E26" s="20">
        <v>5.2330488605458125</v>
      </c>
      <c r="F26" s="20">
        <v>2.5704777212370198</v>
      </c>
      <c r="G26" s="20">
        <v>9.0592334494773521</v>
      </c>
      <c r="H26" s="20">
        <v>8.8669950738916263</v>
      </c>
      <c r="I26" s="21">
        <v>9.2307692307692317</v>
      </c>
    </row>
    <row r="27" spans="1:11" x14ac:dyDescent="0.25">
      <c r="A27" s="83"/>
      <c r="B27" s="22" t="s">
        <v>16</v>
      </c>
      <c r="C27" s="19">
        <v>2.8316756345453555</v>
      </c>
      <c r="D27" s="19">
        <v>2.8260795705500628</v>
      </c>
      <c r="E27" s="20">
        <v>4.0867389491242703</v>
      </c>
      <c r="F27" s="20">
        <v>2.8157242097474753</v>
      </c>
      <c r="G27" s="20">
        <v>33.333333333333329</v>
      </c>
      <c r="H27" s="20">
        <v>50</v>
      </c>
      <c r="I27" s="21">
        <v>23.52941176470588</v>
      </c>
    </row>
    <row r="28" spans="1:11" x14ac:dyDescent="0.25">
      <c r="A28" s="83"/>
      <c r="B28" s="15" t="s">
        <v>31</v>
      </c>
      <c r="C28" s="23"/>
      <c r="D28" s="23"/>
      <c r="E28" s="24"/>
      <c r="F28" s="24"/>
      <c r="G28" s="24"/>
      <c r="H28" s="24"/>
      <c r="I28" s="25"/>
    </row>
    <row r="29" spans="1:11" x14ac:dyDescent="0.25">
      <c r="A29" s="83"/>
      <c r="B29" s="18" t="s">
        <v>17</v>
      </c>
      <c r="C29" s="19">
        <v>0.12454259055284188</v>
      </c>
      <c r="D29" s="19">
        <v>0.10815490197832876</v>
      </c>
      <c r="E29" s="20">
        <v>1.2473031283710896</v>
      </c>
      <c r="F29" s="20">
        <v>4.8493865290633625E-2</v>
      </c>
      <c r="G29" s="20">
        <v>7.4836765444500255</v>
      </c>
      <c r="H29" s="20">
        <v>11.900191938579654</v>
      </c>
      <c r="I29" s="21">
        <v>2.6343519494204428</v>
      </c>
    </row>
    <row r="30" spans="1:11" x14ac:dyDescent="0.25">
      <c r="A30" s="83"/>
      <c r="B30" s="18" t="s">
        <v>18</v>
      </c>
      <c r="C30" s="19">
        <v>16.285653397395226</v>
      </c>
      <c r="D30" s="19">
        <v>16.202675582033851</v>
      </c>
      <c r="E30" s="20">
        <v>22.194028588344754</v>
      </c>
      <c r="F30" s="20">
        <v>16.025475858722054</v>
      </c>
      <c r="G30" s="20">
        <v>41.397058823529406</v>
      </c>
      <c r="H30" s="20">
        <v>47.790507364975447</v>
      </c>
      <c r="I30" s="21">
        <v>36.181575433911881</v>
      </c>
    </row>
    <row r="31" spans="1:11" x14ac:dyDescent="0.25">
      <c r="A31" s="83"/>
      <c r="B31" s="22" t="s">
        <v>19</v>
      </c>
      <c r="C31" s="19">
        <v>1.0739120079576712</v>
      </c>
      <c r="D31" s="19">
        <v>1.0586832802151427</v>
      </c>
      <c r="E31" s="20">
        <v>11.870002200865674</v>
      </c>
      <c r="F31" s="20">
        <v>0.9190042225286833</v>
      </c>
      <c r="G31" s="20">
        <v>9.2976250631632134</v>
      </c>
      <c r="H31" s="20">
        <v>11.191335740072201</v>
      </c>
      <c r="I31" s="21">
        <v>7.9268292682926829</v>
      </c>
    </row>
    <row r="32" spans="1:11" ht="15.75" thickBot="1" x14ac:dyDescent="0.3">
      <c r="A32" s="83"/>
      <c r="B32" s="26" t="s">
        <v>1</v>
      </c>
      <c r="C32" s="27">
        <v>3.3560422880742689</v>
      </c>
      <c r="D32" s="27">
        <v>3.325839346212097</v>
      </c>
      <c r="E32" s="6">
        <v>6.857755539671194</v>
      </c>
      <c r="F32" s="6">
        <v>3.2186280321368095</v>
      </c>
      <c r="G32" s="6">
        <v>16.810506566604129</v>
      </c>
      <c r="H32" s="6">
        <v>20.491143317230271</v>
      </c>
      <c r="I32" s="34">
        <v>13.59803232607168</v>
      </c>
    </row>
    <row r="33" spans="1:9" ht="15" customHeight="1" x14ac:dyDescent="0.25">
      <c r="A33" s="83"/>
      <c r="B33" s="78" t="s">
        <v>9</v>
      </c>
      <c r="C33" s="81"/>
      <c r="D33" s="81"/>
      <c r="E33" s="81"/>
      <c r="F33" s="81"/>
      <c r="G33" s="81"/>
      <c r="H33" s="81"/>
      <c r="I33" s="81"/>
    </row>
    <row r="34" spans="1:9" ht="15" customHeight="1" x14ac:dyDescent="0.25">
      <c r="A34" s="83"/>
      <c r="B34" s="15" t="s">
        <v>44</v>
      </c>
      <c r="C34" s="23"/>
      <c r="D34" s="23"/>
      <c r="E34" s="24"/>
      <c r="F34" s="24"/>
      <c r="G34" s="24"/>
      <c r="H34" s="24"/>
      <c r="I34" s="25"/>
    </row>
    <row r="35" spans="1:9" x14ac:dyDescent="0.25">
      <c r="A35" s="83"/>
      <c r="B35" s="18" t="s">
        <v>11</v>
      </c>
      <c r="C35" s="19">
        <v>0.53311793214862679</v>
      </c>
      <c r="D35" s="19">
        <v>0.51743653317522764</v>
      </c>
      <c r="E35" s="20">
        <v>1.3828633405639914</v>
      </c>
      <c r="F35" s="20">
        <v>0.30272452068617556</v>
      </c>
      <c r="G35" s="20">
        <v>17.647058823529413</v>
      </c>
      <c r="H35" s="20">
        <v>33.333333333333329</v>
      </c>
      <c r="I35" s="21">
        <v>0</v>
      </c>
    </row>
    <row r="36" spans="1:9" x14ac:dyDescent="0.25">
      <c r="A36" s="83"/>
      <c r="B36" s="18" t="s">
        <v>12</v>
      </c>
      <c r="C36" s="19">
        <v>1.5172455690050575</v>
      </c>
      <c r="D36" s="19">
        <v>1.444285322526585</v>
      </c>
      <c r="E36" s="20">
        <v>6.5697850438994854</v>
      </c>
      <c r="F36" s="20">
        <v>0.87071418891448704</v>
      </c>
      <c r="G36" s="20">
        <v>24.878048780487806</v>
      </c>
      <c r="H36" s="20">
        <v>32.19178082191781</v>
      </c>
      <c r="I36" s="21">
        <v>6.7796610169491522</v>
      </c>
    </row>
    <row r="37" spans="1:9" x14ac:dyDescent="0.25">
      <c r="A37" s="83"/>
      <c r="B37" s="18" t="s">
        <v>13</v>
      </c>
      <c r="C37" s="19">
        <v>1.8737963870937253</v>
      </c>
      <c r="D37" s="19">
        <v>1.8407258621983638</v>
      </c>
      <c r="E37" s="20">
        <v>7.5108678151666401</v>
      </c>
      <c r="F37" s="20">
        <v>1.5481496558513577</v>
      </c>
      <c r="G37" s="20">
        <v>12.860892388451445</v>
      </c>
      <c r="H37" s="20">
        <v>13.981042654028435</v>
      </c>
      <c r="I37" s="21">
        <v>11.470588235294118</v>
      </c>
    </row>
    <row r="38" spans="1:9" x14ac:dyDescent="0.25">
      <c r="A38" s="83"/>
      <c r="B38" s="18" t="s">
        <v>14</v>
      </c>
      <c r="C38" s="19">
        <v>1.6275119639369451</v>
      </c>
      <c r="D38" s="19">
        <v>1.6091181040280129</v>
      </c>
      <c r="E38" s="20">
        <v>5.6088974235877744</v>
      </c>
      <c r="F38" s="20">
        <v>1.4897356781903461</v>
      </c>
      <c r="G38" s="20">
        <v>10.421286031042129</v>
      </c>
      <c r="H38" s="20">
        <v>11.751662971175167</v>
      </c>
      <c r="I38" s="21">
        <v>9.0909090909090917</v>
      </c>
    </row>
    <row r="39" spans="1:9" x14ac:dyDescent="0.25">
      <c r="A39" s="83"/>
      <c r="B39" s="18" t="s">
        <v>15</v>
      </c>
      <c r="C39" s="19">
        <v>1.16859029640043</v>
      </c>
      <c r="D39" s="19">
        <v>1.1627412031782065</v>
      </c>
      <c r="E39" s="20">
        <v>3.7999441184688463</v>
      </c>
      <c r="F39" s="20">
        <v>1.1173332178715583</v>
      </c>
      <c r="G39" s="20">
        <v>7.9452054794520555</v>
      </c>
      <c r="H39" s="20">
        <v>8.6486486486486491</v>
      </c>
      <c r="I39" s="21">
        <v>7.2222222222222214</v>
      </c>
    </row>
    <row r="40" spans="1:9" x14ac:dyDescent="0.25">
      <c r="A40" s="83"/>
      <c r="B40" s="22" t="s">
        <v>16</v>
      </c>
      <c r="C40" s="19">
        <v>1.2507973833318742</v>
      </c>
      <c r="D40" s="19">
        <v>1.2373791084364483</v>
      </c>
      <c r="E40" s="20">
        <v>4.1942604856512142</v>
      </c>
      <c r="F40" s="20">
        <v>1.2034775565988789</v>
      </c>
      <c r="G40" s="20">
        <v>50</v>
      </c>
      <c r="H40" s="20">
        <v>69.230769230769226</v>
      </c>
      <c r="I40" s="21">
        <v>22.222222222222221</v>
      </c>
    </row>
    <row r="41" spans="1:9" x14ac:dyDescent="0.25">
      <c r="A41" s="83"/>
      <c r="B41" s="15" t="s">
        <v>31</v>
      </c>
      <c r="C41" s="23"/>
      <c r="D41" s="23"/>
      <c r="E41" s="24"/>
      <c r="F41" s="24"/>
      <c r="G41" s="24"/>
      <c r="H41" s="24"/>
      <c r="I41" s="25"/>
    </row>
    <row r="42" spans="1:9" x14ac:dyDescent="0.25">
      <c r="A42" s="83"/>
      <c r="B42" s="18" t="s">
        <v>17</v>
      </c>
      <c r="C42" s="19">
        <v>0.27256879976894832</v>
      </c>
      <c r="D42" s="19">
        <v>0.24749597625278691</v>
      </c>
      <c r="E42" s="20">
        <v>2.0070953005783156</v>
      </c>
      <c r="F42" s="20">
        <v>0.14870395634379263</v>
      </c>
      <c r="G42" s="20">
        <v>13.846153846153847</v>
      </c>
      <c r="H42" s="20">
        <v>20.138888888888889</v>
      </c>
      <c r="I42" s="21">
        <v>4.2402826855123674</v>
      </c>
    </row>
    <row r="43" spans="1:9" x14ac:dyDescent="0.25">
      <c r="A43" s="83"/>
      <c r="B43" s="18" t="s">
        <v>18</v>
      </c>
      <c r="C43" s="19">
        <v>4.4004201366624311</v>
      </c>
      <c r="D43" s="19">
        <v>4.3695233139789273</v>
      </c>
      <c r="E43" s="20">
        <v>8.8757396449704142</v>
      </c>
      <c r="F43" s="20">
        <v>4.1753868040508033</v>
      </c>
      <c r="G43" s="20">
        <v>19.649805447470818</v>
      </c>
      <c r="H43" s="20">
        <v>19.157088122605366</v>
      </c>
      <c r="I43" s="21">
        <v>20.158102766798418</v>
      </c>
    </row>
    <row r="44" spans="1:9" x14ac:dyDescent="0.25">
      <c r="A44" s="83"/>
      <c r="B44" s="22" t="s">
        <v>19</v>
      </c>
      <c r="C44" s="19">
        <v>1.0435878397953351</v>
      </c>
      <c r="D44" s="19">
        <v>1.0316781975919052</v>
      </c>
      <c r="E44" s="20">
        <v>8.8848891434181461</v>
      </c>
      <c r="F44" s="20">
        <v>0.87645536869340235</v>
      </c>
      <c r="G44" s="20">
        <v>8.2375478927203059</v>
      </c>
      <c r="H44" s="20">
        <v>9.3808630393996246</v>
      </c>
      <c r="I44" s="21">
        <v>7.0450097847358117</v>
      </c>
    </row>
    <row r="45" spans="1:9" ht="15.75" thickBot="1" x14ac:dyDescent="0.3">
      <c r="A45" s="84"/>
      <c r="B45" s="26" t="s">
        <v>1</v>
      </c>
      <c r="C45" s="27">
        <v>1.4788067791925958</v>
      </c>
      <c r="D45" s="27">
        <v>1.4589555203010252</v>
      </c>
      <c r="E45" s="6">
        <v>5.6125514118027642</v>
      </c>
      <c r="F45" s="6">
        <v>1.3125849373550111</v>
      </c>
      <c r="G45" s="6">
        <v>12.582490101187856</v>
      </c>
      <c r="H45" s="6">
        <v>15.252854812398041</v>
      </c>
      <c r="I45" s="34">
        <v>9.455587392550143</v>
      </c>
    </row>
    <row r="46" spans="1:9" ht="15" customHeight="1" x14ac:dyDescent="0.25">
      <c r="A46" s="86" t="s">
        <v>22</v>
      </c>
      <c r="B46" s="78" t="s">
        <v>8</v>
      </c>
      <c r="C46" s="81" t="s">
        <v>8</v>
      </c>
      <c r="D46" s="81"/>
      <c r="E46" s="81"/>
      <c r="F46" s="81"/>
      <c r="G46" s="81"/>
      <c r="H46" s="81"/>
      <c r="I46" s="81"/>
    </row>
    <row r="47" spans="1:9" x14ac:dyDescent="0.25">
      <c r="A47" s="87"/>
      <c r="B47" s="15" t="s">
        <v>44</v>
      </c>
      <c r="C47" s="23"/>
      <c r="D47" s="23"/>
      <c r="E47" s="24"/>
      <c r="F47" s="24"/>
      <c r="G47" s="24"/>
      <c r="H47" s="24"/>
      <c r="I47" s="25"/>
    </row>
    <row r="48" spans="1:9" x14ac:dyDescent="0.25">
      <c r="A48" s="87"/>
      <c r="B48" s="18" t="s">
        <v>11</v>
      </c>
      <c r="C48" s="19">
        <v>1.0404051524826601</v>
      </c>
      <c r="D48" s="19">
        <v>1.0298491023240444</v>
      </c>
      <c r="E48" s="20">
        <v>1.5648972077324332</v>
      </c>
      <c r="F48" s="20">
        <v>0.73024054982817865</v>
      </c>
      <c r="G48" s="20">
        <v>25</v>
      </c>
      <c r="H48" s="20">
        <v>33.333333333333329</v>
      </c>
      <c r="I48" s="21">
        <v>0</v>
      </c>
    </row>
    <row r="49" spans="1:9" x14ac:dyDescent="0.25">
      <c r="A49" s="87"/>
      <c r="B49" s="18" t="s">
        <v>12</v>
      </c>
      <c r="C49" s="19">
        <v>2.8056859190485066</v>
      </c>
      <c r="D49" s="19">
        <v>2.7150473732468505</v>
      </c>
      <c r="E49" s="20">
        <v>7.2077922077922079</v>
      </c>
      <c r="F49" s="20">
        <v>1.70844244918319</v>
      </c>
      <c r="G49" s="20">
        <v>44.186046511627907</v>
      </c>
      <c r="H49" s="20">
        <v>47.321428571428569</v>
      </c>
      <c r="I49" s="21">
        <v>23.52941176470588</v>
      </c>
    </row>
    <row r="50" spans="1:9" x14ac:dyDescent="0.25">
      <c r="A50" s="87"/>
      <c r="B50" s="18" t="s">
        <v>13</v>
      </c>
      <c r="C50" s="19">
        <v>2.2937239623514891</v>
      </c>
      <c r="D50" s="19">
        <v>2.2606402249047197</v>
      </c>
      <c r="E50" s="20">
        <v>8.0724039377580183</v>
      </c>
      <c r="F50" s="20">
        <v>1.7822413684936951</v>
      </c>
      <c r="G50" s="20">
        <v>20.754716981132077</v>
      </c>
      <c r="H50" s="20">
        <v>27.461139896373055</v>
      </c>
      <c r="I50" s="21">
        <v>13.48314606741573</v>
      </c>
    </row>
    <row r="51" spans="1:9" x14ac:dyDescent="0.25">
      <c r="A51" s="87"/>
      <c r="B51" s="18" t="s">
        <v>14</v>
      </c>
      <c r="C51" s="19">
        <v>1.7594338835388954</v>
      </c>
      <c r="D51" s="19">
        <v>1.747102924316718</v>
      </c>
      <c r="E51" s="20">
        <v>7.2879822324586661</v>
      </c>
      <c r="F51" s="20">
        <v>1.5124170801047996</v>
      </c>
      <c r="G51" s="20">
        <v>10.891089108910892</v>
      </c>
      <c r="H51" s="20">
        <v>15.300546448087433</v>
      </c>
      <c r="I51" s="21">
        <v>7.2398190045248878</v>
      </c>
    </row>
    <row r="52" spans="1:9" x14ac:dyDescent="0.25">
      <c r="A52" s="87"/>
      <c r="B52" s="18" t="s">
        <v>15</v>
      </c>
      <c r="C52" s="19">
        <v>1.6378820724907805</v>
      </c>
      <c r="D52" s="19">
        <v>1.6320468838192377</v>
      </c>
      <c r="E52" s="20">
        <v>5.2509230138110219</v>
      </c>
      <c r="F52" s="20">
        <v>1.5229117181314331</v>
      </c>
      <c r="G52" s="20">
        <v>8.6124401913875595</v>
      </c>
      <c r="H52" s="20">
        <v>8.7378640776699026</v>
      </c>
      <c r="I52" s="21">
        <v>8.4905660377358494</v>
      </c>
    </row>
    <row r="53" spans="1:9" x14ac:dyDescent="0.25">
      <c r="A53" s="87"/>
      <c r="B53" s="22" t="s">
        <v>16</v>
      </c>
      <c r="C53" s="19">
        <v>1.5181292032526188</v>
      </c>
      <c r="D53" s="19">
        <v>1.5111351546298801</v>
      </c>
      <c r="E53" s="20">
        <v>4.5810055865921786</v>
      </c>
      <c r="F53" s="20">
        <v>1.4607771260997069</v>
      </c>
      <c r="G53" s="20">
        <v>50</v>
      </c>
      <c r="H53" s="20">
        <v>60</v>
      </c>
      <c r="I53" s="21">
        <v>33.333333333333329</v>
      </c>
    </row>
    <row r="54" spans="1:9" x14ac:dyDescent="0.25">
      <c r="A54" s="87"/>
      <c r="B54" s="15" t="s">
        <v>31</v>
      </c>
      <c r="C54" s="23"/>
      <c r="D54" s="23"/>
      <c r="E54" s="24"/>
      <c r="F54" s="24"/>
      <c r="G54" s="24"/>
      <c r="H54" s="24"/>
      <c r="I54" s="25"/>
    </row>
    <row r="55" spans="1:9" x14ac:dyDescent="0.25">
      <c r="A55" s="87"/>
      <c r="B55" s="18" t="s">
        <v>17</v>
      </c>
      <c r="C55" s="19">
        <v>0.15603138680954498</v>
      </c>
      <c r="D55" s="19">
        <v>0.13746391975463013</v>
      </c>
      <c r="E55" s="20">
        <v>1.3199865148725396</v>
      </c>
      <c r="F55" s="20">
        <v>5.9011970999831388E-2</v>
      </c>
      <c r="G55" s="20">
        <v>19.694397283531409</v>
      </c>
      <c r="H55" s="20">
        <v>28.225806451612907</v>
      </c>
      <c r="I55" s="21">
        <v>5.0691244239631335</v>
      </c>
    </row>
    <row r="56" spans="1:9" x14ac:dyDescent="0.25">
      <c r="A56" s="87"/>
      <c r="B56" s="18" t="s">
        <v>18</v>
      </c>
      <c r="C56" s="19">
        <v>8.004967248115495</v>
      </c>
      <c r="D56" s="19">
        <v>7.9771209011919835</v>
      </c>
      <c r="E56" s="20">
        <v>19.20769807548113</v>
      </c>
      <c r="F56" s="20">
        <v>7.2827162020152061</v>
      </c>
      <c r="G56" s="20">
        <v>21.47887323943662</v>
      </c>
      <c r="H56" s="20">
        <v>26.446280991735538</v>
      </c>
      <c r="I56" s="21">
        <v>17.791411042944784</v>
      </c>
    </row>
    <row r="57" spans="1:9" x14ac:dyDescent="0.25">
      <c r="A57" s="87"/>
      <c r="B57" s="22" t="s">
        <v>19</v>
      </c>
      <c r="C57" s="19">
        <v>3.6630509969062843</v>
      </c>
      <c r="D57" s="19">
        <v>3.6511526949528181</v>
      </c>
      <c r="E57" s="20">
        <v>20.672023374726077</v>
      </c>
      <c r="F57" s="20">
        <v>2.7150157485376356</v>
      </c>
      <c r="G57" s="20">
        <v>9.765625</v>
      </c>
      <c r="H57" s="20">
        <v>10.091743119266056</v>
      </c>
      <c r="I57" s="21">
        <v>9.5238095238095237</v>
      </c>
    </row>
    <row r="58" spans="1:9" ht="15.75" thickBot="1" x14ac:dyDescent="0.3">
      <c r="A58" s="87"/>
      <c r="B58" s="26" t="s">
        <v>1</v>
      </c>
      <c r="C58" s="27">
        <v>1.8895134811897303</v>
      </c>
      <c r="D58" s="27">
        <v>1.8691799153196673</v>
      </c>
      <c r="E58" s="6">
        <v>6.4803025763930506</v>
      </c>
      <c r="F58" s="6">
        <v>1.5742836273065823</v>
      </c>
      <c r="G58" s="6">
        <v>17.891939769707708</v>
      </c>
      <c r="H58" s="6">
        <v>24.58471760797342</v>
      </c>
      <c r="I58" s="34">
        <v>10.246679316888045</v>
      </c>
    </row>
    <row r="59" spans="1:9" ht="15" customHeight="1" x14ac:dyDescent="0.25">
      <c r="A59" s="87"/>
      <c r="B59" s="78" t="s">
        <v>9</v>
      </c>
      <c r="C59" s="85"/>
      <c r="D59" s="85"/>
      <c r="E59" s="85"/>
      <c r="F59" s="85"/>
      <c r="G59" s="85"/>
      <c r="H59" s="85"/>
      <c r="I59" s="85"/>
    </row>
    <row r="60" spans="1:9" ht="15" customHeight="1" x14ac:dyDescent="0.25">
      <c r="A60" s="87"/>
      <c r="B60" s="15" t="s">
        <v>44</v>
      </c>
      <c r="C60" s="23"/>
      <c r="D60" s="23"/>
      <c r="E60" s="24"/>
      <c r="F60" s="24"/>
      <c r="G60" s="24"/>
      <c r="H60" s="24"/>
      <c r="I60" s="25"/>
    </row>
    <row r="61" spans="1:9" x14ac:dyDescent="0.25">
      <c r="A61" s="87"/>
      <c r="B61" s="18" t="s">
        <v>11</v>
      </c>
      <c r="C61" s="19">
        <v>0.63441712926249005</v>
      </c>
      <c r="D61" s="19">
        <v>0.63480867571856814</v>
      </c>
      <c r="E61" s="20">
        <v>1.3603553581343697</v>
      </c>
      <c r="F61" s="20">
        <v>0.29715762273901808</v>
      </c>
      <c r="G61" s="20">
        <v>0</v>
      </c>
      <c r="H61" s="20">
        <v>0</v>
      </c>
      <c r="I61" s="21">
        <v>0</v>
      </c>
    </row>
    <row r="62" spans="1:9" x14ac:dyDescent="0.25">
      <c r="A62" s="87"/>
      <c r="B62" s="18" t="s">
        <v>12</v>
      </c>
      <c r="C62" s="19">
        <v>2.0071918927754169</v>
      </c>
      <c r="D62" s="19">
        <v>1.905105420205266</v>
      </c>
      <c r="E62" s="20">
        <v>6.8177915164004812</v>
      </c>
      <c r="F62" s="20">
        <v>0.74572424414363292</v>
      </c>
      <c r="G62" s="20">
        <v>35.483870967741936</v>
      </c>
      <c r="H62" s="20">
        <v>38.82352941176471</v>
      </c>
      <c r="I62" s="21">
        <v>0</v>
      </c>
    </row>
    <row r="63" spans="1:9" x14ac:dyDescent="0.25">
      <c r="A63" s="87"/>
      <c r="B63" s="18" t="s">
        <v>13</v>
      </c>
      <c r="C63" s="19">
        <v>1.8634388917729992</v>
      </c>
      <c r="D63" s="19">
        <v>1.8378862026148566</v>
      </c>
      <c r="E63" s="20">
        <v>8.3552010076624335</v>
      </c>
      <c r="F63" s="20">
        <v>1.2169878301216988</v>
      </c>
      <c r="G63" s="20">
        <v>12.267657992565056</v>
      </c>
      <c r="H63" s="20">
        <v>13.609467455621301</v>
      </c>
      <c r="I63" s="21">
        <v>10</v>
      </c>
    </row>
    <row r="64" spans="1:9" x14ac:dyDescent="0.25">
      <c r="A64" s="87"/>
      <c r="B64" s="18" t="s">
        <v>14</v>
      </c>
      <c r="C64" s="19">
        <v>1.4097197264586929</v>
      </c>
      <c r="D64" s="19">
        <v>1.3960632435912383</v>
      </c>
      <c r="E64" s="20">
        <v>6.0879120879120885</v>
      </c>
      <c r="F64" s="20">
        <v>1.1691617641588148</v>
      </c>
      <c r="G64" s="20">
        <v>10.763888888888889</v>
      </c>
      <c r="H64" s="20">
        <v>12.727272727272727</v>
      </c>
      <c r="I64" s="21">
        <v>8.1300813008130071</v>
      </c>
    </row>
    <row r="65" spans="1:9" x14ac:dyDescent="0.25">
      <c r="A65" s="87"/>
      <c r="B65" s="18" t="s">
        <v>15</v>
      </c>
      <c r="C65" s="19">
        <v>1.0948136711348164</v>
      </c>
      <c r="D65" s="19">
        <v>1.0886221427659304</v>
      </c>
      <c r="E65" s="20">
        <v>4.0350877192982457</v>
      </c>
      <c r="F65" s="20">
        <v>0.98884414812858923</v>
      </c>
      <c r="G65" s="20">
        <v>9.2436974789915975</v>
      </c>
      <c r="H65" s="20">
        <v>10</v>
      </c>
      <c r="I65" s="21">
        <v>8.4745762711864394</v>
      </c>
    </row>
    <row r="66" spans="1:9" x14ac:dyDescent="0.25">
      <c r="A66" s="87"/>
      <c r="B66" s="22" t="s">
        <v>16</v>
      </c>
      <c r="C66" s="19">
        <v>0.88781052689624751</v>
      </c>
      <c r="D66" s="19">
        <v>0.86874982762900244</v>
      </c>
      <c r="E66" s="20">
        <v>4.2796005706134093</v>
      </c>
      <c r="F66" s="20">
        <v>0.80150739636649981</v>
      </c>
      <c r="G66" s="20">
        <v>70</v>
      </c>
      <c r="H66" s="20">
        <v>85.714285714285708</v>
      </c>
      <c r="I66" s="21">
        <v>33.333333333333329</v>
      </c>
    </row>
    <row r="67" spans="1:9" x14ac:dyDescent="0.25">
      <c r="A67" s="87"/>
      <c r="B67" s="15" t="s">
        <v>31</v>
      </c>
      <c r="C67" s="23"/>
      <c r="D67" s="23"/>
      <c r="E67" s="24"/>
      <c r="F67" s="24"/>
      <c r="G67" s="24"/>
      <c r="H67" s="24"/>
      <c r="I67" s="25"/>
    </row>
    <row r="68" spans="1:9" x14ac:dyDescent="0.25">
      <c r="A68" s="87"/>
      <c r="B68" s="18" t="s">
        <v>17</v>
      </c>
      <c r="C68" s="19">
        <v>0.28601413551174826</v>
      </c>
      <c r="D68" s="19">
        <v>0.25975710602694857</v>
      </c>
      <c r="E68" s="20">
        <v>1.9262936383747911</v>
      </c>
      <c r="F68" s="20">
        <v>0.15319219409865026</v>
      </c>
      <c r="G68" s="20">
        <v>22.714681440443211</v>
      </c>
      <c r="H68" s="20">
        <v>30.833333333333336</v>
      </c>
      <c r="I68" s="21">
        <v>6.6115702479338845</v>
      </c>
    </row>
    <row r="69" spans="1:9" x14ac:dyDescent="0.25">
      <c r="A69" s="87"/>
      <c r="B69" s="18" t="s">
        <v>18</v>
      </c>
      <c r="C69" s="19">
        <v>2.7028976952238533</v>
      </c>
      <c r="D69" s="19">
        <v>2.6950531590041962</v>
      </c>
      <c r="E69" s="20">
        <v>8.4767294144820404</v>
      </c>
      <c r="F69" s="20">
        <v>2.3464698509956827</v>
      </c>
      <c r="G69" s="20">
        <v>9.0909090909090917</v>
      </c>
      <c r="H69" s="20">
        <v>8.2568807339449553</v>
      </c>
      <c r="I69" s="21">
        <v>10.256410256410255</v>
      </c>
    </row>
    <row r="70" spans="1:9" x14ac:dyDescent="0.25">
      <c r="A70" s="87"/>
      <c r="B70" s="22" t="s">
        <v>19</v>
      </c>
      <c r="C70" s="19">
        <v>3.1451503532283716</v>
      </c>
      <c r="D70" s="19">
        <v>3.1346218050970065</v>
      </c>
      <c r="E70" s="20">
        <v>14.078613062322523</v>
      </c>
      <c r="F70" s="20">
        <v>2.1474791048800217</v>
      </c>
      <c r="G70" s="20">
        <v>6.7226890756302522</v>
      </c>
      <c r="H70" s="20">
        <v>4.225352112676056</v>
      </c>
      <c r="I70" s="21">
        <v>10.416666666666668</v>
      </c>
    </row>
    <row r="71" spans="1:9" ht="15.75" thickBot="1" x14ac:dyDescent="0.3">
      <c r="A71" s="88"/>
      <c r="B71" s="26" t="s">
        <v>1</v>
      </c>
      <c r="C71" s="27">
        <v>1.3931377592886607</v>
      </c>
      <c r="D71" s="27">
        <v>1.373923160023268</v>
      </c>
      <c r="E71" s="6">
        <v>6.0000590266505327</v>
      </c>
      <c r="F71" s="6">
        <v>1.0651416774356226</v>
      </c>
      <c r="G71" s="6">
        <v>14.631043256997456</v>
      </c>
      <c r="H71" s="6">
        <v>18.126272912423623</v>
      </c>
      <c r="I71" s="34">
        <v>8.8135593220338979</v>
      </c>
    </row>
    <row r="72" spans="1:9" x14ac:dyDescent="0.25">
      <c r="A72" s="92" t="s">
        <v>23</v>
      </c>
      <c r="B72" s="78" t="s">
        <v>8</v>
      </c>
      <c r="C72" s="85" t="s">
        <v>8</v>
      </c>
      <c r="D72" s="85"/>
      <c r="E72" s="85"/>
      <c r="F72" s="85"/>
      <c r="G72" s="85"/>
      <c r="H72" s="85"/>
      <c r="I72" s="85"/>
    </row>
    <row r="73" spans="1:9" x14ac:dyDescent="0.25">
      <c r="A73" s="93"/>
      <c r="B73" s="15" t="s">
        <v>44</v>
      </c>
      <c r="C73" s="23"/>
      <c r="D73" s="23"/>
      <c r="E73" s="24"/>
      <c r="F73" s="24"/>
      <c r="G73" s="24"/>
      <c r="H73" s="24"/>
      <c r="I73" s="25"/>
    </row>
    <row r="74" spans="1:9" x14ac:dyDescent="0.25">
      <c r="A74" s="93"/>
      <c r="B74" s="18" t="s">
        <v>11</v>
      </c>
      <c r="C74" s="19">
        <v>3.4755134281200633</v>
      </c>
      <c r="D74" s="19">
        <v>3.4257425742574261</v>
      </c>
      <c r="E74" s="20">
        <v>9.3023255813953494</v>
      </c>
      <c r="F74" s="20">
        <v>3.3239323126510878</v>
      </c>
      <c r="G74" s="20">
        <v>21.428571428571427</v>
      </c>
      <c r="H74" s="20">
        <v>40</v>
      </c>
      <c r="I74" s="21">
        <v>11.111111111111111</v>
      </c>
    </row>
    <row r="75" spans="1:9" x14ac:dyDescent="0.25">
      <c r="A75" s="93"/>
      <c r="B75" s="18" t="s">
        <v>12</v>
      </c>
      <c r="C75" s="19">
        <v>7.6564455569461831</v>
      </c>
      <c r="D75" s="19">
        <v>7.6005025125628141</v>
      </c>
      <c r="E75" s="20">
        <v>12.711864406779661</v>
      </c>
      <c r="F75" s="20">
        <v>7.4842605679044061</v>
      </c>
      <c r="G75" s="20">
        <v>22.5</v>
      </c>
      <c r="H75" s="20">
        <v>22.058823529411764</v>
      </c>
      <c r="I75" s="21">
        <v>23.076923076923077</v>
      </c>
    </row>
    <row r="76" spans="1:9" x14ac:dyDescent="0.25">
      <c r="A76" s="93"/>
      <c r="B76" s="18" t="s">
        <v>13</v>
      </c>
      <c r="C76" s="19">
        <v>8.9772889587201821</v>
      </c>
      <c r="D76" s="19">
        <v>8.9076243944106466</v>
      </c>
      <c r="E76" s="20">
        <v>13.24577861163227</v>
      </c>
      <c r="F76" s="20">
        <v>8.8309068468061955</v>
      </c>
      <c r="G76" s="20">
        <v>25.1896813353566</v>
      </c>
      <c r="H76" s="20">
        <v>27.741935483870968</v>
      </c>
      <c r="I76" s="21">
        <v>22.922636103151863</v>
      </c>
    </row>
    <row r="77" spans="1:9" x14ac:dyDescent="0.25">
      <c r="A77" s="93"/>
      <c r="B77" s="18" t="s">
        <v>14</v>
      </c>
      <c r="C77" s="19">
        <v>6.0370600822545644</v>
      </c>
      <c r="D77" s="19">
        <v>5.9988888127801756</v>
      </c>
      <c r="E77" s="20">
        <v>8.9972527472527464</v>
      </c>
      <c r="F77" s="20">
        <v>5.9652903374764303</v>
      </c>
      <c r="G77" s="20">
        <v>18.734177215189874</v>
      </c>
      <c r="H77" s="20">
        <v>21.511627906976745</v>
      </c>
      <c r="I77" s="21">
        <v>16.591928251121075</v>
      </c>
    </row>
    <row r="78" spans="1:9" x14ac:dyDescent="0.25">
      <c r="A78" s="93"/>
      <c r="B78" s="18" t="s">
        <v>15</v>
      </c>
      <c r="C78" s="19">
        <v>3.8375482870833819</v>
      </c>
      <c r="D78" s="19">
        <v>3.8318605476689358</v>
      </c>
      <c r="E78" s="20">
        <v>5.9178082191780819</v>
      </c>
      <c r="F78" s="20">
        <v>3.8198327993782111</v>
      </c>
      <c r="G78" s="20">
        <v>9.2261904761904763</v>
      </c>
      <c r="H78" s="20">
        <v>8.4415584415584419</v>
      </c>
      <c r="I78" s="21">
        <v>9.8901098901098905</v>
      </c>
    </row>
    <row r="79" spans="1:9" x14ac:dyDescent="0.25">
      <c r="A79" s="93"/>
      <c r="B79" s="22" t="s">
        <v>16</v>
      </c>
      <c r="C79" s="19">
        <v>3.8049218037933477</v>
      </c>
      <c r="D79" s="19">
        <v>3.8011865142526404</v>
      </c>
      <c r="E79" s="20">
        <v>3.225806451612903</v>
      </c>
      <c r="F79" s="20">
        <v>3.802739249027915</v>
      </c>
      <c r="G79" s="20">
        <v>27.27272727272727</v>
      </c>
      <c r="H79" s="20">
        <v>66.666666666666657</v>
      </c>
      <c r="I79" s="21">
        <v>12.5</v>
      </c>
    </row>
    <row r="80" spans="1:9" x14ac:dyDescent="0.25">
      <c r="A80" s="93"/>
      <c r="B80" s="15" t="s">
        <v>31</v>
      </c>
      <c r="C80" s="23"/>
      <c r="D80" s="23"/>
      <c r="E80" s="24"/>
      <c r="F80" s="24"/>
      <c r="G80" s="24"/>
      <c r="H80" s="24"/>
      <c r="I80" s="25"/>
    </row>
    <row r="81" spans="1:9" x14ac:dyDescent="0.25">
      <c r="A81" s="93"/>
      <c r="B81" s="18" t="s">
        <v>17</v>
      </c>
      <c r="C81" s="19">
        <v>0.15395503023229828</v>
      </c>
      <c r="D81" s="19">
        <v>0.12369588305116512</v>
      </c>
      <c r="E81" s="20">
        <v>1.8013100436681224</v>
      </c>
      <c r="F81" s="20">
        <v>8.439573929388898E-2</v>
      </c>
      <c r="G81" s="20">
        <v>4.9212598425196852</v>
      </c>
      <c r="H81" s="20">
        <v>5.8823529411764701</v>
      </c>
      <c r="I81" s="21">
        <v>4.0740740740740744</v>
      </c>
    </row>
    <row r="82" spans="1:9" x14ac:dyDescent="0.25">
      <c r="A82" s="93"/>
      <c r="B82" s="18" t="s">
        <v>18</v>
      </c>
      <c r="C82" s="19">
        <v>30.079761971280099</v>
      </c>
      <c r="D82" s="19">
        <v>30.031608530799041</v>
      </c>
      <c r="E82" s="20">
        <v>30.2491103202847</v>
      </c>
      <c r="F82" s="20">
        <v>30.02812689144444</v>
      </c>
      <c r="G82" s="20">
        <v>44.016227180527387</v>
      </c>
      <c r="H82" s="20">
        <v>47.085201793721978</v>
      </c>
      <c r="I82" s="21">
        <v>41.481481481481481</v>
      </c>
    </row>
    <row r="83" spans="1:9" x14ac:dyDescent="0.25">
      <c r="A83" s="93"/>
      <c r="B83" s="22" t="s">
        <v>19</v>
      </c>
      <c r="C83" s="19">
        <v>0.65137945358476912</v>
      </c>
      <c r="D83" s="19">
        <v>0.63034392108236559</v>
      </c>
      <c r="E83" s="20">
        <v>2.6499302649930265</v>
      </c>
      <c r="F83" s="20">
        <v>0.61618111160376621</v>
      </c>
      <c r="G83" s="20">
        <v>14.639397201291713</v>
      </c>
      <c r="H83" s="20">
        <v>17.257683215130022</v>
      </c>
      <c r="I83" s="21">
        <v>12.450592885375494</v>
      </c>
    </row>
    <row r="84" spans="1:9" ht="15.75" thickBot="1" x14ac:dyDescent="0.3">
      <c r="A84" s="93"/>
      <c r="B84" s="26" t="s">
        <v>1</v>
      </c>
      <c r="C84" s="27">
        <v>5.6054918887092446</v>
      </c>
      <c r="D84" s="27">
        <v>5.5733893650740773</v>
      </c>
      <c r="E84" s="6">
        <v>9.8663803388212834</v>
      </c>
      <c r="F84" s="6">
        <v>5.5301444307974821</v>
      </c>
      <c r="G84" s="6">
        <v>19.585492227979277</v>
      </c>
      <c r="H84" s="6">
        <v>21.719457013574662</v>
      </c>
      <c r="I84" s="34">
        <v>17.782026768642449</v>
      </c>
    </row>
    <row r="85" spans="1:9" ht="15" customHeight="1" x14ac:dyDescent="0.25">
      <c r="A85" s="93"/>
      <c r="B85" s="78" t="s">
        <v>9</v>
      </c>
      <c r="C85" s="85"/>
      <c r="D85" s="85"/>
      <c r="E85" s="85"/>
      <c r="F85" s="85"/>
      <c r="G85" s="85"/>
      <c r="H85" s="85"/>
      <c r="I85" s="85"/>
    </row>
    <row r="86" spans="1:9" ht="15" customHeight="1" x14ac:dyDescent="0.25">
      <c r="A86" s="93"/>
      <c r="B86" s="15" t="s">
        <v>44</v>
      </c>
      <c r="C86" s="23"/>
      <c r="D86" s="23"/>
      <c r="E86" s="24"/>
      <c r="F86" s="24"/>
      <c r="G86" s="24"/>
      <c r="H86" s="24"/>
      <c r="I86" s="25"/>
    </row>
    <row r="87" spans="1:9" x14ac:dyDescent="0.25">
      <c r="A87" s="93"/>
      <c r="B87" s="18" t="s">
        <v>11</v>
      </c>
      <c r="C87" s="19">
        <v>0.40542922615899879</v>
      </c>
      <c r="D87" s="19">
        <v>0.35298270384751146</v>
      </c>
      <c r="E87" s="20">
        <v>1.639344262295082</v>
      </c>
      <c r="F87" s="20">
        <v>0.33898305084745761</v>
      </c>
      <c r="G87" s="20">
        <v>42.857142857142854</v>
      </c>
      <c r="H87" s="20">
        <v>100</v>
      </c>
      <c r="I87" s="21">
        <v>0</v>
      </c>
    </row>
    <row r="88" spans="1:9" x14ac:dyDescent="0.25">
      <c r="A88" s="93"/>
      <c r="B88" s="18" t="s">
        <v>12</v>
      </c>
      <c r="C88" s="19">
        <v>0.99216306991468173</v>
      </c>
      <c r="D88" s="19">
        <v>0.94438208770368082</v>
      </c>
      <c r="E88" s="20">
        <v>4.2904290429042904</v>
      </c>
      <c r="F88" s="20">
        <v>0.86401648765407646</v>
      </c>
      <c r="G88" s="20">
        <v>19.696969696969695</v>
      </c>
      <c r="H88" s="20">
        <v>26.315789473684209</v>
      </c>
      <c r="I88" s="21">
        <v>10.714285714285714</v>
      </c>
    </row>
    <row r="89" spans="1:9" x14ac:dyDescent="0.25">
      <c r="A89" s="93"/>
      <c r="B89" s="18" t="s">
        <v>13</v>
      </c>
      <c r="C89" s="19">
        <v>1.6653076017033612</v>
      </c>
      <c r="D89" s="19">
        <v>1.6219112398630546</v>
      </c>
      <c r="E89" s="20">
        <v>4.7048379937860627</v>
      </c>
      <c r="F89" s="20">
        <v>1.5575168730994586</v>
      </c>
      <c r="G89" s="20">
        <v>20.553359683794469</v>
      </c>
      <c r="H89" s="20">
        <v>21.678321678321677</v>
      </c>
      <c r="I89" s="21">
        <v>19.090909090909093</v>
      </c>
    </row>
    <row r="90" spans="1:9" x14ac:dyDescent="0.25">
      <c r="A90" s="93"/>
      <c r="B90" s="18" t="s">
        <v>14</v>
      </c>
      <c r="C90" s="19">
        <v>1.5911549726891312</v>
      </c>
      <c r="D90" s="19">
        <v>1.5717933670637123</v>
      </c>
      <c r="E90" s="20">
        <v>4.2521994134897358</v>
      </c>
      <c r="F90" s="20">
        <v>1.5325691050804908</v>
      </c>
      <c r="G90" s="20">
        <v>12.42603550295858</v>
      </c>
      <c r="H90" s="20">
        <v>13.664596273291925</v>
      </c>
      <c r="I90" s="21">
        <v>11.299435028248588</v>
      </c>
    </row>
    <row r="91" spans="1:9" x14ac:dyDescent="0.25">
      <c r="A91" s="93"/>
      <c r="B91" s="18" t="s">
        <v>15</v>
      </c>
      <c r="C91" s="19">
        <v>1.0066154286188793</v>
      </c>
      <c r="D91" s="19">
        <v>1.0021927293710329</v>
      </c>
      <c r="E91" s="20">
        <v>2.6131293817718291</v>
      </c>
      <c r="F91" s="20">
        <v>0.99043969942712606</v>
      </c>
      <c r="G91" s="20">
        <v>7.8014184397163122</v>
      </c>
      <c r="H91" s="20">
        <v>10.144927536231885</v>
      </c>
      <c r="I91" s="21">
        <v>5.5555555555555554</v>
      </c>
    </row>
    <row r="92" spans="1:9" x14ac:dyDescent="0.25">
      <c r="A92" s="93"/>
      <c r="B92" s="22" t="s">
        <v>16</v>
      </c>
      <c r="C92" s="19">
        <v>1.2627649061161743</v>
      </c>
      <c r="D92" s="19">
        <v>1.2576198583118239</v>
      </c>
      <c r="E92" s="20">
        <v>2.7972027972027971</v>
      </c>
      <c r="F92" s="20">
        <v>1.2515506547208821</v>
      </c>
      <c r="G92" s="20">
        <v>20</v>
      </c>
      <c r="H92" s="20">
        <v>40</v>
      </c>
      <c r="I92" s="21">
        <v>0</v>
      </c>
    </row>
    <row r="93" spans="1:9" x14ac:dyDescent="0.25">
      <c r="A93" s="93"/>
      <c r="B93" s="15" t="s">
        <v>31</v>
      </c>
      <c r="C93" s="23"/>
      <c r="D93" s="23"/>
      <c r="E93" s="24"/>
      <c r="F93" s="24"/>
      <c r="G93" s="24"/>
      <c r="H93" s="24"/>
      <c r="I93" s="25"/>
    </row>
    <row r="94" spans="1:9" x14ac:dyDescent="0.25">
      <c r="A94" s="93"/>
      <c r="B94" s="18" t="s">
        <v>17</v>
      </c>
      <c r="C94" s="19">
        <v>0.36461029461412076</v>
      </c>
      <c r="D94" s="19">
        <v>0.33027938016061531</v>
      </c>
      <c r="E94" s="20">
        <v>4.1012216404886557</v>
      </c>
      <c r="F94" s="20">
        <v>0.22991709050372744</v>
      </c>
      <c r="G94" s="20">
        <v>7.0796460176991154</v>
      </c>
      <c r="H94" s="20">
        <v>10.714285714285714</v>
      </c>
      <c r="I94" s="21">
        <v>3.5087719298245612</v>
      </c>
    </row>
    <row r="95" spans="1:9" x14ac:dyDescent="0.25">
      <c r="A95" s="93"/>
      <c r="B95" s="18" t="s">
        <v>18</v>
      </c>
      <c r="C95" s="19">
        <v>5.7687779609135861</v>
      </c>
      <c r="D95" s="19">
        <v>5.7223781175421573</v>
      </c>
      <c r="E95" s="20">
        <v>8.2650273224043715</v>
      </c>
      <c r="F95" s="20">
        <v>5.6726115671542017</v>
      </c>
      <c r="G95" s="20">
        <v>25</v>
      </c>
      <c r="H95" s="20">
        <v>25</v>
      </c>
      <c r="I95" s="21">
        <v>25</v>
      </c>
    </row>
    <row r="96" spans="1:9" x14ac:dyDescent="0.25">
      <c r="A96" s="93"/>
      <c r="B96" s="22" t="s">
        <v>19</v>
      </c>
      <c r="C96" s="19">
        <v>0.69067683310763606</v>
      </c>
      <c r="D96" s="19">
        <v>0.67811534867258161</v>
      </c>
      <c r="E96" s="20">
        <v>2.6526315789473682</v>
      </c>
      <c r="F96" s="20">
        <v>0.65766376721842679</v>
      </c>
      <c r="G96" s="20">
        <v>15.06172839506173</v>
      </c>
      <c r="H96" s="20">
        <v>18.721461187214611</v>
      </c>
      <c r="I96" s="21">
        <v>10.75268817204301</v>
      </c>
    </row>
    <row r="97" spans="1:9" ht="15.75" thickBot="1" x14ac:dyDescent="0.3">
      <c r="A97" s="94"/>
      <c r="B97" s="26" t="s">
        <v>1</v>
      </c>
      <c r="C97" s="27">
        <v>1.329912336968142</v>
      </c>
      <c r="D97" s="27">
        <v>1.3107003991024477</v>
      </c>
      <c r="E97" s="6">
        <v>3.9945652173913042</v>
      </c>
      <c r="F97" s="6">
        <v>1.2764333420071126</v>
      </c>
      <c r="G97" s="6">
        <v>15.092024539877299</v>
      </c>
      <c r="H97" s="6">
        <v>17.899761336515514</v>
      </c>
      <c r="I97" s="34">
        <v>12.121212121212121</v>
      </c>
    </row>
    <row r="98" spans="1:9" x14ac:dyDescent="0.25">
      <c r="A98" s="89" t="s">
        <v>24</v>
      </c>
      <c r="B98" s="78" t="s">
        <v>8</v>
      </c>
      <c r="C98" s="85" t="s">
        <v>8</v>
      </c>
      <c r="D98" s="85"/>
      <c r="E98" s="85"/>
      <c r="F98" s="85"/>
      <c r="G98" s="85"/>
      <c r="H98" s="85"/>
      <c r="I98" s="85"/>
    </row>
    <row r="99" spans="1:9" x14ac:dyDescent="0.25">
      <c r="A99" s="90"/>
      <c r="B99" s="15" t="s">
        <v>44</v>
      </c>
      <c r="C99" s="23"/>
      <c r="D99" s="23"/>
      <c r="E99" s="24"/>
      <c r="F99" s="24"/>
      <c r="G99" s="24"/>
      <c r="H99" s="24"/>
      <c r="I99" s="25"/>
    </row>
    <row r="100" spans="1:9" x14ac:dyDescent="0.25">
      <c r="A100" s="90"/>
      <c r="B100" s="18" t="s">
        <v>11</v>
      </c>
      <c r="C100" s="19">
        <v>1.0077682133109385</v>
      </c>
      <c r="D100" s="19">
        <v>0.95759233926128595</v>
      </c>
      <c r="E100" s="20">
        <v>4.1025641025641022</v>
      </c>
      <c r="F100" s="20">
        <v>0.89170605930382463</v>
      </c>
      <c r="G100" s="20">
        <v>21.739130434782609</v>
      </c>
      <c r="H100" s="20">
        <v>44.444444444444443</v>
      </c>
      <c r="I100" s="21">
        <v>7.1428571428571423</v>
      </c>
    </row>
    <row r="101" spans="1:9" x14ac:dyDescent="0.25">
      <c r="A101" s="90"/>
      <c r="B101" s="18" t="s">
        <v>12</v>
      </c>
      <c r="C101" s="19">
        <v>2.0364918334052167</v>
      </c>
      <c r="D101" s="19">
        <v>1.9669166132861071</v>
      </c>
      <c r="E101" s="20">
        <v>7.4164629176854113</v>
      </c>
      <c r="F101" s="20">
        <v>1.8379587664654491</v>
      </c>
      <c r="G101" s="20">
        <v>16.867469879518072</v>
      </c>
      <c r="H101" s="20">
        <v>18.918918918918919</v>
      </c>
      <c r="I101" s="21">
        <v>15.217391304347828</v>
      </c>
    </row>
    <row r="102" spans="1:9" x14ac:dyDescent="0.25">
      <c r="A102" s="90"/>
      <c r="B102" s="18" t="s">
        <v>13</v>
      </c>
      <c r="C102" s="19">
        <v>3.1038467888393595</v>
      </c>
      <c r="D102" s="19">
        <v>3.0355251481407266</v>
      </c>
      <c r="E102" s="20">
        <v>7.6700434153400874</v>
      </c>
      <c r="F102" s="20">
        <v>2.961006625906772</v>
      </c>
      <c r="G102" s="20">
        <v>15.182186234817813</v>
      </c>
      <c r="H102" s="20">
        <v>18.527315914489311</v>
      </c>
      <c r="I102" s="21">
        <v>12.698412698412698</v>
      </c>
    </row>
    <row r="103" spans="1:9" x14ac:dyDescent="0.25">
      <c r="A103" s="90"/>
      <c r="B103" s="18" t="s">
        <v>14</v>
      </c>
      <c r="C103" s="19">
        <v>2.5359983914789628</v>
      </c>
      <c r="D103" s="19">
        <v>2.4994826158940397</v>
      </c>
      <c r="E103" s="20">
        <v>5.5770055770055764</v>
      </c>
      <c r="F103" s="20">
        <v>2.4619139141865105</v>
      </c>
      <c r="G103" s="20">
        <v>12.809315866084425</v>
      </c>
      <c r="H103" s="20">
        <v>16.993464052287582</v>
      </c>
      <c r="I103" s="21">
        <v>9.4488188976377945</v>
      </c>
    </row>
    <row r="104" spans="1:9" x14ac:dyDescent="0.25">
      <c r="A104" s="90"/>
      <c r="B104" s="18" t="s">
        <v>15</v>
      </c>
      <c r="C104" s="19">
        <v>1.8608733588166861</v>
      </c>
      <c r="D104" s="19">
        <v>1.8488461618494705</v>
      </c>
      <c r="E104" s="20">
        <v>4.3278688524590168</v>
      </c>
      <c r="F104" s="20">
        <v>1.8290220919440177</v>
      </c>
      <c r="G104" s="20">
        <v>9.1772151898734187</v>
      </c>
      <c r="H104" s="20">
        <v>9.3959731543624159</v>
      </c>
      <c r="I104" s="21">
        <v>8.9820359281437128</v>
      </c>
    </row>
    <row r="105" spans="1:9" x14ac:dyDescent="0.25">
      <c r="A105" s="90"/>
      <c r="B105" s="22" t="s">
        <v>16</v>
      </c>
      <c r="C105" s="19">
        <v>3.0785562632696393</v>
      </c>
      <c r="D105" s="19">
        <v>3.0707964601769913</v>
      </c>
      <c r="E105" s="20">
        <v>1.6949152542372881</v>
      </c>
      <c r="F105" s="20">
        <v>3.0780179699315005</v>
      </c>
      <c r="G105" s="20">
        <v>25</v>
      </c>
      <c r="H105" s="20">
        <v>0</v>
      </c>
      <c r="I105" s="21">
        <v>33.333333333333329</v>
      </c>
    </row>
    <row r="106" spans="1:9" x14ac:dyDescent="0.25">
      <c r="A106" s="90"/>
      <c r="B106" s="15" t="s">
        <v>31</v>
      </c>
      <c r="C106" s="23"/>
      <c r="D106" s="23"/>
      <c r="E106" s="24"/>
      <c r="F106" s="24"/>
      <c r="G106" s="24"/>
      <c r="H106" s="24"/>
      <c r="I106" s="25"/>
    </row>
    <row r="107" spans="1:9" x14ac:dyDescent="0.25">
      <c r="A107" s="90"/>
      <c r="B107" s="18" t="s">
        <v>17</v>
      </c>
      <c r="C107" s="19">
        <v>1.2298358169184415E-2</v>
      </c>
      <c r="D107" s="19">
        <v>8.236638627776004E-3</v>
      </c>
      <c r="E107" s="20">
        <v>0.31684133560809163</v>
      </c>
      <c r="F107" s="20">
        <v>1.5776935172573375E-3</v>
      </c>
      <c r="G107" s="20">
        <v>0.89485458612975388</v>
      </c>
      <c r="H107" s="20">
        <v>1.1574074074074074</v>
      </c>
      <c r="I107" s="21">
        <v>0.64935064935064934</v>
      </c>
    </row>
    <row r="108" spans="1:9" x14ac:dyDescent="0.25">
      <c r="A108" s="90"/>
      <c r="B108" s="18" t="s">
        <v>18</v>
      </c>
      <c r="C108" s="19">
        <v>9.964711940388927</v>
      </c>
      <c r="D108" s="19">
        <v>9.7921246187430118</v>
      </c>
      <c r="E108" s="20">
        <v>25.874125874125873</v>
      </c>
      <c r="F108" s="20">
        <v>9.5973826020015398</v>
      </c>
      <c r="G108" s="20">
        <v>48.885077186963983</v>
      </c>
      <c r="H108" s="20">
        <v>58.052434456928836</v>
      </c>
      <c r="I108" s="21">
        <v>41.139240506329116</v>
      </c>
    </row>
    <row r="109" spans="1:9" x14ac:dyDescent="0.25">
      <c r="A109" s="90"/>
      <c r="B109" s="22" t="s">
        <v>19</v>
      </c>
      <c r="C109" s="19">
        <v>0.82672484013220104</v>
      </c>
      <c r="D109" s="19">
        <v>0.82158265728489777</v>
      </c>
      <c r="E109" s="20">
        <v>3.5829307568438002</v>
      </c>
      <c r="F109" s="20">
        <v>0.79995459461504748</v>
      </c>
      <c r="G109" s="20">
        <v>2.8967254408060454</v>
      </c>
      <c r="H109" s="20">
        <v>3.0100334448160537</v>
      </c>
      <c r="I109" s="21">
        <v>2.8282828282828283</v>
      </c>
    </row>
    <row r="110" spans="1:9" ht="15.75" thickBot="1" x14ac:dyDescent="0.3">
      <c r="A110" s="90"/>
      <c r="B110" s="26" t="s">
        <v>1</v>
      </c>
      <c r="C110" s="27">
        <v>2.4446245898475198</v>
      </c>
      <c r="D110" s="27">
        <v>2.4042618469863051</v>
      </c>
      <c r="E110" s="6">
        <v>6.2377450980392162</v>
      </c>
      <c r="F110" s="6">
        <v>2.3551696971409024</v>
      </c>
      <c r="G110" s="6">
        <v>13.914575077058563</v>
      </c>
      <c r="H110" s="6">
        <v>16.93386773547094</v>
      </c>
      <c r="I110" s="34">
        <v>11.547525530243519</v>
      </c>
    </row>
    <row r="111" spans="1:9" ht="15" customHeight="1" x14ac:dyDescent="0.25">
      <c r="A111" s="90"/>
      <c r="B111" s="78" t="s">
        <v>9</v>
      </c>
      <c r="C111" s="85" t="s">
        <v>9</v>
      </c>
      <c r="D111" s="85"/>
      <c r="E111" s="85"/>
      <c r="F111" s="85"/>
      <c r="G111" s="85"/>
      <c r="H111" s="85"/>
      <c r="I111" s="85"/>
    </row>
    <row r="112" spans="1:9" ht="15" customHeight="1" x14ac:dyDescent="0.25">
      <c r="A112" s="90"/>
      <c r="B112" s="15" t="s">
        <v>44</v>
      </c>
      <c r="C112" s="23"/>
      <c r="D112" s="23"/>
      <c r="E112" s="24"/>
      <c r="F112" s="24"/>
      <c r="G112" s="24"/>
      <c r="H112" s="24"/>
      <c r="I112" s="25"/>
    </row>
    <row r="113" spans="1:9" x14ac:dyDescent="0.25">
      <c r="A113" s="90"/>
      <c r="B113" s="18" t="s">
        <v>11</v>
      </c>
      <c r="C113" s="19">
        <v>0.2583979328165375</v>
      </c>
      <c r="D113" s="19">
        <v>0.25889967637540451</v>
      </c>
      <c r="E113" s="20">
        <v>4</v>
      </c>
      <c r="F113" s="20">
        <v>0.19736842105263158</v>
      </c>
      <c r="G113" s="20">
        <v>0</v>
      </c>
      <c r="H113" s="20">
        <v>0</v>
      </c>
      <c r="I113" s="21">
        <v>0</v>
      </c>
    </row>
    <row r="114" spans="1:9" x14ac:dyDescent="0.25">
      <c r="A114" s="90"/>
      <c r="B114" s="18" t="s">
        <v>12</v>
      </c>
      <c r="C114" s="19">
        <v>1.3689839572192513</v>
      </c>
      <c r="D114" s="19">
        <v>1.3220120378331901</v>
      </c>
      <c r="E114" s="20">
        <v>6.2146892655367232</v>
      </c>
      <c r="F114" s="20">
        <v>1.2271283006464337</v>
      </c>
      <c r="G114" s="20">
        <v>10.869565217391305</v>
      </c>
      <c r="H114" s="20">
        <v>17.391304347826086</v>
      </c>
      <c r="I114" s="21">
        <v>4.3478260869565215</v>
      </c>
    </row>
    <row r="115" spans="1:9" x14ac:dyDescent="0.25">
      <c r="A115" s="90"/>
      <c r="B115" s="18" t="s">
        <v>13</v>
      </c>
      <c r="C115" s="19">
        <v>2.5891693328593433</v>
      </c>
      <c r="D115" s="19">
        <v>2.5689223057644108</v>
      </c>
      <c r="E115" s="20">
        <v>4.8286604361370715</v>
      </c>
      <c r="F115" s="20">
        <v>2.5247916286426966</v>
      </c>
      <c r="G115" s="20">
        <v>5.416666666666667</v>
      </c>
      <c r="H115" s="20">
        <v>4.5454545454545459</v>
      </c>
      <c r="I115" s="21">
        <v>6.1538461538461542</v>
      </c>
    </row>
    <row r="116" spans="1:9" x14ac:dyDescent="0.25">
      <c r="A116" s="90"/>
      <c r="B116" s="18" t="s">
        <v>14</v>
      </c>
      <c r="C116" s="19">
        <v>2.7345309381237524</v>
      </c>
      <c r="D116" s="19">
        <v>2.7045119828624986</v>
      </c>
      <c r="E116" s="20">
        <v>4.6268656716417906</v>
      </c>
      <c r="F116" s="20">
        <v>2.6753352664008698</v>
      </c>
      <c r="G116" s="20">
        <v>7.608695652173914</v>
      </c>
      <c r="H116" s="20">
        <v>8</v>
      </c>
      <c r="I116" s="21">
        <v>7.2847682119205297</v>
      </c>
    </row>
    <row r="117" spans="1:9" x14ac:dyDescent="0.25">
      <c r="A117" s="90"/>
      <c r="B117" s="18" t="s">
        <v>15</v>
      </c>
      <c r="C117" s="19">
        <v>2.1069561720948933</v>
      </c>
      <c r="D117" s="19">
        <v>2.0973103656693866</v>
      </c>
      <c r="E117" s="20">
        <v>5.2287581699346406</v>
      </c>
      <c r="F117" s="20">
        <v>2.0680819912152271</v>
      </c>
      <c r="G117" s="20">
        <v>6.666666666666667</v>
      </c>
      <c r="H117" s="20">
        <v>5.3571428571428568</v>
      </c>
      <c r="I117" s="21">
        <v>8.1632653061224492</v>
      </c>
    </row>
    <row r="118" spans="1:9" x14ac:dyDescent="0.25">
      <c r="A118" s="90"/>
      <c r="B118" s="22" t="s">
        <v>16</v>
      </c>
      <c r="C118" s="19">
        <v>3.0060672917815774</v>
      </c>
      <c r="D118" s="19">
        <v>2.9793103448275864</v>
      </c>
      <c r="E118" s="20">
        <v>6.4516129032258061</v>
      </c>
      <c r="F118" s="20">
        <v>2.9493600445186421</v>
      </c>
      <c r="G118" s="20">
        <v>100</v>
      </c>
      <c r="H118" s="20">
        <v>100</v>
      </c>
      <c r="I118" s="21">
        <v>100</v>
      </c>
    </row>
    <row r="119" spans="1:9" x14ac:dyDescent="0.25">
      <c r="A119" s="90"/>
      <c r="B119" s="15" t="s">
        <v>31</v>
      </c>
      <c r="C119" s="23"/>
      <c r="D119" s="23"/>
      <c r="E119" s="24"/>
      <c r="F119" s="24"/>
      <c r="G119" s="24"/>
      <c r="H119" s="24"/>
      <c r="I119" s="25"/>
    </row>
    <row r="120" spans="1:9" x14ac:dyDescent="0.25">
      <c r="A120" s="90"/>
      <c r="B120" s="18" t="s">
        <v>17</v>
      </c>
      <c r="C120" s="19">
        <v>3.4647033347769599E-2</v>
      </c>
      <c r="D120" s="19">
        <v>3.1877590054191898E-2</v>
      </c>
      <c r="E120" s="20">
        <v>1.0022271714922049</v>
      </c>
      <c r="F120" s="20">
        <v>5.9507869915796366E-3</v>
      </c>
      <c r="G120" s="20">
        <v>0.78125</v>
      </c>
      <c r="H120" s="20">
        <v>1.25</v>
      </c>
      <c r="I120" s="21">
        <v>0</v>
      </c>
    </row>
    <row r="121" spans="1:9" x14ac:dyDescent="0.25">
      <c r="A121" s="90"/>
      <c r="B121" s="18" t="s">
        <v>18</v>
      </c>
      <c r="C121" s="19">
        <v>10.497805543473964</v>
      </c>
      <c r="D121" s="19">
        <v>10.40639414665182</v>
      </c>
      <c r="E121" s="20">
        <v>21.12676056338028</v>
      </c>
      <c r="F121" s="20">
        <v>10.252893962005405</v>
      </c>
      <c r="G121" s="20">
        <v>26.573426573426573</v>
      </c>
      <c r="H121" s="20">
        <v>29.6875</v>
      </c>
      <c r="I121" s="21">
        <v>24.050632911392405</v>
      </c>
    </row>
    <row r="122" spans="1:9" x14ac:dyDescent="0.25">
      <c r="A122" s="90"/>
      <c r="B122" s="22" t="s">
        <v>19</v>
      </c>
      <c r="C122" s="19">
        <v>0.96532657527934573</v>
      </c>
      <c r="D122" s="19">
        <v>0.95939080419863676</v>
      </c>
      <c r="E122" s="20">
        <v>2.3017902813299234</v>
      </c>
      <c r="F122" s="20">
        <v>0.94713116189986801</v>
      </c>
      <c r="G122" s="20">
        <v>2.2443890274314215</v>
      </c>
      <c r="H122" s="20">
        <v>1.7441860465116279</v>
      </c>
      <c r="I122" s="21">
        <v>2.6200873362445414</v>
      </c>
    </row>
    <row r="123" spans="1:9" ht="15.75" thickBot="1" x14ac:dyDescent="0.3">
      <c r="A123" s="91"/>
      <c r="B123" s="26" t="s">
        <v>1</v>
      </c>
      <c r="C123" s="27">
        <v>2.3886435503216661</v>
      </c>
      <c r="D123" s="27">
        <v>2.3667707306386241</v>
      </c>
      <c r="E123" s="6">
        <v>5.0122850122850124</v>
      </c>
      <c r="F123" s="6">
        <v>2.3293919974449588</v>
      </c>
      <c r="G123" s="6">
        <v>7.1428571428571423</v>
      </c>
      <c r="H123" s="6">
        <v>7.2784810126582276</v>
      </c>
      <c r="I123" s="34">
        <v>7.02247191011236</v>
      </c>
    </row>
    <row r="124" spans="1:9" ht="14.45" customHeight="1" x14ac:dyDescent="0.25">
      <c r="A124" s="76" t="s">
        <v>51</v>
      </c>
      <c r="B124" s="77"/>
      <c r="C124" s="77"/>
      <c r="D124" s="77"/>
      <c r="E124" s="77"/>
      <c r="F124" s="77"/>
      <c r="G124" s="77"/>
      <c r="H124" s="77"/>
      <c r="I124" s="77"/>
    </row>
    <row r="125" spans="1:9" ht="24.75" customHeight="1" x14ac:dyDescent="0.25">
      <c r="A125" s="66" t="s">
        <v>30</v>
      </c>
      <c r="B125" s="77"/>
      <c r="C125" s="77"/>
      <c r="D125" s="77"/>
      <c r="E125" s="77"/>
      <c r="F125" s="77"/>
      <c r="G125" s="77"/>
      <c r="H125" s="77"/>
      <c r="I125" s="77"/>
    </row>
    <row r="126" spans="1:9" ht="22.9" customHeight="1" x14ac:dyDescent="0.25">
      <c r="A126" s="80" t="s">
        <v>45</v>
      </c>
      <c r="B126" s="77"/>
      <c r="C126" s="77"/>
      <c r="D126" s="77"/>
      <c r="E126" s="77"/>
      <c r="F126" s="77"/>
      <c r="G126" s="77"/>
      <c r="H126" s="77"/>
      <c r="I126" s="77"/>
    </row>
    <row r="127" spans="1:9" ht="23.45" customHeight="1" x14ac:dyDescent="0.25">
      <c r="A127" s="80" t="s">
        <v>32</v>
      </c>
      <c r="B127" s="77"/>
      <c r="C127" s="77"/>
      <c r="D127" s="77"/>
      <c r="E127" s="77"/>
      <c r="F127" s="77"/>
      <c r="G127" s="77"/>
      <c r="H127" s="77"/>
      <c r="I127" s="77"/>
    </row>
    <row r="128" spans="1:9" ht="35.450000000000003" customHeight="1" x14ac:dyDescent="0.25">
      <c r="A128" s="66" t="s">
        <v>49</v>
      </c>
      <c r="B128" s="77"/>
      <c r="C128" s="77"/>
      <c r="D128" s="77"/>
      <c r="E128" s="77"/>
      <c r="F128" s="77"/>
      <c r="G128" s="77"/>
      <c r="H128" s="77"/>
      <c r="I128" s="77"/>
    </row>
  </sheetData>
  <mergeCells count="22">
    <mergeCell ref="A125:I125"/>
    <mergeCell ref="A126:I126"/>
    <mergeCell ref="A127:I127"/>
    <mergeCell ref="A128:I128"/>
    <mergeCell ref="B33:I33"/>
    <mergeCell ref="B46:I46"/>
    <mergeCell ref="A4:A45"/>
    <mergeCell ref="B59:I59"/>
    <mergeCell ref="B20:I20"/>
    <mergeCell ref="A46:A71"/>
    <mergeCell ref="A98:A123"/>
    <mergeCell ref="B98:I98"/>
    <mergeCell ref="B111:I111"/>
    <mergeCell ref="B72:I72"/>
    <mergeCell ref="B85:I85"/>
    <mergeCell ref="A72:A97"/>
    <mergeCell ref="B1:I1"/>
    <mergeCell ref="C2:C3"/>
    <mergeCell ref="D2:F2"/>
    <mergeCell ref="G2:I2"/>
    <mergeCell ref="A124:I124"/>
    <mergeCell ref="B4:I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10"/>
  <sheetViews>
    <sheetView showGridLines="0" workbookViewId="0">
      <selection activeCell="C17" sqref="C17"/>
    </sheetView>
  </sheetViews>
  <sheetFormatPr baseColWidth="10" defaultRowHeight="15" x14ac:dyDescent="0.25"/>
  <sheetData>
    <row r="1" spans="1:9" ht="28.5" customHeight="1" thickBot="1" x14ac:dyDescent="0.3">
      <c r="A1" s="101" t="s">
        <v>64</v>
      </c>
      <c r="B1" s="102"/>
      <c r="C1" s="102"/>
      <c r="D1" s="102"/>
      <c r="E1" s="102"/>
      <c r="F1" s="102"/>
      <c r="G1" s="102"/>
      <c r="H1" s="102"/>
      <c r="I1" s="102"/>
    </row>
    <row r="2" spans="1:9" x14ac:dyDescent="0.25">
      <c r="A2" s="95" t="s">
        <v>33</v>
      </c>
      <c r="B2" s="97" t="s">
        <v>20</v>
      </c>
      <c r="C2" s="97"/>
      <c r="D2" s="97"/>
      <c r="E2" s="97"/>
      <c r="F2" s="97" t="s">
        <v>21</v>
      </c>
      <c r="G2" s="97"/>
      <c r="H2" s="97"/>
      <c r="I2" s="98"/>
    </row>
    <row r="3" spans="1:9" ht="37.5" customHeight="1" x14ac:dyDescent="0.25">
      <c r="A3" s="96"/>
      <c r="B3" s="16" t="s">
        <v>3</v>
      </c>
      <c r="C3" s="16" t="s">
        <v>4</v>
      </c>
      <c r="D3" s="16" t="s">
        <v>5</v>
      </c>
      <c r="E3" s="28" t="s">
        <v>1</v>
      </c>
      <c r="F3" s="16" t="s">
        <v>3</v>
      </c>
      <c r="G3" s="16" t="s">
        <v>4</v>
      </c>
      <c r="H3" s="16" t="s">
        <v>5</v>
      </c>
      <c r="I3" s="49" t="s">
        <v>1</v>
      </c>
    </row>
    <row r="4" spans="1:9" x14ac:dyDescent="0.25">
      <c r="A4" s="29" t="s">
        <v>22</v>
      </c>
      <c r="B4" s="30">
        <v>0.17809352657504493</v>
      </c>
      <c r="C4" s="30">
        <v>5.2006061505642105</v>
      </c>
      <c r="D4" s="30">
        <v>3.4542729483626493</v>
      </c>
      <c r="E4" s="46">
        <v>1.6816395146125998</v>
      </c>
      <c r="F4" s="30">
        <v>20.842105263157894</v>
      </c>
      <c r="G4" s="30">
        <v>16.560509554140125</v>
      </c>
      <c r="H4" s="30">
        <v>8.2995951417004061</v>
      </c>
      <c r="I4" s="46">
        <v>16.553524804177545</v>
      </c>
    </row>
    <row r="5" spans="1:9" x14ac:dyDescent="0.25">
      <c r="A5" s="31" t="s">
        <v>23</v>
      </c>
      <c r="B5" s="30">
        <v>0.19719896973599485</v>
      </c>
      <c r="C5" s="30">
        <v>21.564319806344059</v>
      </c>
      <c r="D5" s="30">
        <v>0.65081800867819006</v>
      </c>
      <c r="E5" s="46">
        <v>2.4594891736441329</v>
      </c>
      <c r="F5" s="30">
        <v>5.5858310626702998</v>
      </c>
      <c r="G5" s="30">
        <v>38.847858197932055</v>
      </c>
      <c r="H5" s="30">
        <v>14.767616191904049</v>
      </c>
      <c r="I5" s="46">
        <v>8.8080168776371313</v>
      </c>
    </row>
    <row r="6" spans="1:9" x14ac:dyDescent="0.25">
      <c r="A6" s="32" t="s">
        <v>24</v>
      </c>
      <c r="B6" s="30">
        <v>1.1802711126459493E-2</v>
      </c>
      <c r="C6" s="30">
        <v>9.8907553904010328</v>
      </c>
      <c r="D6" s="30">
        <v>0.85090977154735048</v>
      </c>
      <c r="E6" s="46">
        <v>0.42759380729318669</v>
      </c>
      <c r="F6" s="30">
        <v>0.88062622309197647</v>
      </c>
      <c r="G6" s="30">
        <v>44.490358126721766</v>
      </c>
      <c r="H6" s="30">
        <v>2.6778242677824267</v>
      </c>
      <c r="I6" s="46">
        <v>3.4515456097098425</v>
      </c>
    </row>
    <row r="7" spans="1:9" ht="15.75" thickBot="1" x14ac:dyDescent="0.3">
      <c r="A7" s="33" t="s">
        <v>1</v>
      </c>
      <c r="B7" s="46">
        <v>0.15025387050067712</v>
      </c>
      <c r="C7" s="46">
        <v>11.690263850537306</v>
      </c>
      <c r="D7" s="46">
        <v>1.0486615441923748</v>
      </c>
      <c r="E7" s="46">
        <v>2.6747952471612737</v>
      </c>
      <c r="F7" s="46">
        <v>9.1648189209164812</v>
      </c>
      <c r="G7" s="46">
        <v>35.432230522945574</v>
      </c>
      <c r="H7" s="46">
        <v>8.9315249751902073</v>
      </c>
      <c r="I7" s="46">
        <v>15.546494804682363</v>
      </c>
    </row>
    <row r="8" spans="1:9" x14ac:dyDescent="0.25">
      <c r="A8" s="103" t="s">
        <v>26</v>
      </c>
      <c r="B8" s="103"/>
      <c r="C8" s="103"/>
      <c r="D8" s="103"/>
      <c r="E8" s="103"/>
      <c r="F8" s="103"/>
      <c r="G8" s="103"/>
      <c r="H8" s="103"/>
      <c r="I8" s="103"/>
    </row>
    <row r="9" spans="1:9" ht="22.5" customHeight="1" x14ac:dyDescent="0.25">
      <c r="A9" s="66" t="s">
        <v>34</v>
      </c>
      <c r="B9" s="66"/>
      <c r="C9" s="66"/>
      <c r="D9" s="66"/>
      <c r="E9" s="66"/>
      <c r="F9" s="66"/>
      <c r="G9" s="66"/>
      <c r="H9" s="66"/>
      <c r="I9" s="66"/>
    </row>
    <row r="10" spans="1:9" ht="33" customHeight="1" x14ac:dyDescent="0.25">
      <c r="A10" s="66" t="s">
        <v>35</v>
      </c>
      <c r="B10" s="66"/>
      <c r="C10" s="66"/>
      <c r="D10" s="66"/>
      <c r="E10" s="66"/>
      <c r="F10" s="66"/>
      <c r="G10" s="66"/>
      <c r="H10" s="66"/>
      <c r="I10" s="66"/>
    </row>
  </sheetData>
  <mergeCells count="7">
    <mergeCell ref="A1:I1"/>
    <mergeCell ref="A10:I10"/>
    <mergeCell ref="A2:A3"/>
    <mergeCell ref="B2:E2"/>
    <mergeCell ref="F2:I2"/>
    <mergeCell ref="A8:I8"/>
    <mergeCell ref="A9: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Schema</vt:lpstr>
      <vt:lpstr>FT-4.7-1</vt:lpstr>
      <vt:lpstr>FT-4.7-2</vt:lpstr>
      <vt:lpstr>FT-4.7-3</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ROSOVSKY Maguelonne</cp:lastModifiedBy>
  <cp:lastPrinted>2019-07-01T12:29:25Z</cp:lastPrinted>
  <dcterms:created xsi:type="dcterms:W3CDTF">2017-05-18T15:41:07Z</dcterms:created>
  <dcterms:modified xsi:type="dcterms:W3CDTF">2021-09-10T08:52:07Z</dcterms:modified>
</cp:coreProperties>
</file>