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Publications DES réalisation\RAPPORT ANNUEL\rapportannuel 2021\4-Envoyé maquette\FT 6\FT 6 Mise en ligne\"/>
    </mc:Choice>
  </mc:AlternateContent>
  <bookViews>
    <workbookView xWindow="9885" yWindow="-135" windowWidth="12420" windowHeight="9375"/>
  </bookViews>
  <sheets>
    <sheet name="SOMMAIRE" sheetId="5" r:id="rId1"/>
    <sheet name="6.2-1 Valeur pt 3FP" sheetId="1" r:id="rId2"/>
    <sheet name="6.2-2 Comp mimim FP et Smic - E" sheetId="2" r:id="rId3"/>
    <sheet name="6.2-3 Evol min FP et Smic" sheetId="3" r:id="rId4"/>
    <sheet name="source 6.2-3" sheetId="4" r:id="rId5"/>
  </sheets>
  <definedNames>
    <definedName name="_Toc137972738" localSheetId="1">'6.2-1 Valeur pt 3FP'!$A$2</definedName>
    <definedName name="_Toc140552878" localSheetId="2">'6.2-2 Comp mimim FP et Smic - E'!$A$1</definedName>
    <definedName name="Z_DACD603C_75B0_4FB8_BE5E_C1B83618854D_.wvu.PrintArea" localSheetId="1" hidden="1">'6.2-1 Valeur pt 3FP'!$A$2:$D$13</definedName>
    <definedName name="Z_DACD603C_75B0_4FB8_BE5E_C1B83618854D_.wvu.PrintArea" localSheetId="2" hidden="1">'6.2-2 Comp mimim FP et Smic - E'!$A$1:$G$2</definedName>
    <definedName name="Z_DACD603C_75B0_4FB8_BE5E_C1B83618854D_.wvu.PrintArea" localSheetId="4" hidden="1">'source 6.2-3'!$A$1:$I$32</definedName>
    <definedName name="Z_DACD603C_75B0_4FB8_BE5E_C1B83618854D_.wvu.Rows" localSheetId="1" hidden="1">'6.2-1 Valeur pt 3FP'!#REF!</definedName>
    <definedName name="Z_DACD603C_75B0_4FB8_BE5E_C1B83618854D_.wvu.Rows" localSheetId="3" hidden="1">'6.2-3 Evol min FP et Smic'!$3:$3</definedName>
    <definedName name="Z_FCBB592F_4221_42AB_835E_8B9103232F42_.wvu.PrintArea" localSheetId="1" hidden="1">'6.2-1 Valeur pt 3FP'!$A$2:$D$13</definedName>
    <definedName name="Z_FCBB592F_4221_42AB_835E_8B9103232F42_.wvu.PrintArea" localSheetId="2" hidden="1">'6.2-2 Comp mimim FP et Smic - E'!$A$1:$G$2</definedName>
    <definedName name="Z_FCBB592F_4221_42AB_835E_8B9103232F42_.wvu.PrintArea" localSheetId="4" hidden="1">'source 6.2-3'!$A$1:$I$32</definedName>
    <definedName name="Z_FCBB592F_4221_42AB_835E_8B9103232F42_.wvu.Rows" localSheetId="1" hidden="1">'6.2-1 Valeur pt 3FP'!#REF!</definedName>
    <definedName name="Z_FCBB592F_4221_42AB_835E_8B9103232F42_.wvu.Rows" localSheetId="3" hidden="1">'6.2-3 Evol min FP et Smic'!$3:$3</definedName>
    <definedName name="_xlnm.Print_Area" localSheetId="1">'6.2-1 Valeur pt 3FP'!$A$2:$D$13</definedName>
    <definedName name="_xlnm.Print_Area" localSheetId="2">'6.2-2 Comp mimim FP et Smic - E'!$A$1:$G$2</definedName>
    <definedName name="_xlnm.Print_Area" localSheetId="4">'source 6.2-3'!$A$1:$I$32</definedName>
  </definedNames>
  <calcPr calcId="152511"/>
  <customWorkbookViews>
    <customWorkbookView name="Fanny GODET - Affichage personnalisé" guid="{DACD603C-75B0-4FB8-BE5E-C1B83618854D}" mergeInterval="0" personalView="1" maximized="1" xWindow="1432" yWindow="-8" windowWidth="1456" windowHeight="876" activeSheetId="1"/>
    <customWorkbookView name="Frédéric TARDIEU - Affichage personnalisé" guid="{FCBB592F-4221-42AB-835E-8B9103232F42}" mergeInterval="0" personalView="1" maximized="1" xWindow="-8" yWindow="-8" windowWidth="1382" windowHeight="744" activeSheetId="3" showComments="commIndAndComment"/>
  </customWorkbookViews>
</workbook>
</file>

<file path=xl/calcChain.xml><?xml version="1.0" encoding="utf-8"?>
<calcChain xmlns="http://schemas.openxmlformats.org/spreadsheetml/2006/main">
  <c r="H44" i="4" l="1"/>
  <c r="I44" i="4" l="1"/>
</calcChain>
</file>

<file path=xl/sharedStrings.xml><?xml version="1.0" encoding="utf-8"?>
<sst xmlns="http://schemas.openxmlformats.org/spreadsheetml/2006/main" count="92" uniqueCount="71">
  <si>
    <t>Date</t>
  </si>
  <si>
    <t>5 441,13</t>
  </si>
  <si>
    <t>5 468,34</t>
  </si>
  <si>
    <t>5 484,75</t>
  </si>
  <si>
    <t>Indice majoré</t>
  </si>
  <si>
    <t>(en euros)</t>
  </si>
  <si>
    <t>Taux horaire
(en euros)</t>
  </si>
  <si>
    <t>Montant mensuel brut
(en euros)</t>
  </si>
  <si>
    <t>Montant mensuel net
(en euros)</t>
  </si>
  <si>
    <t>Figure 6.2-1 : Bilan de la valeur du point d’indice dans les trois versants de la fonction publique</t>
  </si>
  <si>
    <t>Figure 6.2-3 : Évolution du minimum de traitement (brut et net) de la fonction publique et du Smic (brut et net) de référence</t>
  </si>
  <si>
    <t xml:space="preserve">Smic brut </t>
  </si>
  <si>
    <t xml:space="preserve">Smic net </t>
  </si>
  <si>
    <t>Champ pour le Smic : Secteur privé.</t>
  </si>
  <si>
    <t>Figure 6.2-2 : Comparaison du minimum de traitement de la fonction publique et du Smic</t>
  </si>
  <si>
    <r>
      <t>1</t>
    </r>
    <r>
      <rPr>
        <vertAlign val="superscript"/>
        <sz val="9"/>
        <rFont val="Arial"/>
        <family val="2"/>
      </rPr>
      <t>er</t>
    </r>
    <r>
      <rPr>
        <sz val="9"/>
        <rFont val="Arial"/>
        <family val="2"/>
      </rPr>
      <t xml:space="preserve"> juillet 2007</t>
    </r>
  </si>
  <si>
    <r>
      <t>1</t>
    </r>
    <r>
      <rPr>
        <vertAlign val="superscript"/>
        <sz val="9"/>
        <rFont val="Arial"/>
        <family val="2"/>
      </rPr>
      <t>er</t>
    </r>
    <r>
      <rPr>
        <sz val="9"/>
        <rFont val="Arial"/>
        <family val="2"/>
      </rPr>
      <t xml:space="preserve"> janvier</t>
    </r>
  </si>
  <si>
    <r>
      <t>1</t>
    </r>
    <r>
      <rPr>
        <vertAlign val="superscript"/>
        <sz val="9"/>
        <rFont val="Arial"/>
        <family val="2"/>
      </rPr>
      <t xml:space="preserve">er </t>
    </r>
    <r>
      <rPr>
        <sz val="9"/>
        <rFont val="Arial"/>
        <family val="2"/>
      </rPr>
      <t>juillet</t>
    </r>
  </si>
  <si>
    <t>Source figure 6.2-3 : Évolution du minimum de traitement (brut et net) de la fonction publique et du Smic (brut et net) de référence</t>
  </si>
  <si>
    <r>
      <t>1</t>
    </r>
    <r>
      <rPr>
        <vertAlign val="superscript"/>
        <sz val="9"/>
        <rFont val="Arial"/>
        <family val="2"/>
      </rPr>
      <t>er</t>
    </r>
    <r>
      <rPr>
        <sz val="9"/>
        <rFont val="Arial"/>
        <family val="2"/>
      </rPr>
      <t xml:space="preserve"> juillet</t>
    </r>
  </si>
  <si>
    <r>
      <t>1</t>
    </r>
    <r>
      <rPr>
        <vertAlign val="superscript"/>
        <sz val="9"/>
        <rFont val="Arial"/>
        <family val="2"/>
      </rPr>
      <t>er</t>
    </r>
    <r>
      <rPr>
        <sz val="9"/>
        <rFont val="Arial"/>
        <family val="2"/>
      </rPr>
      <t xml:space="preserve"> février</t>
    </r>
  </si>
  <si>
    <r>
      <t>1</t>
    </r>
    <r>
      <rPr>
        <vertAlign val="superscript"/>
        <sz val="9"/>
        <rFont val="Arial"/>
        <family val="2"/>
      </rPr>
      <t>er</t>
    </r>
    <r>
      <rPr>
        <sz val="9"/>
        <rFont val="Arial"/>
        <family val="2"/>
      </rPr>
      <t xml:space="preserve"> mars</t>
    </r>
  </si>
  <si>
    <r>
      <t>1</t>
    </r>
    <r>
      <rPr>
        <vertAlign val="superscript"/>
        <sz val="9"/>
        <rFont val="Arial"/>
        <family val="2"/>
      </rPr>
      <t>er</t>
    </r>
    <r>
      <rPr>
        <sz val="9"/>
        <rFont val="Arial"/>
        <family val="2"/>
      </rPr>
      <t xml:space="preserve"> octobre</t>
    </r>
  </si>
  <si>
    <r>
      <t>Champ pour le minimum de traitement de la fonction publique : Fonction publique de l'État, fonction publique territoriale, fonction publique hospitalière.</t>
    </r>
    <r>
      <rPr>
        <b/>
        <sz val="8"/>
        <rFont val="Arial"/>
        <family val="2"/>
      </rPr>
      <t xml:space="preserve"> Y compris indemnité différentielle</t>
    </r>
    <r>
      <rPr>
        <sz val="8"/>
        <rFont val="Arial"/>
        <family val="2"/>
      </rPr>
      <t>.</t>
    </r>
  </si>
  <si>
    <r>
      <t xml:space="preserve">(2) </t>
    </r>
    <r>
      <rPr>
        <sz val="8"/>
        <rFont val="Arial"/>
        <family val="2"/>
      </rPr>
      <t>Traitement minimum des fonctionnaires en 3</t>
    </r>
    <r>
      <rPr>
        <vertAlign val="superscript"/>
        <sz val="8"/>
        <rFont val="Arial"/>
        <family val="2"/>
      </rPr>
      <t>ème</t>
    </r>
    <r>
      <rPr>
        <sz val="8"/>
        <rFont val="Arial"/>
        <family val="2"/>
      </rPr>
      <t xml:space="preserve"> zone d'indemnité de résidence (taux à 0 %).</t>
    </r>
  </si>
  <si>
    <r>
      <t>(1) D</t>
    </r>
    <r>
      <rPr>
        <sz val="8"/>
        <rFont val="Arial"/>
        <family val="2"/>
      </rPr>
      <t>epuis le 1</t>
    </r>
    <r>
      <rPr>
        <vertAlign val="superscript"/>
        <sz val="8"/>
        <rFont val="Arial"/>
        <family val="2"/>
      </rPr>
      <t>er</t>
    </r>
    <r>
      <rPr>
        <sz val="8"/>
        <rFont val="Arial"/>
        <family val="2"/>
      </rPr>
      <t xml:space="preserve"> janvier 2002, il est calculé sur la base de 35 heures hebdomadaires (151,67 heures mensuelles).</t>
    </r>
  </si>
  <si>
    <r>
      <t>Montant mensuel brut
(en euros)</t>
    </r>
    <r>
      <rPr>
        <b/>
        <vertAlign val="superscript"/>
        <sz val="9"/>
        <rFont val="Arial"/>
        <family val="2"/>
      </rPr>
      <t>(1)</t>
    </r>
  </si>
  <si>
    <r>
      <t>Minimum de traitement de la fonction publique</t>
    </r>
    <r>
      <rPr>
        <b/>
        <vertAlign val="superscript"/>
        <sz val="9"/>
        <rFont val="Arial"/>
        <family val="2"/>
      </rPr>
      <t>(2)</t>
    </r>
    <r>
      <rPr>
        <b/>
        <sz val="9"/>
        <rFont val="Arial"/>
        <family val="2"/>
      </rPr>
      <t xml:space="preserve"> hors indemnité différentielle</t>
    </r>
    <r>
      <rPr>
        <b/>
        <vertAlign val="superscript"/>
        <sz val="9"/>
        <rFont val="Arial"/>
        <family val="2"/>
      </rPr>
      <t>(3)</t>
    </r>
  </si>
  <si>
    <r>
      <t>Minimum de traitement de la fonction publique</t>
    </r>
    <r>
      <rPr>
        <b/>
        <vertAlign val="superscript"/>
        <sz val="9"/>
        <rFont val="Arial"/>
        <family val="2"/>
      </rPr>
      <t>(2)</t>
    </r>
    <r>
      <rPr>
        <b/>
        <sz val="9"/>
        <rFont val="Arial"/>
        <family val="2"/>
      </rPr>
      <t xml:space="preserve"> y compris indemnité différentielle</t>
    </r>
  </si>
  <si>
    <t>Valeur annuelle de l'indice 100</t>
  </si>
  <si>
    <t>Année</t>
  </si>
  <si>
    <r>
      <t>1</t>
    </r>
    <r>
      <rPr>
        <vertAlign val="superscript"/>
        <sz val="9"/>
        <rFont val="Arial"/>
        <family val="2"/>
      </rPr>
      <t>er</t>
    </r>
    <r>
      <rPr>
        <sz val="9"/>
        <rFont val="Arial"/>
        <family val="2"/>
      </rPr>
      <t xml:space="preserve"> mai 2008</t>
    </r>
  </si>
  <si>
    <r>
      <t>1</t>
    </r>
    <r>
      <rPr>
        <vertAlign val="superscript"/>
        <sz val="9"/>
        <rFont val="Arial"/>
        <family val="2"/>
      </rPr>
      <t>er</t>
    </r>
    <r>
      <rPr>
        <sz val="9"/>
        <rFont val="Arial"/>
        <family val="2"/>
      </rPr>
      <t xml:space="preserve"> juillet 2008</t>
    </r>
  </si>
  <si>
    <r>
      <t>1</t>
    </r>
    <r>
      <rPr>
        <vertAlign val="superscript"/>
        <sz val="9"/>
        <rFont val="Arial"/>
        <family val="2"/>
      </rPr>
      <t>er</t>
    </r>
    <r>
      <rPr>
        <sz val="9"/>
        <rFont val="Arial"/>
        <family val="2"/>
      </rPr>
      <t xml:space="preserve"> juillet 2009</t>
    </r>
  </si>
  <si>
    <r>
      <t>1</t>
    </r>
    <r>
      <rPr>
        <vertAlign val="superscript"/>
        <sz val="9"/>
        <rFont val="Arial"/>
        <family val="2"/>
      </rPr>
      <t>er</t>
    </r>
    <r>
      <rPr>
        <sz val="9"/>
        <rFont val="Arial"/>
        <family val="2"/>
      </rPr>
      <t xml:space="preserve"> janvier 2010</t>
    </r>
  </si>
  <si>
    <r>
      <t>1</t>
    </r>
    <r>
      <rPr>
        <vertAlign val="superscript"/>
        <sz val="9"/>
        <rFont val="Arial"/>
        <family val="2"/>
      </rPr>
      <t>er</t>
    </r>
    <r>
      <rPr>
        <sz val="9"/>
        <rFont val="Arial"/>
        <family val="2"/>
      </rPr>
      <t xml:space="preserve"> juillet 2010</t>
    </r>
  </si>
  <si>
    <r>
      <t>1</t>
    </r>
    <r>
      <rPr>
        <vertAlign val="superscript"/>
        <sz val="9"/>
        <rFont val="Arial"/>
        <family val="2"/>
      </rPr>
      <t>er</t>
    </r>
    <r>
      <rPr>
        <sz val="9"/>
        <rFont val="Arial"/>
        <family val="2"/>
      </rPr>
      <t xml:space="preserve"> janvier 2011</t>
    </r>
  </si>
  <si>
    <r>
      <t>1</t>
    </r>
    <r>
      <rPr>
        <vertAlign val="superscript"/>
        <sz val="9"/>
        <rFont val="Arial"/>
        <family val="2"/>
      </rPr>
      <t>er</t>
    </r>
    <r>
      <rPr>
        <sz val="9"/>
        <rFont val="Arial"/>
        <family val="2"/>
      </rPr>
      <t xml:space="preserve"> janvier 2012</t>
    </r>
  </si>
  <si>
    <r>
      <t>1</t>
    </r>
    <r>
      <rPr>
        <vertAlign val="superscript"/>
        <sz val="9"/>
        <rFont val="Arial"/>
        <family val="2"/>
      </rPr>
      <t>er</t>
    </r>
    <r>
      <rPr>
        <sz val="9"/>
        <rFont val="Arial"/>
        <family val="2"/>
      </rPr>
      <t xml:space="preserve"> juillet 2012</t>
    </r>
  </si>
  <si>
    <r>
      <t>1</t>
    </r>
    <r>
      <rPr>
        <vertAlign val="superscript"/>
        <sz val="9"/>
        <rFont val="Arial"/>
        <family val="2"/>
      </rPr>
      <t>er</t>
    </r>
    <r>
      <rPr>
        <sz val="9"/>
        <rFont val="Arial"/>
        <family val="2"/>
      </rPr>
      <t xml:space="preserve"> novembre 2012</t>
    </r>
  </si>
  <si>
    <r>
      <t>1</t>
    </r>
    <r>
      <rPr>
        <vertAlign val="superscript"/>
        <sz val="9"/>
        <rFont val="Arial"/>
        <family val="2"/>
      </rPr>
      <t>er</t>
    </r>
    <r>
      <rPr>
        <sz val="9"/>
        <rFont val="Arial"/>
        <family val="2"/>
      </rPr>
      <t xml:space="preserve"> janvier 2013</t>
    </r>
  </si>
  <si>
    <r>
      <t>1</t>
    </r>
    <r>
      <rPr>
        <vertAlign val="superscript"/>
        <sz val="9"/>
        <rFont val="Arial"/>
        <family val="2"/>
      </rPr>
      <t>er</t>
    </r>
    <r>
      <rPr>
        <sz val="9"/>
        <rFont val="Arial"/>
        <family val="2"/>
      </rPr>
      <t xml:space="preserve"> janvier 2014</t>
    </r>
  </si>
  <si>
    <r>
      <t>1</t>
    </r>
    <r>
      <rPr>
        <vertAlign val="superscript"/>
        <sz val="9"/>
        <rFont val="Arial"/>
        <family val="2"/>
      </rPr>
      <t>er</t>
    </r>
    <r>
      <rPr>
        <sz val="9"/>
        <rFont val="Arial"/>
        <family val="2"/>
      </rPr>
      <t xml:space="preserve"> janvier 2015</t>
    </r>
  </si>
  <si>
    <r>
      <t>1</t>
    </r>
    <r>
      <rPr>
        <vertAlign val="superscript"/>
        <sz val="9"/>
        <rFont val="Arial"/>
        <family val="2"/>
      </rPr>
      <t>er</t>
    </r>
    <r>
      <rPr>
        <sz val="9"/>
        <rFont val="Arial"/>
        <family val="2"/>
      </rPr>
      <t xml:space="preserve"> janvier 2016</t>
    </r>
  </si>
  <si>
    <r>
      <t>1</t>
    </r>
    <r>
      <rPr>
        <vertAlign val="superscript"/>
        <sz val="9"/>
        <rFont val="Arial"/>
        <family val="2"/>
      </rPr>
      <t>er</t>
    </r>
    <r>
      <rPr>
        <sz val="9"/>
        <rFont val="Arial"/>
        <family val="2"/>
      </rPr>
      <t xml:space="preserve"> juillet 2016</t>
    </r>
  </si>
  <si>
    <r>
      <t>1</t>
    </r>
    <r>
      <rPr>
        <vertAlign val="superscript"/>
        <sz val="9"/>
        <rFont val="Arial"/>
        <family val="2"/>
      </rPr>
      <t>er</t>
    </r>
    <r>
      <rPr>
        <sz val="9"/>
        <rFont val="Arial"/>
        <family val="2"/>
      </rPr>
      <t xml:space="preserve"> février 2017</t>
    </r>
  </si>
  <si>
    <r>
      <t>1</t>
    </r>
    <r>
      <rPr>
        <vertAlign val="superscript"/>
        <sz val="9"/>
        <rFont val="Arial"/>
        <family val="2"/>
      </rPr>
      <t>er</t>
    </r>
    <r>
      <rPr>
        <sz val="9"/>
        <rFont val="Arial"/>
        <family val="2"/>
      </rPr>
      <t xml:space="preserve"> janvier 2018</t>
    </r>
  </si>
  <si>
    <r>
      <t>1</t>
    </r>
    <r>
      <rPr>
        <vertAlign val="superscript"/>
        <sz val="9"/>
        <rFont val="Arial"/>
        <family val="2"/>
      </rPr>
      <t>er</t>
    </r>
    <r>
      <rPr>
        <sz val="9"/>
        <rFont val="Arial"/>
        <family val="2"/>
      </rPr>
      <t xml:space="preserve"> octobre 2018</t>
    </r>
  </si>
  <si>
    <r>
      <t>1</t>
    </r>
    <r>
      <rPr>
        <vertAlign val="superscript"/>
        <sz val="9"/>
        <rFont val="Arial"/>
        <family val="2"/>
      </rPr>
      <t>er</t>
    </r>
    <r>
      <rPr>
        <sz val="9"/>
        <rFont val="Arial"/>
        <family val="2"/>
      </rPr>
      <t xml:space="preserve"> janvier 2019</t>
    </r>
  </si>
  <si>
    <r>
      <t>1</t>
    </r>
    <r>
      <rPr>
        <vertAlign val="superscript"/>
        <sz val="9"/>
        <rFont val="Arial"/>
        <family val="2"/>
      </rPr>
      <t>er</t>
    </r>
    <r>
      <rPr>
        <sz val="9"/>
        <rFont val="Arial"/>
        <family val="2"/>
      </rPr>
      <t xml:space="preserve"> décembre 2011</t>
    </r>
  </si>
  <si>
    <r>
      <t>1200,23</t>
    </r>
    <r>
      <rPr>
        <vertAlign val="superscript"/>
        <sz val="9"/>
        <rFont val="Arial"/>
        <family val="2"/>
      </rPr>
      <t>(5)</t>
    </r>
  </si>
  <si>
    <r>
      <t>1215,77</t>
    </r>
    <r>
      <rPr>
        <vertAlign val="superscript"/>
        <sz val="9"/>
        <rFont val="Arial"/>
        <family val="2"/>
      </rPr>
      <t>(5)</t>
    </r>
  </si>
  <si>
    <r>
      <t>1</t>
    </r>
    <r>
      <rPr>
        <vertAlign val="superscript"/>
        <sz val="9"/>
        <rFont val="Arial"/>
        <family val="2"/>
      </rPr>
      <t>er</t>
    </r>
    <r>
      <rPr>
        <sz val="9"/>
        <rFont val="Arial"/>
        <family val="2"/>
      </rPr>
      <t xml:space="preserve"> novembre</t>
    </r>
  </si>
  <si>
    <r>
      <t>1</t>
    </r>
    <r>
      <rPr>
        <vertAlign val="superscript"/>
        <sz val="9"/>
        <rFont val="Arial"/>
        <family val="2"/>
      </rPr>
      <t>er</t>
    </r>
    <r>
      <rPr>
        <sz val="9"/>
        <rFont val="Arial"/>
        <family val="2"/>
      </rPr>
      <t xml:space="preserve"> décembre</t>
    </r>
  </si>
  <si>
    <r>
      <t>Montant mensuel net</t>
    </r>
    <r>
      <rPr>
        <b/>
        <vertAlign val="superscript"/>
        <sz val="9"/>
        <rFont val="Arial"/>
        <family val="2"/>
      </rPr>
      <t>(4)</t>
    </r>
    <r>
      <rPr>
        <b/>
        <sz val="9"/>
        <rFont val="Arial"/>
        <family val="2"/>
      </rPr>
      <t xml:space="preserve">
(en euros)</t>
    </r>
  </si>
  <si>
    <t>Champ pour le minimum de traitement de la fonction publique : Fonction publique de l'État, fonction publique territoriale, fonction publique hospitalière. Y compris indemnité différentielle.</t>
  </si>
  <si>
    <t>Le minimum de traitement net est hors indemnité compensatrice de la hausse de la contribution sociale généralisée (CSG) instituée par le décret n°2017-1889 du 30 décembre.
L'augmentation de la CSG a été intégralement compensée par l'indemnité compensatrice de la hausse de la CSG.  Son montant ne dépend pas uniquement de la rémunération contemporaine et ne peut donc pas être imputé.</t>
  </si>
  <si>
    <r>
      <rPr>
        <b/>
        <sz val="8"/>
        <rFont val="Calibri"/>
        <family val="2"/>
      </rPr>
      <t>É</t>
    </r>
    <r>
      <rPr>
        <b/>
        <sz val="8"/>
        <rFont val="Arial"/>
        <family val="2"/>
      </rPr>
      <t>volution</t>
    </r>
  </si>
  <si>
    <r>
      <t>1</t>
    </r>
    <r>
      <rPr>
        <vertAlign val="superscript"/>
        <sz val="9"/>
        <rFont val="Arial"/>
        <family val="2"/>
      </rPr>
      <t>er</t>
    </r>
    <r>
      <rPr>
        <sz val="9"/>
        <rFont val="Arial"/>
        <family val="2"/>
      </rPr>
      <t xml:space="preserve"> janvier 2020</t>
    </r>
  </si>
  <si>
    <r>
      <t>1227,41</t>
    </r>
    <r>
      <rPr>
        <vertAlign val="superscript"/>
        <sz val="9"/>
        <rFont val="Arial"/>
        <family val="2"/>
      </rPr>
      <t>(5)</t>
    </r>
  </si>
  <si>
    <t>Source : DGAFP - SDessi.</t>
  </si>
  <si>
    <t>(4) Cotisations déduites : Retenues pour pension, CSG, CRDS.</t>
  </si>
  <si>
    <t>Minimum de traitement net</t>
  </si>
  <si>
    <t>Min de traitement brut</t>
  </si>
  <si>
    <r>
      <t>1</t>
    </r>
    <r>
      <rPr>
        <vertAlign val="superscript"/>
        <sz val="9"/>
        <rFont val="Arial"/>
        <family val="2"/>
      </rPr>
      <t>er</t>
    </r>
    <r>
      <rPr>
        <sz val="9"/>
        <rFont val="Arial"/>
        <family val="2"/>
      </rPr>
      <t xml:space="preserve"> janvier 2021</t>
    </r>
  </si>
  <si>
    <r>
      <t>1240,37</t>
    </r>
    <r>
      <rPr>
        <vertAlign val="superscript"/>
        <sz val="9"/>
        <rFont val="Arial"/>
        <family val="2"/>
      </rPr>
      <t>(5)</t>
    </r>
  </si>
  <si>
    <t>NB : à partir de 2018, la CSG augmente de 1,7 % et la contribution exceptionnelle de solidarité de 1 % est supprimée.</t>
  </si>
  <si>
    <r>
      <t>(3)</t>
    </r>
    <r>
      <rPr>
        <sz val="8"/>
        <rFont val="Arial"/>
        <family val="2"/>
      </rPr>
      <t xml:space="preserve"> L'indemnité différentielle a été instituée à compter du 1</t>
    </r>
    <r>
      <rPr>
        <vertAlign val="superscript"/>
        <sz val="8"/>
        <rFont val="Arial"/>
        <family val="2"/>
      </rPr>
      <t>er</t>
    </r>
    <r>
      <rPr>
        <sz val="8"/>
        <rFont val="Arial"/>
        <family val="2"/>
      </rPr>
      <t xml:space="preserve"> juillet 1991. 
Pour un agent à temps complet, son montant est égal à la différence entre le montant brut mensuel du Smic et la rémunération brute mensuelle afférente à l’indice majoré détenu par l’agent, à laquelle sont ajoutés les avantages en nature (tous les compléments de revenu autres que l’indemnité de résidence, le supplément familial de traitement et les primes et indemnités).
Par exemple, pour un agent à l'indice majoré 309, à temps complet et ne percevant aucun avantage en nature, le montant de l'indemnité différentielle versée au 1</t>
    </r>
    <r>
      <rPr>
        <vertAlign val="superscript"/>
        <sz val="8"/>
        <rFont val="Arial"/>
        <family val="2"/>
      </rPr>
      <t>er</t>
    </r>
    <r>
      <rPr>
        <sz val="8"/>
        <rFont val="Arial"/>
        <family val="2"/>
      </rPr>
      <t xml:space="preserve"> janvier 2021 est de 106,50 euros, portant le montant mensuel brut perçu par l'agent à 1 554,48 euros.
L'indemnité différentielle n'est pas soumise à cotisation retraite pour la pension civile mais à cotisation au RAFP à la différence du traitement indiciaire.</t>
    </r>
  </si>
  <si>
    <r>
      <t>(5) Hors indemnité compensatrice de la hausse de la contribution sociale généralisée (CSG) instituée par le décret n° 2017-1889 du 30 décembre 2017.
Pour rappel, la CSG a augmenté de 1,7 point au 1</t>
    </r>
    <r>
      <rPr>
        <vertAlign val="superscript"/>
        <sz val="8"/>
        <rFont val="Arial"/>
        <family val="2"/>
      </rPr>
      <t xml:space="preserve">er </t>
    </r>
    <r>
      <rPr>
        <sz val="8"/>
        <rFont val="Arial"/>
        <family val="2"/>
      </rPr>
      <t>janvier 2018 d'où une baisse de 25,03 euros du minimum de traitement net (y compris indemnité différentielle). L'augmentation de la CSG a été intégralement compensée par l'indemnité compensatrice de la hausse de la CSG.  Son montant ne dépend pas uniquement de la rémunération contemporaine et ne peut donc pas être imputée.</t>
    </r>
  </si>
  <si>
    <t>Salaire minimum interprofessionnel 
de croissance (Smic)</t>
  </si>
  <si>
    <t>Note : Le minimum de traitement est hors indemnité compensatrice de la hausse de la contribution sociale généralisée (CSG) instituée par le décret n° 2017-1889 du 30 décembre 2017.
L'augmentation de la CSG a été intégralement compensée par l'indemnité compensatrice de la hausse de la CSG.  Son montant ne dépend pas uniquement de la rémunération contemporaine et ne peut donc pas être imputé.</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</si>
</sst>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0\ _€"/>
    <numFmt numFmtId="165" formatCode="#,##0.00\ [$€];[Red]\-#,##0.00\ [$€]"/>
    <numFmt numFmtId="166" formatCode="0.000%"/>
  </numFmts>
  <fonts count="23" x14ac:knownFonts="1">
    <font>
      <sz val="10"/>
      <name val="Arial"/>
    </font>
    <font>
      <sz val="10"/>
      <name val="Arial"/>
      <family val="2"/>
    </font>
    <font>
      <sz val="9"/>
      <name val="Arial"/>
      <family val="2"/>
    </font>
    <font>
      <sz val="8"/>
      <name val="Arial"/>
      <family val="2"/>
    </font>
    <font>
      <i/>
      <sz val="8"/>
      <name val="Arial"/>
      <family val="2"/>
    </font>
    <font>
      <sz val="10"/>
      <name val="Arial"/>
      <family val="2"/>
    </font>
    <font>
      <sz val="8"/>
      <name val="Times New Roman"/>
      <family val="1"/>
    </font>
    <font>
      <vertAlign val="superscript"/>
      <sz val="8"/>
      <name val="Arial"/>
      <family val="2"/>
    </font>
    <font>
      <sz val="10"/>
      <name val="Helv"/>
    </font>
    <font>
      <b/>
      <sz val="8"/>
      <name val="Arial"/>
      <family val="2"/>
    </font>
    <font>
      <b/>
      <sz val="11"/>
      <name val="Arial"/>
      <family val="2"/>
    </font>
    <font>
      <sz val="11"/>
      <name val="Arial"/>
      <family val="2"/>
    </font>
    <font>
      <vertAlign val="superscript"/>
      <sz val="9"/>
      <name val="Arial"/>
      <family val="2"/>
    </font>
    <font>
      <b/>
      <sz val="9"/>
      <name val="Arial"/>
      <family val="2"/>
    </font>
    <font>
      <sz val="8"/>
      <name val="Helv"/>
    </font>
    <font>
      <b/>
      <vertAlign val="superscript"/>
      <sz val="9"/>
      <name val="Arial"/>
      <family val="2"/>
    </font>
    <font>
      <sz val="8"/>
      <color rgb="FFFF0000"/>
      <name val="Arial"/>
      <family val="2"/>
    </font>
    <font>
      <sz val="10"/>
      <color rgb="FFFF0000"/>
      <name val="Arial"/>
      <family val="2"/>
    </font>
    <font>
      <b/>
      <sz val="10"/>
      <color rgb="FF92D050"/>
      <name val="Arial"/>
      <family val="2"/>
    </font>
    <font>
      <b/>
      <sz val="8"/>
      <name val="Calibri"/>
      <family val="2"/>
    </font>
    <font>
      <sz val="10"/>
      <name val="Arial"/>
      <family val="2"/>
    </font>
    <font>
      <b/>
      <sz val="10"/>
      <name val="Arial"/>
      <family val="2"/>
    </font>
    <font>
      <u/>
      <sz val="10"/>
      <color theme="10"/>
      <name val="Arial"/>
      <family val="2"/>
    </font>
  </fonts>
  <fills count="3">
    <fill>
      <patternFill patternType="none"/>
    </fill>
    <fill>
      <patternFill patternType="gray125"/>
    </fill>
    <fill>
      <patternFill patternType="solid">
        <fgColor theme="0"/>
        <bgColor indexed="64"/>
      </patternFill>
    </fill>
  </fills>
  <borders count="27">
    <border>
      <left/>
      <right/>
      <top/>
      <bottom/>
      <diagonal/>
    </border>
    <border>
      <left/>
      <right/>
      <top style="medium">
        <color indexed="25"/>
      </top>
      <bottom style="medium">
        <color indexed="25"/>
      </bottom>
      <diagonal/>
    </border>
    <border>
      <left/>
      <right/>
      <top/>
      <bottom style="medium">
        <color indexed="25"/>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25"/>
      </top>
      <bottom style="medium">
        <color indexed="25"/>
      </bottom>
      <diagonal/>
    </border>
    <border>
      <left style="medium">
        <color indexed="64"/>
      </left>
      <right/>
      <top/>
      <bottom style="medium">
        <color indexed="25"/>
      </bottom>
      <diagonal/>
    </border>
    <border>
      <left/>
      <right/>
      <top style="medium">
        <color indexed="64"/>
      </top>
      <bottom style="medium">
        <color indexed="25"/>
      </bottom>
      <diagonal/>
    </border>
    <border>
      <left/>
      <right style="medium">
        <color rgb="FF7030A0"/>
      </right>
      <top style="medium">
        <color indexed="25"/>
      </top>
      <bottom style="medium">
        <color indexed="25"/>
      </bottom>
      <diagonal/>
    </border>
    <border>
      <left/>
      <right style="medium">
        <color rgb="FF7030A0"/>
      </right>
      <top/>
      <bottom style="medium">
        <color indexed="25"/>
      </bottom>
      <diagonal/>
    </border>
    <border>
      <left/>
      <right style="medium">
        <color rgb="FF7030A0"/>
      </right>
      <top/>
      <bottom/>
      <diagonal/>
    </border>
    <border>
      <left style="medium">
        <color rgb="FF7030A0"/>
      </left>
      <right/>
      <top style="medium">
        <color indexed="25"/>
      </top>
      <bottom style="medium">
        <color indexed="25"/>
      </bottom>
      <diagonal/>
    </border>
    <border>
      <left style="medium">
        <color rgb="FF7030A0"/>
      </left>
      <right/>
      <top/>
      <bottom/>
      <diagonal/>
    </border>
    <border>
      <left style="medium">
        <color rgb="FF7030A0"/>
      </left>
      <right/>
      <top/>
      <bottom style="medium">
        <color indexed="25"/>
      </bottom>
      <diagonal/>
    </border>
    <border>
      <left style="medium">
        <color rgb="FF7030A0"/>
      </left>
      <right style="medium">
        <color rgb="FF7030A0"/>
      </right>
      <top/>
      <bottom style="medium">
        <color rgb="FF7030A0"/>
      </bottom>
      <diagonal/>
    </border>
    <border>
      <left style="medium">
        <color rgb="FF7030A0"/>
      </left>
      <right/>
      <top style="medium">
        <color rgb="FF7030A0"/>
      </top>
      <bottom/>
      <diagonal/>
    </border>
    <border>
      <left style="medium">
        <color rgb="FF7030A0"/>
      </left>
      <right style="medium">
        <color rgb="FF7030A0"/>
      </right>
      <top style="medium">
        <color rgb="FF7030A0"/>
      </top>
      <bottom/>
      <diagonal/>
    </border>
    <border>
      <left style="medium">
        <color rgb="FF7030A0"/>
      </left>
      <right/>
      <top/>
      <bottom style="medium">
        <color rgb="FF7030A0"/>
      </bottom>
      <diagonal/>
    </border>
    <border>
      <left style="medium">
        <color rgb="FF7030A0"/>
      </left>
      <right/>
      <top style="medium">
        <color indexed="64"/>
      </top>
      <bottom style="medium">
        <color indexed="25"/>
      </bottom>
      <diagonal/>
    </border>
    <border>
      <left/>
      <right style="medium">
        <color rgb="FF7030A0"/>
      </right>
      <top style="medium">
        <color indexed="64"/>
      </top>
      <bottom style="medium">
        <color indexed="25"/>
      </bottom>
      <diagonal/>
    </border>
    <border>
      <left/>
      <right/>
      <top/>
      <bottom style="medium">
        <color rgb="FF7030A0"/>
      </bottom>
      <diagonal/>
    </border>
    <border>
      <left style="medium">
        <color indexed="64"/>
      </left>
      <right style="medium">
        <color rgb="FF7030A0"/>
      </right>
      <top style="medium">
        <color indexed="64"/>
      </top>
      <bottom/>
      <diagonal/>
    </border>
    <border>
      <left style="medium">
        <color indexed="64"/>
      </left>
      <right style="medium">
        <color rgb="FF7030A0"/>
      </right>
      <top/>
      <bottom style="medium">
        <color indexed="25"/>
      </bottom>
      <diagonal/>
    </border>
    <border>
      <left style="medium">
        <color rgb="FF7030A0"/>
      </left>
      <right style="medium">
        <color rgb="FF7030A0"/>
      </right>
      <top style="medium">
        <color rgb="FFCC0066"/>
      </top>
      <bottom style="medium">
        <color rgb="FFCC0066"/>
      </bottom>
      <diagonal/>
    </border>
    <border>
      <left style="medium">
        <color rgb="FF7030A0"/>
      </left>
      <right style="medium">
        <color rgb="FF7030A0"/>
      </right>
      <top/>
      <bottom/>
      <diagonal/>
    </border>
    <border>
      <left style="medium">
        <color rgb="FF7030A0"/>
      </left>
      <right style="medium">
        <color rgb="FF7030A0"/>
      </right>
      <top style="medium">
        <color rgb="FFCC0066"/>
      </top>
      <bottom/>
      <diagonal/>
    </border>
    <border>
      <left style="medium">
        <color rgb="FF7030A0"/>
      </left>
      <right style="medium">
        <color rgb="FF7030A0"/>
      </right>
      <top/>
      <bottom style="medium">
        <color rgb="FFCC0066"/>
      </bottom>
      <diagonal/>
    </border>
  </borders>
  <cellStyleXfs count="11">
    <xf numFmtId="0" fontId="0" fillId="0" borderId="0"/>
    <xf numFmtId="44" fontId="1" fillId="0" borderId="0" applyFont="0" applyFill="0" applyBorder="0" applyAlignment="0" applyProtection="0"/>
    <xf numFmtId="165" fontId="8" fillId="0" borderId="0" applyFont="0" applyFill="0" applyBorder="0" applyAlignment="0" applyProtection="0"/>
    <xf numFmtId="0" fontId="5" fillId="0" borderId="0"/>
    <xf numFmtId="0" fontId="5" fillId="0" borderId="0"/>
    <xf numFmtId="0" fontId="5" fillId="0" borderId="0"/>
    <xf numFmtId="0" fontId="5" fillId="0" borderId="0"/>
    <xf numFmtId="0" fontId="1" fillId="0" borderId="0"/>
    <xf numFmtId="0" fontId="5" fillId="0" borderId="0"/>
    <xf numFmtId="9" fontId="20" fillId="0" borderId="0" applyFont="0" applyFill="0" applyBorder="0" applyAlignment="0" applyProtection="0"/>
    <xf numFmtId="0" fontId="22" fillId="0" borderId="0" applyNumberFormat="0" applyFill="0" applyBorder="0" applyAlignment="0" applyProtection="0"/>
  </cellStyleXfs>
  <cellXfs count="137">
    <xf numFmtId="0" fontId="0" fillId="0" borderId="0" xfId="0"/>
    <xf numFmtId="0" fontId="0" fillId="0" borderId="0" xfId="0" applyFill="1"/>
    <xf numFmtId="0" fontId="5" fillId="0" borderId="0" xfId="0" applyFont="1"/>
    <xf numFmtId="0" fontId="0" fillId="0" borderId="0" xfId="0" applyBorder="1"/>
    <xf numFmtId="0" fontId="0" fillId="0" borderId="0" xfId="0" applyFill="1" applyBorder="1"/>
    <xf numFmtId="0" fontId="3" fillId="0" borderId="0" xfId="0" applyFont="1"/>
    <xf numFmtId="0" fontId="3" fillId="0" borderId="0" xfId="0" applyFont="1" applyFill="1"/>
    <xf numFmtId="0" fontId="3" fillId="0" borderId="0" xfId="0" applyFont="1" applyFill="1" applyBorder="1"/>
    <xf numFmtId="0" fontId="16" fillId="0" borderId="0" xfId="0" applyFont="1" applyFill="1" applyBorder="1"/>
    <xf numFmtId="0" fontId="17" fillId="0" borderId="0" xfId="0" applyFont="1"/>
    <xf numFmtId="0" fontId="18" fillId="0" borderId="0" xfId="0" applyFont="1"/>
    <xf numFmtId="0" fontId="2" fillId="2" borderId="0" xfId="0" applyFont="1" applyFill="1" applyAlignment="1">
      <alignment horizontal="justify"/>
    </xf>
    <xf numFmtId="0" fontId="3" fillId="2" borderId="0" xfId="0" applyFont="1" applyFill="1"/>
    <xf numFmtId="0" fontId="4" fillId="2" borderId="0" xfId="0" applyFont="1" applyFill="1"/>
    <xf numFmtId="0" fontId="10" fillId="0" borderId="0" xfId="0" applyFont="1" applyFill="1"/>
    <xf numFmtId="0" fontId="11" fillId="0" borderId="0" xfId="0" applyFont="1"/>
    <xf numFmtId="0" fontId="11" fillId="0" borderId="0" xfId="0" applyFont="1" applyBorder="1"/>
    <xf numFmtId="0" fontId="9" fillId="0" borderId="0" xfId="0" applyFont="1" applyFill="1"/>
    <xf numFmtId="0" fontId="4" fillId="0" borderId="0" xfId="6" applyFont="1"/>
    <xf numFmtId="0" fontId="3" fillId="0" borderId="0" xfId="6" applyFont="1"/>
    <xf numFmtId="0" fontId="2" fillId="2" borderId="12" xfId="6" applyFont="1" applyFill="1" applyBorder="1" applyAlignment="1">
      <alignment horizontal="center" vertical="center" wrapText="1"/>
    </xf>
    <xf numFmtId="4" fontId="2" fillId="2" borderId="0" xfId="6" applyNumberFormat="1" applyFont="1" applyFill="1" applyBorder="1" applyAlignment="1">
      <alignment horizontal="center" vertical="center" wrapText="1"/>
    </xf>
    <xf numFmtId="4" fontId="2" fillId="2" borderId="10" xfId="6" applyNumberFormat="1" applyFont="1" applyFill="1" applyBorder="1" applyAlignment="1">
      <alignment horizontal="center" vertical="center" wrapText="1"/>
    </xf>
    <xf numFmtId="0" fontId="2" fillId="2" borderId="13" xfId="6" applyFont="1" applyFill="1" applyBorder="1" applyAlignment="1">
      <alignment horizontal="center" vertical="center" wrapText="1"/>
    </xf>
    <xf numFmtId="0" fontId="3" fillId="0" borderId="3" xfId="0" applyFont="1" applyBorder="1"/>
    <xf numFmtId="17" fontId="3" fillId="0" borderId="3" xfId="0" applyNumberFormat="1" applyFont="1" applyBorder="1"/>
    <xf numFmtId="2" fontId="14" fillId="0" borderId="3" xfId="0" applyNumberFormat="1" applyFont="1" applyBorder="1"/>
    <xf numFmtId="2" fontId="3" fillId="0" borderId="3" xfId="0" applyNumberFormat="1" applyFont="1" applyBorder="1"/>
    <xf numFmtId="1" fontId="3" fillId="0" borderId="3" xfId="0" applyNumberFormat="1" applyFont="1" applyBorder="1" applyAlignment="1">
      <alignment horizontal="right" vertical="top" wrapText="1"/>
    </xf>
    <xf numFmtId="1" fontId="3" fillId="0" borderId="3" xfId="0" applyNumberFormat="1" applyFont="1" applyBorder="1" applyAlignment="1">
      <alignment horizontal="right" wrapText="1"/>
    </xf>
    <xf numFmtId="2" fontId="3" fillId="0" borderId="3" xfId="2" applyNumberFormat="1" applyFont="1" applyBorder="1"/>
    <xf numFmtId="1" fontId="3" fillId="0" borderId="3" xfId="0" applyNumberFormat="1" applyFont="1" applyFill="1" applyBorder="1" applyAlignment="1">
      <alignment horizontal="right" wrapText="1"/>
    </xf>
    <xf numFmtId="4" fontId="3" fillId="0" borderId="3" xfId="0" applyNumberFormat="1" applyFont="1" applyFill="1" applyBorder="1" applyAlignment="1">
      <alignment horizontal="right" wrapText="1"/>
    </xf>
    <xf numFmtId="0" fontId="5" fillId="2" borderId="0" xfId="0" applyFont="1" applyFill="1"/>
    <xf numFmtId="0" fontId="3" fillId="0" borderId="3" xfId="0" applyFont="1" applyFill="1" applyBorder="1"/>
    <xf numFmtId="2" fontId="3" fillId="0" borderId="3" xfId="0" applyNumberFormat="1" applyFont="1" applyFill="1" applyBorder="1"/>
    <xf numFmtId="0" fontId="13" fillId="2" borderId="13" xfId="6" applyFont="1" applyFill="1" applyBorder="1" applyAlignment="1">
      <alignment horizontal="center" vertical="center" wrapText="1"/>
    </xf>
    <xf numFmtId="0" fontId="13" fillId="2" borderId="1" xfId="6" applyFont="1" applyFill="1" applyBorder="1" applyAlignment="1">
      <alignment horizontal="center" vertical="center" wrapText="1"/>
    </xf>
    <xf numFmtId="0" fontId="13" fillId="2" borderId="8" xfId="6" applyFont="1" applyFill="1" applyBorder="1" applyAlignment="1">
      <alignment horizontal="center" vertical="center" wrapText="1"/>
    </xf>
    <xf numFmtId="0" fontId="13" fillId="2" borderId="2" xfId="6" applyFont="1" applyFill="1" applyBorder="1" applyAlignment="1">
      <alignment horizontal="center" vertical="center" wrapText="1"/>
    </xf>
    <xf numFmtId="0" fontId="2" fillId="2" borderId="4" xfId="6" applyFont="1" applyFill="1" applyBorder="1" applyAlignment="1">
      <alignment horizontal="left" vertical="top" wrapText="1"/>
    </xf>
    <xf numFmtId="0" fontId="2" fillId="2" borderId="5" xfId="6" applyFont="1" applyFill="1" applyBorder="1" applyAlignment="1">
      <alignment horizontal="left" vertical="top" wrapText="1"/>
    </xf>
    <xf numFmtId="0" fontId="2" fillId="2" borderId="11" xfId="6" applyFont="1" applyFill="1" applyBorder="1" applyAlignment="1">
      <alignment horizontal="center" vertical="center" wrapText="1"/>
    </xf>
    <xf numFmtId="4" fontId="2" fillId="2" borderId="1" xfId="6" applyNumberFormat="1" applyFont="1" applyFill="1" applyBorder="1" applyAlignment="1">
      <alignment horizontal="center" vertical="center" wrapText="1"/>
    </xf>
    <xf numFmtId="4" fontId="2" fillId="2" borderId="8" xfId="6" applyNumberFormat="1" applyFont="1" applyFill="1" applyBorder="1" applyAlignment="1">
      <alignment horizontal="center" vertical="center" wrapText="1"/>
    </xf>
    <xf numFmtId="164" fontId="2" fillId="2" borderId="1" xfId="6" applyNumberFormat="1" applyFont="1" applyFill="1" applyBorder="1" applyAlignment="1">
      <alignment horizontal="center" vertical="center" wrapText="1"/>
    </xf>
    <xf numFmtId="164" fontId="2" fillId="2" borderId="2" xfId="6" applyNumberFormat="1" applyFont="1" applyFill="1" applyBorder="1" applyAlignment="1">
      <alignment horizontal="center" vertical="center" wrapText="1"/>
    </xf>
    <xf numFmtId="0" fontId="2" fillId="2" borderId="6" xfId="6" applyFont="1" applyFill="1" applyBorder="1" applyAlignment="1">
      <alignment horizontal="left" vertical="top" wrapText="1"/>
    </xf>
    <xf numFmtId="4" fontId="2" fillId="2" borderId="2" xfId="6" applyNumberFormat="1" applyFont="1" applyFill="1" applyBorder="1" applyAlignment="1">
      <alignment horizontal="center" vertical="center" wrapText="1"/>
    </xf>
    <xf numFmtId="4" fontId="2" fillId="2" borderId="9" xfId="6" applyNumberFormat="1" applyFont="1" applyFill="1" applyBorder="1" applyAlignment="1">
      <alignment horizontal="center" vertical="center" wrapText="1"/>
    </xf>
    <xf numFmtId="2" fontId="2" fillId="2" borderId="13" xfId="6" applyNumberFormat="1" applyFont="1" applyFill="1" applyBorder="1" applyAlignment="1">
      <alignment horizontal="center" vertical="center" wrapText="1"/>
    </xf>
    <xf numFmtId="17" fontId="3" fillId="0" borderId="3" xfId="0" applyNumberFormat="1" applyFont="1" applyFill="1" applyBorder="1"/>
    <xf numFmtId="17" fontId="3" fillId="0" borderId="3" xfId="7" applyNumberFormat="1" applyFont="1" applyFill="1" applyBorder="1"/>
    <xf numFmtId="17" fontId="3" fillId="0" borderId="3" xfId="8" applyNumberFormat="1" applyFont="1" applyFill="1" applyBorder="1"/>
    <xf numFmtId="17" fontId="3" fillId="2" borderId="3" xfId="8" applyNumberFormat="1" applyFont="1" applyFill="1" applyBorder="1"/>
    <xf numFmtId="0" fontId="13" fillId="2" borderId="0" xfId="6" applyFont="1" applyFill="1" applyBorder="1" applyAlignment="1">
      <alignment horizontal="center" vertical="center" wrapText="1"/>
    </xf>
    <xf numFmtId="3" fontId="2" fillId="2" borderId="0" xfId="6" applyNumberFormat="1" applyFont="1" applyFill="1" applyBorder="1" applyAlignment="1">
      <alignment horizontal="center" vertical="center" wrapText="1"/>
    </xf>
    <xf numFmtId="1" fontId="2" fillId="2" borderId="12" xfId="6" applyNumberFormat="1" applyFont="1" applyFill="1" applyBorder="1" applyAlignment="1">
      <alignment horizontal="center" vertical="center" wrapText="1"/>
    </xf>
    <xf numFmtId="0" fontId="13" fillId="0" borderId="23" xfId="6" applyFont="1" applyBorder="1" applyAlignment="1">
      <alignment horizontal="center" vertical="center" wrapText="1"/>
    </xf>
    <xf numFmtId="10" fontId="2" fillId="0" borderId="23" xfId="6" applyNumberFormat="1" applyFont="1" applyBorder="1" applyAlignment="1">
      <alignment horizontal="center" vertical="center" wrapText="1"/>
    </xf>
    <xf numFmtId="4" fontId="2" fillId="0" borderId="23" xfId="6" applyNumberFormat="1" applyFont="1" applyBorder="1" applyAlignment="1">
      <alignment horizontal="center" vertical="center" wrapText="1"/>
    </xf>
    <xf numFmtId="0" fontId="13" fillId="0" borderId="23" xfId="6" applyFont="1" applyFill="1" applyBorder="1" applyAlignment="1">
      <alignment horizontal="center" vertical="center" wrapText="1"/>
    </xf>
    <xf numFmtId="0" fontId="2" fillId="0" borderId="23" xfId="6" applyFont="1" applyBorder="1" applyAlignment="1">
      <alignment horizontal="center" wrapText="1"/>
    </xf>
    <xf numFmtId="10" fontId="2" fillId="0" borderId="23" xfId="6" applyNumberFormat="1" applyFont="1" applyBorder="1" applyAlignment="1">
      <alignment horizontal="center" wrapText="1"/>
    </xf>
    <xf numFmtId="4" fontId="2" fillId="0" borderId="23" xfId="6" applyNumberFormat="1" applyFont="1" applyBorder="1" applyAlignment="1">
      <alignment horizontal="center" vertical="center"/>
    </xf>
    <xf numFmtId="4" fontId="2" fillId="0" borderId="23" xfId="6" applyNumberFormat="1" applyFont="1" applyBorder="1" applyAlignment="1">
      <alignment horizontal="center"/>
    </xf>
    <xf numFmtId="0" fontId="13" fillId="0" borderId="23" xfId="6" applyFont="1" applyBorder="1" applyAlignment="1">
      <alignment horizontal="center" vertical="center"/>
    </xf>
    <xf numFmtId="10" fontId="2" fillId="0" borderId="23" xfId="6" applyNumberFormat="1" applyFont="1" applyBorder="1" applyAlignment="1">
      <alignment horizontal="center"/>
    </xf>
    <xf numFmtId="10" fontId="2" fillId="0" borderId="23" xfId="6" applyNumberFormat="1" applyFont="1" applyBorder="1" applyAlignment="1">
      <alignment horizontal="center" vertical="center"/>
    </xf>
    <xf numFmtId="0" fontId="13" fillId="0" borderId="23" xfId="6" applyFont="1" applyFill="1" applyBorder="1" applyAlignment="1" applyProtection="1">
      <alignment horizontal="center" vertical="center"/>
      <protection locked="0"/>
    </xf>
    <xf numFmtId="10" fontId="2" fillId="0" borderId="23" xfId="6" applyNumberFormat="1" applyFont="1" applyFill="1" applyBorder="1" applyAlignment="1">
      <alignment horizontal="center"/>
    </xf>
    <xf numFmtId="4" fontId="2" fillId="0" borderId="23" xfId="6" applyNumberFormat="1" applyFont="1" applyFill="1" applyBorder="1" applyAlignment="1">
      <alignment horizontal="center"/>
    </xf>
    <xf numFmtId="0" fontId="13" fillId="0" borderId="23" xfId="6" applyFont="1" applyFill="1" applyBorder="1" applyAlignment="1">
      <alignment horizontal="center" vertical="center"/>
    </xf>
    <xf numFmtId="0" fontId="13" fillId="0" borderId="23" xfId="6" applyFont="1" applyBorder="1" applyAlignment="1">
      <alignment horizontal="center" vertical="center" wrapText="1"/>
    </xf>
    <xf numFmtId="2" fontId="3" fillId="0" borderId="3" xfId="0" applyNumberFormat="1" applyFont="1" applyFill="1" applyBorder="1" applyAlignment="1">
      <alignment horizontal="right" wrapText="1"/>
    </xf>
    <xf numFmtId="2" fontId="3" fillId="0" borderId="3" xfId="0" applyNumberFormat="1" applyFont="1" applyFill="1" applyBorder="1" applyAlignment="1">
      <alignment horizontal="right"/>
    </xf>
    <xf numFmtId="0" fontId="2" fillId="2" borderId="12" xfId="6" applyFont="1" applyFill="1" applyBorder="1" applyAlignment="1">
      <alignment horizontal="center" wrapText="1"/>
    </xf>
    <xf numFmtId="0" fontId="2" fillId="2" borderId="11" xfId="6" applyFont="1" applyFill="1" applyBorder="1" applyAlignment="1">
      <alignment horizontal="center" wrapText="1"/>
    </xf>
    <xf numFmtId="0" fontId="2" fillId="2" borderId="13" xfId="6" applyFont="1" applyFill="1" applyBorder="1" applyAlignment="1">
      <alignment horizontal="center" wrapText="1"/>
    </xf>
    <xf numFmtId="0" fontId="5" fillId="2" borderId="0" xfId="4" applyFill="1"/>
    <xf numFmtId="4" fontId="5" fillId="2" borderId="0" xfId="4" applyNumberFormat="1" applyFill="1"/>
    <xf numFmtId="0" fontId="5" fillId="0" borderId="0" xfId="4" applyFill="1"/>
    <xf numFmtId="0" fontId="5" fillId="0" borderId="0" xfId="4"/>
    <xf numFmtId="0" fontId="3" fillId="2" borderId="3" xfId="0" applyFont="1" applyFill="1" applyBorder="1"/>
    <xf numFmtId="166" fontId="3" fillId="2" borderId="0" xfId="9" applyNumberFormat="1" applyFont="1" applyFill="1"/>
    <xf numFmtId="0" fontId="21" fillId="0" borderId="0" xfId="0" applyFont="1" applyFill="1"/>
    <xf numFmtId="0" fontId="21" fillId="0" borderId="0" xfId="0" applyFont="1"/>
    <xf numFmtId="0" fontId="2" fillId="0" borderId="23" xfId="6" applyFont="1" applyBorder="1" applyAlignment="1">
      <alignment horizontal="left" vertical="center" wrapText="1"/>
    </xf>
    <xf numFmtId="0" fontId="2" fillId="0" borderId="23" xfId="6" applyFont="1" applyBorder="1" applyAlignment="1">
      <alignment horizontal="left" wrapText="1"/>
    </xf>
    <xf numFmtId="0" fontId="2" fillId="0" borderId="23" xfId="6" applyFont="1" applyBorder="1" applyAlignment="1">
      <alignment horizontal="left" vertical="center"/>
    </xf>
    <xf numFmtId="0" fontId="2" fillId="0" borderId="23" xfId="6" applyFont="1" applyBorder="1" applyAlignment="1">
      <alignment horizontal="left"/>
    </xf>
    <xf numFmtId="0" fontId="2" fillId="0" borderId="23" xfId="6" applyFont="1" applyFill="1" applyBorder="1" applyAlignment="1">
      <alignment horizontal="left"/>
    </xf>
    <xf numFmtId="0" fontId="2" fillId="0" borderId="23" xfId="6" applyFont="1" applyFill="1" applyBorder="1" applyAlignment="1">
      <alignment horizontal="left" vertical="center"/>
    </xf>
    <xf numFmtId="0" fontId="3" fillId="0" borderId="3" xfId="0" applyFont="1" applyBorder="1" applyAlignment="1">
      <alignment horizontal="center"/>
    </xf>
    <xf numFmtId="0" fontId="3" fillId="0" borderId="3" xfId="0" applyFont="1" applyBorder="1" applyAlignment="1">
      <alignment horizontal="center" vertical="top" wrapText="1"/>
    </xf>
    <xf numFmtId="0" fontId="3" fillId="0" borderId="3" xfId="0" applyFont="1" applyBorder="1" applyAlignment="1">
      <alignment horizontal="center" vertical="top"/>
    </xf>
    <xf numFmtId="0" fontId="3" fillId="0" borderId="3" xfId="0" applyFont="1" applyBorder="1" applyAlignment="1">
      <alignment vertical="top"/>
    </xf>
    <xf numFmtId="0" fontId="22" fillId="0" borderId="0" xfId="10"/>
    <xf numFmtId="0" fontId="4" fillId="2" borderId="0" xfId="6" applyFont="1" applyFill="1" applyAlignment="1">
      <alignment vertical="center"/>
    </xf>
    <xf numFmtId="0" fontId="3" fillId="2" borderId="0" xfId="4" applyFont="1" applyFill="1" applyAlignment="1">
      <alignment vertical="center"/>
    </xf>
    <xf numFmtId="0" fontId="4" fillId="0"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4" fillId="0" borderId="0" xfId="0" applyFont="1" applyAlignment="1">
      <alignment vertical="center"/>
    </xf>
    <xf numFmtId="0" fontId="3" fillId="0" borderId="0" xfId="0" applyFont="1" applyAlignment="1">
      <alignment vertical="center"/>
    </xf>
    <xf numFmtId="0" fontId="1" fillId="0" borderId="0" xfId="0" applyFont="1" applyAlignment="1">
      <alignment vertical="center"/>
    </xf>
    <xf numFmtId="0" fontId="3" fillId="0" borderId="0" xfId="4" applyFont="1" applyAlignment="1">
      <alignment horizontal="justify" wrapText="1"/>
    </xf>
    <xf numFmtId="0" fontId="5" fillId="0" borderId="0" xfId="4" applyFont="1" applyAlignment="1">
      <alignment wrapText="1"/>
    </xf>
    <xf numFmtId="0" fontId="13" fillId="0" borderId="23" xfId="6" applyFont="1" applyBorder="1" applyAlignment="1">
      <alignment horizontal="center" vertical="center" wrapText="1"/>
    </xf>
    <xf numFmtId="0" fontId="2" fillId="0" borderId="23" xfId="6" applyFont="1" applyBorder="1" applyAlignment="1">
      <alignment horizontal="center" vertical="center" wrapText="1"/>
    </xf>
    <xf numFmtId="0" fontId="13" fillId="0" borderId="25" xfId="6" applyFont="1" applyBorder="1" applyAlignment="1">
      <alignment horizontal="center" vertical="center" wrapText="1"/>
    </xf>
    <xf numFmtId="0" fontId="13" fillId="0" borderId="24" xfId="6" applyFont="1" applyBorder="1" applyAlignment="1">
      <alignment horizontal="center" vertical="center" wrapText="1"/>
    </xf>
    <xf numFmtId="0" fontId="13" fillId="0" borderId="26" xfId="6" applyFont="1" applyBorder="1" applyAlignment="1">
      <alignment horizontal="center" vertical="center" wrapText="1"/>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3" fillId="2" borderId="0" xfId="4" applyFont="1" applyFill="1" applyAlignment="1">
      <alignment horizontal="justify" wrapText="1"/>
    </xf>
    <xf numFmtId="0" fontId="5" fillId="2" borderId="0" xfId="4" applyFill="1" applyAlignment="1">
      <alignment wrapText="1"/>
    </xf>
    <xf numFmtId="0" fontId="21" fillId="0" borderId="0" xfId="0" applyFont="1" applyAlignment="1">
      <alignment vertical="center"/>
    </xf>
    <xf numFmtId="0" fontId="1" fillId="0" borderId="0" xfId="0" applyFont="1" applyAlignment="1">
      <alignment vertical="center"/>
    </xf>
    <xf numFmtId="0" fontId="1" fillId="0" borderId="20" xfId="0" applyFont="1" applyBorder="1" applyAlignment="1">
      <alignment vertical="center"/>
    </xf>
    <xf numFmtId="0" fontId="13" fillId="2" borderId="21" xfId="6" applyFont="1" applyFill="1" applyBorder="1" applyAlignment="1">
      <alignment horizontal="center" vertical="center" wrapText="1"/>
    </xf>
    <xf numFmtId="0" fontId="13" fillId="2" borderId="22" xfId="6" applyFont="1" applyFill="1" applyBorder="1" applyAlignment="1">
      <alignment horizontal="center" vertical="center" wrapText="1"/>
    </xf>
    <xf numFmtId="0" fontId="13" fillId="2" borderId="18" xfId="6" applyFont="1" applyFill="1" applyBorder="1" applyAlignment="1">
      <alignment horizontal="center" vertical="center" wrapText="1"/>
    </xf>
    <xf numFmtId="0" fontId="13" fillId="2" borderId="7" xfId="6" applyFont="1" applyFill="1" applyBorder="1" applyAlignment="1">
      <alignment horizontal="center" vertical="center" wrapText="1"/>
    </xf>
    <xf numFmtId="0" fontId="13" fillId="2" borderId="19" xfId="6" applyFont="1" applyFill="1" applyBorder="1" applyAlignment="1">
      <alignment horizontal="center" vertical="center" wrapText="1"/>
    </xf>
    <xf numFmtId="0" fontId="3" fillId="2" borderId="0" xfId="4" applyFont="1" applyFill="1" applyAlignment="1">
      <alignment horizontal="left" vertical="center" wrapText="1"/>
    </xf>
    <xf numFmtId="0" fontId="6" fillId="2" borderId="0" xfId="4" applyFont="1" applyFill="1" applyAlignment="1">
      <alignment horizontal="justify" vertical="center" wrapText="1"/>
    </xf>
    <xf numFmtId="0" fontId="5" fillId="2" borderId="0" xfId="4" applyFill="1" applyAlignment="1">
      <alignment vertical="center" wrapText="1"/>
    </xf>
    <xf numFmtId="0" fontId="6" fillId="2" borderId="0" xfId="4" applyFont="1" applyFill="1" applyAlignment="1">
      <alignment horizontal="justify" wrapText="1"/>
    </xf>
    <xf numFmtId="0" fontId="3" fillId="2" borderId="0" xfId="4" applyFont="1" applyFill="1" applyAlignment="1">
      <alignment horizontal="justify" vertical="center" wrapText="1"/>
    </xf>
    <xf numFmtId="0" fontId="3" fillId="0" borderId="0" xfId="0" applyFont="1" applyFill="1" applyAlignment="1">
      <alignment vertical="center"/>
    </xf>
    <xf numFmtId="0" fontId="1" fillId="0" borderId="0" xfId="0" applyFont="1" applyFill="1" applyAlignment="1">
      <alignment vertical="center"/>
    </xf>
    <xf numFmtId="0" fontId="1" fillId="0" borderId="0" xfId="0" applyFont="1"/>
    <xf numFmtId="0" fontId="3" fillId="2" borderId="0" xfId="0" applyFont="1" applyFill="1" applyAlignment="1">
      <alignment vertical="center"/>
    </xf>
  </cellXfs>
  <cellStyles count="11">
    <cellStyle name="Euro" xfId="1"/>
    <cellStyle name="Euro_fiche thématique 6.3 20081807" xfId="2"/>
    <cellStyle name="Lien hypertexte" xfId="10" builtinId="8"/>
    <cellStyle name="Motif 10" xfId="3"/>
    <cellStyle name="Normal" xfId="0" builtinId="0"/>
    <cellStyle name="Normal 10" xfId="4"/>
    <cellStyle name="Normal 3" xfId="5"/>
    <cellStyle name="Normal 3 2 2" xfId="6"/>
    <cellStyle name="Normal_FT6_2_evolution_traitement_indiciaire" xfId="7"/>
    <cellStyle name="Normal_FT6_2_evolution_traitement_indiciaire 2" xfId="8"/>
    <cellStyle name="Pourcentage" xfId="9" builtinId="5"/>
  </cellStyles>
  <dxfs count="0"/>
  <tableStyles count="0" defaultTableStyle="TableStyleMedium2" defaultPivotStyle="PivotStyleLight16"/>
  <colors>
    <mruColors>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47059481092188E-2"/>
          <c:y val="3.7688448915011122E-2"/>
          <c:w val="0.93852067933621541"/>
          <c:h val="0.81074350454395261"/>
        </c:manualLayout>
      </c:layout>
      <c:lineChart>
        <c:grouping val="standard"/>
        <c:varyColors val="0"/>
        <c:ser>
          <c:idx val="0"/>
          <c:order val="0"/>
          <c:tx>
            <c:strRef>
              <c:f>'source 6.2-3'!$B$3</c:f>
              <c:strCache>
                <c:ptCount val="1"/>
                <c:pt idx="0">
                  <c:v>Minimum de traitement net</c:v>
                </c:pt>
              </c:strCache>
            </c:strRef>
          </c:tx>
          <c:spPr>
            <a:ln w="12700">
              <a:solidFill>
                <a:srgbClr val="9999FF"/>
              </a:solidFill>
              <a:prstDash val="solid"/>
            </a:ln>
          </c:spPr>
          <c:marker>
            <c:symbol val="diamond"/>
            <c:size val="5"/>
            <c:spPr>
              <a:solidFill>
                <a:srgbClr val="000080"/>
              </a:solidFill>
              <a:ln>
                <a:solidFill>
                  <a:srgbClr val="000080"/>
                </a:solidFill>
                <a:prstDash val="solid"/>
              </a:ln>
            </c:spPr>
          </c:marker>
          <c:cat>
            <c:numRef>
              <c:f>'source 6.2-3'!$A$6:$A$44</c:f>
              <c:numCache>
                <c:formatCode>mmm\-yy</c:formatCode>
                <c:ptCount val="39"/>
                <c:pt idx="0">
                  <c:v>35796</c:v>
                </c:pt>
                <c:pt idx="1">
                  <c:v>35977</c:v>
                </c:pt>
                <c:pt idx="2">
                  <c:v>36161</c:v>
                </c:pt>
                <c:pt idx="3">
                  <c:v>36342</c:v>
                </c:pt>
                <c:pt idx="4">
                  <c:v>36526</c:v>
                </c:pt>
                <c:pt idx="5">
                  <c:v>36708</c:v>
                </c:pt>
                <c:pt idx="6">
                  <c:v>36892</c:v>
                </c:pt>
                <c:pt idx="7">
                  <c:v>37073</c:v>
                </c:pt>
                <c:pt idx="8">
                  <c:v>37257</c:v>
                </c:pt>
                <c:pt idx="9">
                  <c:v>37438</c:v>
                </c:pt>
                <c:pt idx="10">
                  <c:v>37622</c:v>
                </c:pt>
                <c:pt idx="11">
                  <c:v>37803</c:v>
                </c:pt>
                <c:pt idx="12">
                  <c:v>37987</c:v>
                </c:pt>
                <c:pt idx="13">
                  <c:v>38169</c:v>
                </c:pt>
                <c:pt idx="14">
                  <c:v>38353</c:v>
                </c:pt>
                <c:pt idx="15">
                  <c:v>38534</c:v>
                </c:pt>
                <c:pt idx="16">
                  <c:v>38718</c:v>
                </c:pt>
                <c:pt idx="17">
                  <c:v>38899</c:v>
                </c:pt>
                <c:pt idx="18">
                  <c:v>39264</c:v>
                </c:pt>
                <c:pt idx="19">
                  <c:v>39569</c:v>
                </c:pt>
                <c:pt idx="20">
                  <c:v>39630</c:v>
                </c:pt>
                <c:pt idx="21">
                  <c:v>39995</c:v>
                </c:pt>
                <c:pt idx="22">
                  <c:v>40179</c:v>
                </c:pt>
                <c:pt idx="23">
                  <c:v>40360</c:v>
                </c:pt>
                <c:pt idx="24">
                  <c:v>40544</c:v>
                </c:pt>
                <c:pt idx="25">
                  <c:v>40878</c:v>
                </c:pt>
                <c:pt idx="26">
                  <c:v>40909</c:v>
                </c:pt>
                <c:pt idx="27">
                  <c:v>41091</c:v>
                </c:pt>
                <c:pt idx="28">
                  <c:v>41275</c:v>
                </c:pt>
                <c:pt idx="29">
                  <c:v>41640</c:v>
                </c:pt>
                <c:pt idx="30">
                  <c:v>42005</c:v>
                </c:pt>
                <c:pt idx="31">
                  <c:v>42370</c:v>
                </c:pt>
                <c:pt idx="32">
                  <c:v>42552</c:v>
                </c:pt>
                <c:pt idx="33">
                  <c:v>42767</c:v>
                </c:pt>
                <c:pt idx="34">
                  <c:v>43101</c:v>
                </c:pt>
                <c:pt idx="35">
                  <c:v>43374</c:v>
                </c:pt>
                <c:pt idx="36">
                  <c:v>43466</c:v>
                </c:pt>
                <c:pt idx="37">
                  <c:v>43831</c:v>
                </c:pt>
                <c:pt idx="38">
                  <c:v>44197</c:v>
                </c:pt>
              </c:numCache>
            </c:numRef>
          </c:cat>
          <c:val>
            <c:numRef>
              <c:f>'source 6.2-3'!$B$6:$B$44</c:f>
              <c:numCache>
                <c:formatCode>0.00</c:formatCode>
                <c:ptCount val="39"/>
                <c:pt idx="0">
                  <c:v>862.98982282121142</c:v>
                </c:pt>
                <c:pt idx="1">
                  <c:v>878.01</c:v>
                </c:pt>
                <c:pt idx="2">
                  <c:v>882.34</c:v>
                </c:pt>
                <c:pt idx="3">
                  <c:v>897.46</c:v>
                </c:pt>
                <c:pt idx="4">
                  <c:v>908.18</c:v>
                </c:pt>
                <c:pt idx="5">
                  <c:v>916</c:v>
                </c:pt>
                <c:pt idx="6">
                  <c:v>915.58</c:v>
                </c:pt>
                <c:pt idx="7">
                  <c:v>952.93</c:v>
                </c:pt>
                <c:pt idx="8">
                  <c:v>952.9</c:v>
                </c:pt>
                <c:pt idx="9">
                  <c:v>958.62</c:v>
                </c:pt>
                <c:pt idx="10">
                  <c:v>965.32</c:v>
                </c:pt>
                <c:pt idx="11">
                  <c:v>965.32</c:v>
                </c:pt>
                <c:pt idx="12">
                  <c:v>970.15</c:v>
                </c:pt>
                <c:pt idx="13">
                  <c:v>977.6</c:v>
                </c:pt>
                <c:pt idx="14">
                  <c:v>975.74</c:v>
                </c:pt>
                <c:pt idx="15">
                  <c:v>1030.4927950624999</c:v>
                </c:pt>
                <c:pt idx="16">
                  <c:v>1038.75</c:v>
                </c:pt>
                <c:pt idx="17">
                  <c:v>1059.0999999999999</c:v>
                </c:pt>
                <c:pt idx="18">
                  <c:v>1082.8924800000002</c:v>
                </c:pt>
                <c:pt idx="19">
                  <c:v>1107.5343600000001</c:v>
                </c:pt>
                <c:pt idx="20">
                  <c:v>1115.222289</c:v>
                </c:pt>
                <c:pt idx="21">
                  <c:v>1131.9146309999999</c:v>
                </c:pt>
                <c:pt idx="22">
                  <c:v>1135.315548</c:v>
                </c:pt>
                <c:pt idx="23">
                  <c:v>1140.994995</c:v>
                </c:pt>
                <c:pt idx="24">
                  <c:v>1149.028728</c:v>
                </c:pt>
                <c:pt idx="25">
                  <c:v>1173.35124</c:v>
                </c:pt>
                <c:pt idx="26">
                  <c:v>1171.1355530000001</c:v>
                </c:pt>
                <c:pt idx="27">
                  <c:v>1192.9577450000002</c:v>
                </c:pt>
                <c:pt idx="28">
                  <c:v>1192.967688</c:v>
                </c:pt>
                <c:pt idx="29">
                  <c:v>1200.2706680000001</c:v>
                </c:pt>
                <c:pt idx="30">
                  <c:v>1205.126424</c:v>
                </c:pt>
                <c:pt idx="31">
                  <c:v>1207.333124</c:v>
                </c:pt>
                <c:pt idx="32">
                  <c:v>1206.908778</c:v>
                </c:pt>
                <c:pt idx="33">
                  <c:v>1213.3091360000001</c:v>
                </c:pt>
                <c:pt idx="34">
                  <c:v>1200.230874825</c:v>
                </c:pt>
                <c:pt idx="35">
                  <c:v>1200.230874825</c:v>
                </c:pt>
                <c:pt idx="36">
                  <c:v>1215.7656969500001</c:v>
                </c:pt>
                <c:pt idx="37">
                  <c:v>1227.4100000000001</c:v>
                </c:pt>
                <c:pt idx="38">
                  <c:v>1240.28</c:v>
                </c:pt>
              </c:numCache>
            </c:numRef>
          </c:val>
          <c:smooth val="0"/>
        </c:ser>
        <c:ser>
          <c:idx val="1"/>
          <c:order val="1"/>
          <c:tx>
            <c:strRef>
              <c:f>'source 6.2-3'!$C$3</c:f>
              <c:strCache>
                <c:ptCount val="1"/>
                <c:pt idx="0">
                  <c:v>Smic net </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dPt>
            <c:idx val="8"/>
            <c:bubble3D val="0"/>
          </c:dPt>
          <c:dPt>
            <c:idx val="11"/>
            <c:marker>
              <c:spPr>
                <a:solidFill>
                  <a:srgbClr val="008000"/>
                </a:solidFill>
                <a:ln>
                  <a:solidFill>
                    <a:srgbClr val="008000"/>
                  </a:solidFill>
                  <a:prstDash val="sysDash"/>
                </a:ln>
              </c:spPr>
            </c:marker>
            <c:bubble3D val="0"/>
            <c:spPr>
              <a:ln w="12700">
                <a:solidFill>
                  <a:srgbClr val="008000"/>
                </a:solidFill>
                <a:prstDash val="sysDash"/>
              </a:ln>
            </c:spPr>
          </c:dPt>
          <c:dPt>
            <c:idx val="12"/>
            <c:marker>
              <c:spPr>
                <a:solidFill>
                  <a:srgbClr val="008000"/>
                </a:solidFill>
                <a:ln>
                  <a:solidFill>
                    <a:srgbClr val="008000"/>
                  </a:solidFill>
                  <a:prstDash val="sysDash"/>
                </a:ln>
              </c:spPr>
            </c:marker>
            <c:bubble3D val="0"/>
            <c:spPr>
              <a:ln w="12700">
                <a:solidFill>
                  <a:srgbClr val="008000"/>
                </a:solidFill>
                <a:prstDash val="sysDash"/>
              </a:ln>
            </c:spPr>
          </c:dPt>
          <c:dPt>
            <c:idx val="13"/>
            <c:bubble3D val="0"/>
            <c:spPr>
              <a:ln w="12700">
                <a:solidFill>
                  <a:srgbClr val="008000"/>
                </a:solidFill>
                <a:prstDash val="sysDash"/>
              </a:ln>
            </c:spPr>
          </c:dPt>
          <c:dPt>
            <c:idx val="14"/>
            <c:bubble3D val="0"/>
            <c:spPr>
              <a:ln w="12700">
                <a:solidFill>
                  <a:srgbClr val="008000"/>
                </a:solidFill>
                <a:prstDash val="sysDash"/>
              </a:ln>
            </c:spPr>
          </c:dPt>
          <c:dPt>
            <c:idx val="15"/>
            <c:bubble3D val="0"/>
            <c:spPr>
              <a:ln w="12700">
                <a:solidFill>
                  <a:srgbClr val="008000"/>
                </a:solidFill>
                <a:prstDash val="sysDash"/>
              </a:ln>
            </c:spPr>
          </c:dPt>
          <c:cat>
            <c:numRef>
              <c:f>'source 6.2-3'!$A$6:$A$44</c:f>
              <c:numCache>
                <c:formatCode>mmm\-yy</c:formatCode>
                <c:ptCount val="39"/>
                <c:pt idx="0">
                  <c:v>35796</c:v>
                </c:pt>
                <c:pt idx="1">
                  <c:v>35977</c:v>
                </c:pt>
                <c:pt idx="2">
                  <c:v>36161</c:v>
                </c:pt>
                <c:pt idx="3">
                  <c:v>36342</c:v>
                </c:pt>
                <c:pt idx="4">
                  <c:v>36526</c:v>
                </c:pt>
                <c:pt idx="5">
                  <c:v>36708</c:v>
                </c:pt>
                <c:pt idx="6">
                  <c:v>36892</c:v>
                </c:pt>
                <c:pt idx="7">
                  <c:v>37073</c:v>
                </c:pt>
                <c:pt idx="8">
                  <c:v>37257</c:v>
                </c:pt>
                <c:pt idx="9">
                  <c:v>37438</c:v>
                </c:pt>
                <c:pt idx="10">
                  <c:v>37622</c:v>
                </c:pt>
                <c:pt idx="11">
                  <c:v>37803</c:v>
                </c:pt>
                <c:pt idx="12">
                  <c:v>37987</c:v>
                </c:pt>
                <c:pt idx="13">
                  <c:v>38169</c:v>
                </c:pt>
                <c:pt idx="14">
                  <c:v>38353</c:v>
                </c:pt>
                <c:pt idx="15">
                  <c:v>38534</c:v>
                </c:pt>
                <c:pt idx="16">
                  <c:v>38718</c:v>
                </c:pt>
                <c:pt idx="17">
                  <c:v>38899</c:v>
                </c:pt>
                <c:pt idx="18">
                  <c:v>39264</c:v>
                </c:pt>
                <c:pt idx="19">
                  <c:v>39569</c:v>
                </c:pt>
                <c:pt idx="20">
                  <c:v>39630</c:v>
                </c:pt>
                <c:pt idx="21">
                  <c:v>39995</c:v>
                </c:pt>
                <c:pt idx="22">
                  <c:v>40179</c:v>
                </c:pt>
                <c:pt idx="23">
                  <c:v>40360</c:v>
                </c:pt>
                <c:pt idx="24">
                  <c:v>40544</c:v>
                </c:pt>
                <c:pt idx="25">
                  <c:v>40878</c:v>
                </c:pt>
                <c:pt idx="26">
                  <c:v>40909</c:v>
                </c:pt>
                <c:pt idx="27">
                  <c:v>41091</c:v>
                </c:pt>
                <c:pt idx="28">
                  <c:v>41275</c:v>
                </c:pt>
                <c:pt idx="29">
                  <c:v>41640</c:v>
                </c:pt>
                <c:pt idx="30">
                  <c:v>42005</c:v>
                </c:pt>
                <c:pt idx="31">
                  <c:v>42370</c:v>
                </c:pt>
                <c:pt idx="32">
                  <c:v>42552</c:v>
                </c:pt>
                <c:pt idx="33">
                  <c:v>42767</c:v>
                </c:pt>
                <c:pt idx="34">
                  <c:v>43101</c:v>
                </c:pt>
                <c:pt idx="35">
                  <c:v>43374</c:v>
                </c:pt>
                <c:pt idx="36">
                  <c:v>43466</c:v>
                </c:pt>
                <c:pt idx="37">
                  <c:v>43831</c:v>
                </c:pt>
                <c:pt idx="38">
                  <c:v>44197</c:v>
                </c:pt>
              </c:numCache>
            </c:numRef>
          </c:cat>
          <c:val>
            <c:numRef>
              <c:f>('source 6.2-3'!$C$4:$C$13,'source 6.2-3'!$D$14:$D$18,'source 6.2-3'!$E$18:$E$21,'source 6.2-3'!$F$21:$F$44)</c:f>
              <c:numCache>
                <c:formatCode>0.00</c:formatCode>
                <c:ptCount val="43"/>
                <c:pt idx="0">
                  <c:v>768.03499566282539</c:v>
                </c:pt>
                <c:pt idx="1">
                  <c:v>798.8293294377529</c:v>
                </c:pt>
                <c:pt idx="2">
                  <c:v>807.51</c:v>
                </c:pt>
                <c:pt idx="3">
                  <c:v>821.10343086513285</c:v>
                </c:pt>
                <c:pt idx="4">
                  <c:v>818.51287233766834</c:v>
                </c:pt>
                <c:pt idx="5">
                  <c:v>828.6883182891562</c:v>
                </c:pt>
                <c:pt idx="6">
                  <c:v>828.6883182891562</c:v>
                </c:pt>
                <c:pt idx="7">
                  <c:v>855.14447776302404</c:v>
                </c:pt>
                <c:pt idx="8">
                  <c:v>856.33533600525652</c:v>
                </c:pt>
                <c:pt idx="9">
                  <c:v>890.98003070323216</c:v>
                </c:pt>
                <c:pt idx="10">
                  <c:v>801.21800880000001</c:v>
                </c:pt>
                <c:pt idx="11">
                  <c:v>819.38</c:v>
                </c:pt>
                <c:pt idx="12">
                  <c:v>816.27</c:v>
                </c:pt>
                <c:pt idx="13">
                  <c:v>859.32</c:v>
                </c:pt>
                <c:pt idx="14">
                  <c:v>859.32</c:v>
                </c:pt>
                <c:pt idx="15">
                  <c:v>859.32</c:v>
                </c:pt>
                <c:pt idx="16">
                  <c:v>912.73</c:v>
                </c:pt>
                <c:pt idx="17">
                  <c:v>909.49642668880017</c:v>
                </c:pt>
                <c:pt idx="18">
                  <c:v>957.74</c:v>
                </c:pt>
                <c:pt idx="19">
                  <c:v>957.74</c:v>
                </c:pt>
                <c:pt idx="20">
                  <c:v>956.04</c:v>
                </c:pt>
                <c:pt idx="21">
                  <c:v>984.61</c:v>
                </c:pt>
                <c:pt idx="22">
                  <c:v>1005.36</c:v>
                </c:pt>
                <c:pt idx="23">
                  <c:v>1028</c:v>
                </c:pt>
                <c:pt idx="24">
                  <c:v>1037.53</c:v>
                </c:pt>
                <c:pt idx="25">
                  <c:v>1050.6300000000001</c:v>
                </c:pt>
                <c:pt idx="26" formatCode="#,##0.00">
                  <c:v>1056.24</c:v>
                </c:pt>
                <c:pt idx="27" formatCode="#,##0.00">
                  <c:v>1056.24</c:v>
                </c:pt>
                <c:pt idx="28" formatCode="General">
                  <c:v>1072.07</c:v>
                </c:pt>
                <c:pt idx="29" formatCode="General">
                  <c:v>1094.71</c:v>
                </c:pt>
                <c:pt idx="30" formatCode="General">
                  <c:v>1096.94</c:v>
                </c:pt>
                <c:pt idx="31" formatCode="General">
                  <c:v>1118.3599999999999</c:v>
                </c:pt>
                <c:pt idx="32" formatCode="General">
                  <c:v>1120.43</c:v>
                </c:pt>
                <c:pt idx="33" formatCode="General">
                  <c:v>1128.7</c:v>
                </c:pt>
                <c:pt idx="34">
                  <c:v>1135.99</c:v>
                </c:pt>
                <c:pt idx="35">
                  <c:v>1141.6099999999999</c:v>
                </c:pt>
                <c:pt idx="36">
                  <c:v>1141.6099999999999</c:v>
                </c:pt>
                <c:pt idx="37">
                  <c:v>1151.5</c:v>
                </c:pt>
                <c:pt idx="38">
                  <c:v>1173.5999999999999</c:v>
                </c:pt>
                <c:pt idx="39">
                  <c:v>1187.83</c:v>
                </c:pt>
                <c:pt idx="40">
                  <c:v>1204.19</c:v>
                </c:pt>
                <c:pt idx="41">
                  <c:v>1218.5999999999999</c:v>
                </c:pt>
                <c:pt idx="42">
                  <c:v>1230.52</c:v>
                </c:pt>
              </c:numCache>
            </c:numRef>
          </c:val>
          <c:smooth val="0"/>
        </c:ser>
        <c:ser>
          <c:idx val="5"/>
          <c:order val="2"/>
          <c:tx>
            <c:strRef>
              <c:f>'source 6.2-3'!$H$4</c:f>
              <c:strCache>
                <c:ptCount val="1"/>
              </c:strCache>
            </c:strRef>
          </c:tx>
          <c:spPr>
            <a:ln w="12700">
              <a:solidFill>
                <a:srgbClr val="800000"/>
              </a:solidFill>
              <a:prstDash val="solid"/>
            </a:ln>
          </c:spPr>
          <c:marker>
            <c:symbol val="circle"/>
            <c:size val="5"/>
            <c:spPr>
              <a:solidFill>
                <a:srgbClr val="800000"/>
              </a:solidFill>
              <a:ln>
                <a:solidFill>
                  <a:srgbClr val="800000"/>
                </a:solidFill>
                <a:prstDash val="solid"/>
              </a:ln>
            </c:spPr>
          </c:marker>
          <c:dPt>
            <c:idx val="6"/>
            <c:bubble3D val="0"/>
            <c:spPr>
              <a:ln w="28575">
                <a:noFill/>
              </a:ln>
            </c:spPr>
          </c:dPt>
          <c:dPt>
            <c:idx val="8"/>
            <c:bubble3D val="0"/>
            <c:spPr>
              <a:ln w="12700">
                <a:noFill/>
                <a:prstDash val="solid"/>
              </a:ln>
            </c:spPr>
          </c:dPt>
          <c:dPt>
            <c:idx val="11"/>
            <c:bubble3D val="0"/>
            <c:spPr>
              <a:ln w="12700">
                <a:solidFill>
                  <a:srgbClr val="800000"/>
                </a:solidFill>
                <a:prstDash val="sysDash"/>
              </a:ln>
            </c:spPr>
          </c:dPt>
          <c:dPt>
            <c:idx val="12"/>
            <c:marker>
              <c:spPr>
                <a:solidFill>
                  <a:srgbClr val="800000"/>
                </a:solidFill>
                <a:ln>
                  <a:solidFill>
                    <a:srgbClr val="800000"/>
                  </a:solidFill>
                  <a:prstDash val="sysDash"/>
                </a:ln>
              </c:spPr>
            </c:marker>
            <c:bubble3D val="0"/>
            <c:spPr>
              <a:ln w="12700">
                <a:solidFill>
                  <a:srgbClr val="800000"/>
                </a:solidFill>
                <a:prstDash val="sysDash"/>
              </a:ln>
            </c:spPr>
          </c:dPt>
          <c:dPt>
            <c:idx val="13"/>
            <c:bubble3D val="0"/>
            <c:spPr>
              <a:ln w="12700">
                <a:solidFill>
                  <a:srgbClr val="800000"/>
                </a:solidFill>
                <a:prstDash val="sysDash"/>
              </a:ln>
            </c:spPr>
          </c:dPt>
          <c:dPt>
            <c:idx val="14"/>
            <c:marker>
              <c:spPr>
                <a:solidFill>
                  <a:srgbClr val="800000"/>
                </a:solidFill>
                <a:ln>
                  <a:solidFill>
                    <a:srgbClr val="800000"/>
                  </a:solidFill>
                  <a:prstDash val="sysDash"/>
                </a:ln>
              </c:spPr>
            </c:marker>
            <c:bubble3D val="0"/>
            <c:spPr>
              <a:ln w="12700">
                <a:solidFill>
                  <a:srgbClr val="800000"/>
                </a:solidFill>
                <a:prstDash val="sysDash"/>
              </a:ln>
            </c:spPr>
          </c:dPt>
          <c:dPt>
            <c:idx val="15"/>
            <c:marker>
              <c:spPr>
                <a:solidFill>
                  <a:srgbClr val="800000"/>
                </a:solidFill>
                <a:ln>
                  <a:solidFill>
                    <a:srgbClr val="800000"/>
                  </a:solidFill>
                  <a:prstDash val="sysDash"/>
                </a:ln>
              </c:spPr>
            </c:marker>
            <c:bubble3D val="0"/>
            <c:spPr>
              <a:ln w="12700">
                <a:solidFill>
                  <a:srgbClr val="800000"/>
                </a:solidFill>
                <a:prstDash val="sysDash"/>
              </a:ln>
            </c:spPr>
          </c:dPt>
          <c:cat>
            <c:numRef>
              <c:f>'source 6.2-3'!$A$6:$A$44</c:f>
              <c:numCache>
                <c:formatCode>mmm\-yy</c:formatCode>
                <c:ptCount val="39"/>
                <c:pt idx="0">
                  <c:v>35796</c:v>
                </c:pt>
                <c:pt idx="1">
                  <c:v>35977</c:v>
                </c:pt>
                <c:pt idx="2">
                  <c:v>36161</c:v>
                </c:pt>
                <c:pt idx="3">
                  <c:v>36342</c:v>
                </c:pt>
                <c:pt idx="4">
                  <c:v>36526</c:v>
                </c:pt>
                <c:pt idx="5">
                  <c:v>36708</c:v>
                </c:pt>
                <c:pt idx="6">
                  <c:v>36892</c:v>
                </c:pt>
                <c:pt idx="7">
                  <c:v>37073</c:v>
                </c:pt>
                <c:pt idx="8">
                  <c:v>37257</c:v>
                </c:pt>
                <c:pt idx="9">
                  <c:v>37438</c:v>
                </c:pt>
                <c:pt idx="10">
                  <c:v>37622</c:v>
                </c:pt>
                <c:pt idx="11">
                  <c:v>37803</c:v>
                </c:pt>
                <c:pt idx="12">
                  <c:v>37987</c:v>
                </c:pt>
                <c:pt idx="13">
                  <c:v>38169</c:v>
                </c:pt>
                <c:pt idx="14">
                  <c:v>38353</c:v>
                </c:pt>
                <c:pt idx="15">
                  <c:v>38534</c:v>
                </c:pt>
                <c:pt idx="16">
                  <c:v>38718</c:v>
                </c:pt>
                <c:pt idx="17">
                  <c:v>38899</c:v>
                </c:pt>
                <c:pt idx="18">
                  <c:v>39264</c:v>
                </c:pt>
                <c:pt idx="19">
                  <c:v>39569</c:v>
                </c:pt>
                <c:pt idx="20">
                  <c:v>39630</c:v>
                </c:pt>
                <c:pt idx="21">
                  <c:v>39995</c:v>
                </c:pt>
                <c:pt idx="22">
                  <c:v>40179</c:v>
                </c:pt>
                <c:pt idx="23">
                  <c:v>40360</c:v>
                </c:pt>
                <c:pt idx="24">
                  <c:v>40544</c:v>
                </c:pt>
                <c:pt idx="25">
                  <c:v>40878</c:v>
                </c:pt>
                <c:pt idx="26">
                  <c:v>40909</c:v>
                </c:pt>
                <c:pt idx="27">
                  <c:v>41091</c:v>
                </c:pt>
                <c:pt idx="28">
                  <c:v>41275</c:v>
                </c:pt>
                <c:pt idx="29">
                  <c:v>41640</c:v>
                </c:pt>
                <c:pt idx="30">
                  <c:v>42005</c:v>
                </c:pt>
                <c:pt idx="31">
                  <c:v>42370</c:v>
                </c:pt>
                <c:pt idx="32">
                  <c:v>42552</c:v>
                </c:pt>
                <c:pt idx="33">
                  <c:v>42767</c:v>
                </c:pt>
                <c:pt idx="34">
                  <c:v>43101</c:v>
                </c:pt>
                <c:pt idx="35">
                  <c:v>43374</c:v>
                </c:pt>
                <c:pt idx="36">
                  <c:v>43466</c:v>
                </c:pt>
                <c:pt idx="37">
                  <c:v>43831</c:v>
                </c:pt>
                <c:pt idx="38">
                  <c:v>44197</c:v>
                </c:pt>
              </c:numCache>
            </c:numRef>
          </c:cat>
          <c:val>
            <c:numRef>
              <c:f>'source 6.2-3'!$H$6:$H$44</c:f>
              <c:numCache>
                <c:formatCode>0</c:formatCode>
                <c:ptCount val="39"/>
                <c:pt idx="0">
                  <c:v>1015.87</c:v>
                </c:pt>
                <c:pt idx="1">
                  <c:v>1036.22</c:v>
                </c:pt>
                <c:pt idx="2">
                  <c:v>1036.22</c:v>
                </c:pt>
                <c:pt idx="3">
                  <c:v>1049.1099999999999</c:v>
                </c:pt>
                <c:pt idx="4">
                  <c:v>1049.1099999999999</c:v>
                </c:pt>
                <c:pt idx="5">
                  <c:v>1082.5999999999999</c:v>
                </c:pt>
                <c:pt idx="6">
                  <c:v>1082.5999999999999</c:v>
                </c:pt>
                <c:pt idx="7">
                  <c:v>1126.4000000000001</c:v>
                </c:pt>
                <c:pt idx="8">
                  <c:v>1011.64</c:v>
                </c:pt>
                <c:pt idx="9">
                  <c:v>1035.8800000000001</c:v>
                </c:pt>
                <c:pt idx="10">
                  <c:v>1035.8800000000001</c:v>
                </c:pt>
                <c:pt idx="11">
                  <c:v>1090.51</c:v>
                </c:pt>
                <c:pt idx="12">
                  <c:v>1090.51</c:v>
                </c:pt>
                <c:pt idx="13">
                  <c:v>1153.76</c:v>
                </c:pt>
                <c:pt idx="14">
                  <c:v>1153.76</c:v>
                </c:pt>
                <c:pt idx="15">
                  <c:v>1217.8800000000001</c:v>
                </c:pt>
                <c:pt idx="16">
                  <c:v>1217.8800000000001</c:v>
                </c:pt>
                <c:pt idx="17">
                  <c:v>1254.28</c:v>
                </c:pt>
                <c:pt idx="18">
                  <c:v>1280.07</c:v>
                </c:pt>
                <c:pt idx="19">
                  <c:v>1308.8800000000001</c:v>
                </c:pt>
                <c:pt idx="20">
                  <c:v>1321.02</c:v>
                </c:pt>
                <c:pt idx="21">
                  <c:v>1337.7</c:v>
                </c:pt>
                <c:pt idx="22" formatCode="#,##0.00">
                  <c:v>1343.77</c:v>
                </c:pt>
                <c:pt idx="23" formatCode="#,##0.00">
                  <c:v>1343.77</c:v>
                </c:pt>
                <c:pt idx="24" formatCode="General">
                  <c:v>1365</c:v>
                </c:pt>
                <c:pt idx="25" formatCode="General">
                  <c:v>1393.82</c:v>
                </c:pt>
                <c:pt idx="26" formatCode="General">
                  <c:v>1398.37</c:v>
                </c:pt>
                <c:pt idx="27" formatCode="General">
                  <c:v>1425.67</c:v>
                </c:pt>
                <c:pt idx="28" formatCode="General">
                  <c:v>1430.22</c:v>
                </c:pt>
                <c:pt idx="29" formatCode="General">
                  <c:v>1445.38</c:v>
                </c:pt>
                <c:pt idx="30" formatCode="0.00">
                  <c:v>1457.52</c:v>
                </c:pt>
                <c:pt idx="31" formatCode="0.00">
                  <c:v>1466.62</c:v>
                </c:pt>
                <c:pt idx="32" formatCode="0.00">
                  <c:v>1466.62</c:v>
                </c:pt>
                <c:pt idx="33" formatCode="0.00">
                  <c:v>1480.27</c:v>
                </c:pt>
                <c:pt idx="34" formatCode="0.00">
                  <c:v>1498.47</c:v>
                </c:pt>
                <c:pt idx="35" formatCode="0.00">
                  <c:v>1498.47</c:v>
                </c:pt>
                <c:pt idx="36" formatCode="0.00">
                  <c:v>1521.22</c:v>
                </c:pt>
                <c:pt idx="37" formatCode="0.00">
                  <c:v>1539.42</c:v>
                </c:pt>
                <c:pt idx="38" formatCode="0.00">
                  <c:v>1554.58</c:v>
                </c:pt>
              </c:numCache>
            </c:numRef>
          </c:val>
          <c:smooth val="0"/>
        </c:ser>
        <c:ser>
          <c:idx val="6"/>
          <c:order val="3"/>
          <c:tx>
            <c:strRef>
              <c:f>'source 6.2-3'!$I$4</c:f>
              <c:strCache>
                <c:ptCount val="1"/>
              </c:strCache>
            </c:strRef>
          </c:tx>
          <c:spPr>
            <a:ln w="12700">
              <a:solidFill>
                <a:srgbClr val="008080"/>
              </a:solidFill>
              <a:prstDash val="solid"/>
            </a:ln>
          </c:spPr>
          <c:marker>
            <c:symbol val="plus"/>
            <c:size val="5"/>
            <c:spPr>
              <a:noFill/>
              <a:ln>
                <a:solidFill>
                  <a:srgbClr val="008080"/>
                </a:solidFill>
                <a:prstDash val="solid"/>
              </a:ln>
            </c:spPr>
          </c:marker>
          <c:cat>
            <c:numRef>
              <c:f>'source 6.2-3'!$A$6:$A$44</c:f>
              <c:numCache>
                <c:formatCode>mmm\-yy</c:formatCode>
                <c:ptCount val="39"/>
                <c:pt idx="0">
                  <c:v>35796</c:v>
                </c:pt>
                <c:pt idx="1">
                  <c:v>35977</c:v>
                </c:pt>
                <c:pt idx="2">
                  <c:v>36161</c:v>
                </c:pt>
                <c:pt idx="3">
                  <c:v>36342</c:v>
                </c:pt>
                <c:pt idx="4">
                  <c:v>36526</c:v>
                </c:pt>
                <c:pt idx="5">
                  <c:v>36708</c:v>
                </c:pt>
                <c:pt idx="6">
                  <c:v>36892</c:v>
                </c:pt>
                <c:pt idx="7">
                  <c:v>37073</c:v>
                </c:pt>
                <c:pt idx="8">
                  <c:v>37257</c:v>
                </c:pt>
                <c:pt idx="9">
                  <c:v>37438</c:v>
                </c:pt>
                <c:pt idx="10">
                  <c:v>37622</c:v>
                </c:pt>
                <c:pt idx="11">
                  <c:v>37803</c:v>
                </c:pt>
                <c:pt idx="12">
                  <c:v>37987</c:v>
                </c:pt>
                <c:pt idx="13">
                  <c:v>38169</c:v>
                </c:pt>
                <c:pt idx="14">
                  <c:v>38353</c:v>
                </c:pt>
                <c:pt idx="15">
                  <c:v>38534</c:v>
                </c:pt>
                <c:pt idx="16">
                  <c:v>38718</c:v>
                </c:pt>
                <c:pt idx="17">
                  <c:v>38899</c:v>
                </c:pt>
                <c:pt idx="18">
                  <c:v>39264</c:v>
                </c:pt>
                <c:pt idx="19">
                  <c:v>39569</c:v>
                </c:pt>
                <c:pt idx="20">
                  <c:v>39630</c:v>
                </c:pt>
                <c:pt idx="21">
                  <c:v>39995</c:v>
                </c:pt>
                <c:pt idx="22">
                  <c:v>40179</c:v>
                </c:pt>
                <c:pt idx="23">
                  <c:v>40360</c:v>
                </c:pt>
                <c:pt idx="24">
                  <c:v>40544</c:v>
                </c:pt>
                <c:pt idx="25">
                  <c:v>40878</c:v>
                </c:pt>
                <c:pt idx="26">
                  <c:v>40909</c:v>
                </c:pt>
                <c:pt idx="27">
                  <c:v>41091</c:v>
                </c:pt>
                <c:pt idx="28">
                  <c:v>41275</c:v>
                </c:pt>
                <c:pt idx="29">
                  <c:v>41640</c:v>
                </c:pt>
                <c:pt idx="30">
                  <c:v>42005</c:v>
                </c:pt>
                <c:pt idx="31">
                  <c:v>42370</c:v>
                </c:pt>
                <c:pt idx="32">
                  <c:v>42552</c:v>
                </c:pt>
                <c:pt idx="33">
                  <c:v>42767</c:v>
                </c:pt>
                <c:pt idx="34">
                  <c:v>43101</c:v>
                </c:pt>
                <c:pt idx="35">
                  <c:v>43374</c:v>
                </c:pt>
                <c:pt idx="36">
                  <c:v>43466</c:v>
                </c:pt>
                <c:pt idx="37">
                  <c:v>43831</c:v>
                </c:pt>
                <c:pt idx="38">
                  <c:v>44197</c:v>
                </c:pt>
              </c:numCache>
            </c:numRef>
          </c:cat>
          <c:val>
            <c:numRef>
              <c:f>'source 6.2-3'!$I$6:$I$44</c:f>
              <c:numCache>
                <c:formatCode>0</c:formatCode>
                <c:ptCount val="39"/>
                <c:pt idx="0">
                  <c:v>1015.87</c:v>
                </c:pt>
                <c:pt idx="1">
                  <c:v>1038.46</c:v>
                </c:pt>
                <c:pt idx="2">
                  <c:v>1038.58</c:v>
                </c:pt>
                <c:pt idx="3">
                  <c:v>1061.44</c:v>
                </c:pt>
                <c:pt idx="4">
                  <c:v>1074.1300000000001</c:v>
                </c:pt>
                <c:pt idx="5">
                  <c:v>1082.5999999999999</c:v>
                </c:pt>
                <c:pt idx="6">
                  <c:v>1082.5999999999999</c:v>
                </c:pt>
                <c:pt idx="7">
                  <c:v>1126.4000000000001</c:v>
                </c:pt>
                <c:pt idx="8">
                  <c:v>1127.03</c:v>
                </c:pt>
                <c:pt idx="9">
                  <c:v>1133.79</c:v>
                </c:pt>
                <c:pt idx="10">
                  <c:v>1141.73</c:v>
                </c:pt>
                <c:pt idx="11">
                  <c:v>1141.73</c:v>
                </c:pt>
                <c:pt idx="12" formatCode="General">
                  <c:v>1147.43</c:v>
                </c:pt>
                <c:pt idx="13" formatCode="General">
                  <c:v>1156.23</c:v>
                </c:pt>
                <c:pt idx="14" formatCode="General">
                  <c:v>1156.23</c:v>
                </c:pt>
                <c:pt idx="15" formatCode="General">
                  <c:v>1221.1099999999999</c:v>
                </c:pt>
                <c:pt idx="16" formatCode="General">
                  <c:v>1221.1099999999999</c:v>
                </c:pt>
                <c:pt idx="17" formatCode="General">
                  <c:v>1255.02</c:v>
                </c:pt>
                <c:pt idx="18" formatCode="General">
                  <c:v>1283.2</c:v>
                </c:pt>
                <c:pt idx="19" formatCode="General">
                  <c:v>1312.4</c:v>
                </c:pt>
                <c:pt idx="20" formatCode="General">
                  <c:v>1321.52</c:v>
                </c:pt>
                <c:pt idx="21" formatCode="General">
                  <c:v>1341.29</c:v>
                </c:pt>
                <c:pt idx="22" formatCode="General">
                  <c:v>1345.32</c:v>
                </c:pt>
                <c:pt idx="23" formatCode="General">
                  <c:v>1352.05</c:v>
                </c:pt>
                <c:pt idx="24" formatCode="General">
                  <c:v>1365.94</c:v>
                </c:pt>
                <c:pt idx="25" formatCode="General">
                  <c:v>1393.82</c:v>
                </c:pt>
                <c:pt idx="26" formatCode="General">
                  <c:v>1398.37</c:v>
                </c:pt>
                <c:pt idx="27" formatCode="General">
                  <c:v>1426.13</c:v>
                </c:pt>
                <c:pt idx="28" formatCode="General">
                  <c:v>1430.76</c:v>
                </c:pt>
                <c:pt idx="29" formatCode="0.00">
                  <c:v>1445.38</c:v>
                </c:pt>
                <c:pt idx="30" formatCode="0.00">
                  <c:v>1457.52</c:v>
                </c:pt>
                <c:pt idx="31" formatCode="0.00">
                  <c:v>1466.62</c:v>
                </c:pt>
                <c:pt idx="32" formatCode="0.00">
                  <c:v>1466.62</c:v>
                </c:pt>
                <c:pt idx="33" formatCode="0.00">
                  <c:v>1480.27</c:v>
                </c:pt>
                <c:pt idx="34" formatCode="0.00">
                  <c:v>1498.47</c:v>
                </c:pt>
                <c:pt idx="35" formatCode="0.00">
                  <c:v>1498.47</c:v>
                </c:pt>
                <c:pt idx="36" formatCode="0.00">
                  <c:v>1521.22</c:v>
                </c:pt>
                <c:pt idx="37" formatCode="0.00">
                  <c:v>1539.42</c:v>
                </c:pt>
                <c:pt idx="38" formatCode="0.00">
                  <c:v>1554.58</c:v>
                </c:pt>
              </c:numCache>
            </c:numRef>
          </c:val>
          <c:smooth val="0"/>
        </c:ser>
        <c:dLbls>
          <c:showLegendKey val="0"/>
          <c:showVal val="0"/>
          <c:showCatName val="0"/>
          <c:showSerName val="0"/>
          <c:showPercent val="0"/>
          <c:showBubbleSize val="0"/>
        </c:dLbls>
        <c:marker val="1"/>
        <c:smooth val="0"/>
        <c:axId val="104359032"/>
        <c:axId val="104358248"/>
      </c:lineChart>
      <c:dateAx>
        <c:axId val="104359032"/>
        <c:scaling>
          <c:orientation val="minMax"/>
          <c:min val="35796"/>
        </c:scaling>
        <c:delete val="0"/>
        <c:axPos val="b"/>
        <c:numFmt formatCode="[$-40C]mmm\-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04358248"/>
        <c:crosses val="autoZero"/>
        <c:auto val="1"/>
        <c:lblOffset val="100"/>
        <c:baseTimeUnit val="months"/>
        <c:majorUnit val="6"/>
        <c:majorTimeUnit val="months"/>
        <c:minorUnit val="3"/>
        <c:minorTimeUnit val="months"/>
      </c:dateAx>
      <c:valAx>
        <c:axId val="104358248"/>
        <c:scaling>
          <c:orientation val="minMax"/>
          <c:min val="70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4359032"/>
        <c:crossesAt val="1176"/>
        <c:crossBetween val="midCat"/>
      </c:valAx>
      <c:spPr>
        <a:noFill/>
        <a:ln w="25400">
          <a:noFill/>
        </a:ln>
      </c:spPr>
    </c:plotArea>
    <c:legend>
      <c:legendPos val="r"/>
      <c:layout>
        <c:manualLayout>
          <c:xMode val="edge"/>
          <c:yMode val="edge"/>
          <c:x val="7.4754998690857069E-2"/>
          <c:y val="4.5226068439558266E-2"/>
          <c:w val="0.67279486049645254"/>
          <c:h val="4.020105977318874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276225</xdr:colOff>
      <xdr:row>3</xdr:row>
      <xdr:rowOff>27332</xdr:rowOff>
    </xdr:from>
    <xdr:to>
      <xdr:col>11</xdr:col>
      <xdr:colOff>152400</xdr:colOff>
      <xdr:row>26</xdr:row>
      <xdr:rowOff>455958</xdr:rowOff>
    </xdr:to>
    <xdr:graphicFrame macro="">
      <xdr:nvGraphicFramePr>
        <xdr:cNvPr id="1969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0.41654</cdr:x>
      <cdr:y>0.73398</cdr:y>
    </cdr:from>
    <cdr:to>
      <cdr:x>0.59854</cdr:x>
      <cdr:y>0.84897</cdr:y>
    </cdr:to>
    <cdr:sp macro="" textlink="">
      <cdr:nvSpPr>
        <cdr:cNvPr id="20481" name="Text Box 1"/>
        <cdr:cNvSpPr txBox="1">
          <a:spLocks xmlns:a="http://schemas.openxmlformats.org/drawingml/2006/main" noChangeArrowheads="1"/>
        </cdr:cNvSpPr>
      </cdr:nvSpPr>
      <cdr:spPr bwMode="auto">
        <a:xfrm xmlns:a="http://schemas.openxmlformats.org/drawingml/2006/main">
          <a:off x="3260448" y="3025957"/>
          <a:ext cx="1424609" cy="4740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91440" tIns="45720" rIns="91440" bIns="45720" anchor="t" upright="1"/>
        <a:lstStyle xmlns:a="http://schemas.openxmlformats.org/drawingml/2006/main"/>
        <a:p xmlns:a="http://schemas.openxmlformats.org/drawingml/2006/main">
          <a:pPr algn="l" rtl="0">
            <a:lnSpc>
              <a:spcPts val="700"/>
            </a:lnSpc>
            <a:defRPr sz="1000"/>
          </a:pPr>
          <a:r>
            <a:rPr lang="fr-FR" sz="800" b="0" i="0" u="none" strike="noStrike" baseline="0">
              <a:solidFill>
                <a:srgbClr val="000000"/>
              </a:solidFill>
              <a:latin typeface="Arial"/>
              <a:cs typeface="Arial"/>
            </a:rPr>
            <a:t>Convergence des Smic</a:t>
          </a:r>
        </a:p>
        <a:p xmlns:a="http://schemas.openxmlformats.org/drawingml/2006/main">
          <a:pPr algn="l" rtl="0">
            <a:defRPr sz="1000"/>
          </a:pPr>
          <a:r>
            <a:rPr lang="fr-FR" sz="800" b="0" i="0" u="none" strike="noStrike" baseline="0">
              <a:solidFill>
                <a:srgbClr val="000000"/>
              </a:solidFill>
              <a:latin typeface="Arial"/>
              <a:cs typeface="Arial"/>
            </a:rPr>
            <a:t>induite par la loi Fillon du 17 janvier 2003</a:t>
          </a:r>
        </a:p>
      </cdr:txBody>
    </cdr:sp>
  </cdr:relSizeAnchor>
  <cdr:relSizeAnchor xmlns:cdr="http://schemas.openxmlformats.org/drawingml/2006/chartDrawing">
    <cdr:from>
      <cdr:x>0.0516</cdr:x>
      <cdr:y>0.20955</cdr:y>
    </cdr:from>
    <cdr:to>
      <cdr:x>0.26323</cdr:x>
      <cdr:y>0.33239</cdr:y>
    </cdr:to>
    <cdr:sp macro="" textlink="">
      <cdr:nvSpPr>
        <cdr:cNvPr id="20482" name="Text Box 2"/>
        <cdr:cNvSpPr txBox="1">
          <a:spLocks xmlns:a="http://schemas.openxmlformats.org/drawingml/2006/main" noChangeArrowheads="1"/>
        </cdr:cNvSpPr>
      </cdr:nvSpPr>
      <cdr:spPr bwMode="auto">
        <a:xfrm xmlns:a="http://schemas.openxmlformats.org/drawingml/2006/main">
          <a:off x="401076" y="794378"/>
          <a:ext cx="1644873" cy="4656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Passage d'une référence </a:t>
          </a:r>
        </a:p>
        <a:p xmlns:a="http://schemas.openxmlformats.org/drawingml/2006/main">
          <a:pPr algn="r" rtl="0">
            <a:defRPr sz="1000"/>
          </a:pPr>
          <a:r>
            <a:rPr lang="fr-FR" sz="800" b="0" i="0" u="none" strike="noStrike" baseline="0">
              <a:solidFill>
                <a:srgbClr val="000000"/>
              </a:solidFill>
              <a:latin typeface="Arial"/>
              <a:cs typeface="Arial"/>
            </a:rPr>
            <a:t>au Smic 169 heures </a:t>
          </a:r>
        </a:p>
        <a:p xmlns:a="http://schemas.openxmlformats.org/drawingml/2006/main">
          <a:pPr algn="r" rtl="0">
            <a:defRPr sz="1000"/>
          </a:pPr>
          <a:r>
            <a:rPr lang="fr-FR" sz="800" b="0" i="0" u="none" strike="noStrike" baseline="0">
              <a:solidFill>
                <a:srgbClr val="000000"/>
              </a:solidFill>
              <a:latin typeface="Arial"/>
              <a:cs typeface="Arial"/>
            </a:rPr>
            <a:t>au Smic 151,67 heures</a:t>
          </a:r>
        </a:p>
      </cdr:txBody>
    </cdr:sp>
  </cdr:relSizeAnchor>
  <cdr:relSizeAnchor xmlns:cdr="http://schemas.openxmlformats.org/drawingml/2006/chartDrawing">
    <cdr:from>
      <cdr:x>0.16788</cdr:x>
      <cdr:y>0.3108</cdr:y>
    </cdr:from>
    <cdr:to>
      <cdr:x>0.21879</cdr:x>
      <cdr:y>0.5685</cdr:y>
    </cdr:to>
    <cdr:sp macro="" textlink="">
      <cdr:nvSpPr>
        <cdr:cNvPr id="12" name="Line 5"/>
        <cdr:cNvSpPr>
          <a:spLocks xmlns:a="http://schemas.openxmlformats.org/drawingml/2006/main" noChangeShapeType="1"/>
        </cdr:cNvSpPr>
      </cdr:nvSpPr>
      <cdr:spPr bwMode="auto">
        <a:xfrm xmlns:a="http://schemas.openxmlformats.org/drawingml/2006/main">
          <a:off x="1314052" y="1281330"/>
          <a:ext cx="398497" cy="106241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0.16658</cdr:x>
      <cdr:y>0.31045</cdr:y>
    </cdr:from>
    <cdr:to>
      <cdr:x>0.21761</cdr:x>
      <cdr:y>0.75078</cdr:y>
    </cdr:to>
    <cdr:sp macro="" textlink="">
      <cdr:nvSpPr>
        <cdr:cNvPr id="13" name="Line 10"/>
        <cdr:cNvSpPr>
          <a:spLocks xmlns:a="http://schemas.openxmlformats.org/drawingml/2006/main" noChangeShapeType="1"/>
        </cdr:cNvSpPr>
      </cdr:nvSpPr>
      <cdr:spPr bwMode="auto">
        <a:xfrm xmlns:a="http://schemas.openxmlformats.org/drawingml/2006/main">
          <a:off x="1303890" y="1279887"/>
          <a:ext cx="399436" cy="1815335"/>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0.37687</cdr:x>
      <cdr:y>0.67309</cdr:y>
    </cdr:from>
    <cdr:to>
      <cdr:x>0.41231</cdr:x>
      <cdr:y>0.75479</cdr:y>
    </cdr:to>
    <cdr:sp macro="" textlink="">
      <cdr:nvSpPr>
        <cdr:cNvPr id="14" name="Line 3"/>
        <cdr:cNvSpPr>
          <a:spLocks xmlns:a="http://schemas.openxmlformats.org/drawingml/2006/main" noChangeShapeType="1"/>
        </cdr:cNvSpPr>
      </cdr:nvSpPr>
      <cdr:spPr bwMode="auto">
        <a:xfrm xmlns:a="http://schemas.openxmlformats.org/drawingml/2006/main" flipH="1" flipV="1">
          <a:off x="2949946" y="2774945"/>
          <a:ext cx="277406" cy="336822"/>
        </a:xfrm>
        <a:prstGeom xmlns:a="http://schemas.openxmlformats.org/drawingml/2006/main" prst="line">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0.26395</cdr:x>
      <cdr:y>0.74976</cdr:y>
    </cdr:from>
    <cdr:to>
      <cdr:x>0.41336</cdr:x>
      <cdr:y>0.75882</cdr:y>
    </cdr:to>
    <cdr:sp macro="" textlink="">
      <cdr:nvSpPr>
        <cdr:cNvPr id="15" name="Line 4"/>
        <cdr:cNvSpPr>
          <a:spLocks xmlns:a="http://schemas.openxmlformats.org/drawingml/2006/main" noChangeShapeType="1"/>
        </cdr:cNvSpPr>
      </cdr:nvSpPr>
      <cdr:spPr bwMode="auto">
        <a:xfrm xmlns:a="http://schemas.openxmlformats.org/drawingml/2006/main" flipH="1" flipV="1">
          <a:off x="2066096" y="3091004"/>
          <a:ext cx="1169504" cy="37352"/>
        </a:xfrm>
        <a:prstGeom xmlns:a="http://schemas.openxmlformats.org/drawingml/2006/main" prst="line">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prstDash val="sysDot"/>
          <a:round/>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3:A6"/>
  <sheetViews>
    <sheetView showGridLines="0" tabSelected="1" workbookViewId="0">
      <selection activeCell="A3" sqref="A3"/>
    </sheetView>
  </sheetViews>
  <sheetFormatPr baseColWidth="10" defaultRowHeight="12.75" x14ac:dyDescent="0.2"/>
  <sheetData>
    <row r="3" spans="1:1" x14ac:dyDescent="0.2">
      <c r="A3" s="97" t="s">
        <v>9</v>
      </c>
    </row>
    <row r="4" spans="1:1" x14ac:dyDescent="0.2">
      <c r="A4" s="97" t="s">
        <v>14</v>
      </c>
    </row>
    <row r="5" spans="1:1" x14ac:dyDescent="0.2">
      <c r="A5" s="97" t="s">
        <v>10</v>
      </c>
    </row>
    <row r="6" spans="1:1" x14ac:dyDescent="0.2">
      <c r="A6" s="97" t="s">
        <v>18</v>
      </c>
    </row>
  </sheetData>
  <hyperlinks>
    <hyperlink ref="A3" location="'6.2-1 Valeur pt 3FP'!A2" display="Figure 6.2-1 : Bilan de la valeur du point d’indice dans les trois versants de la fonction publique"/>
    <hyperlink ref="A4" location="'6.2-2 Comp mimim FP et Smic - E'!A1" display="Figure 6.2-2 : Comparaison du minimum de traitement de la fonction publique et du Smic"/>
    <hyperlink ref="A5" location="'6.2-3 Evol min FP et Smic'!A1" display="Figure 6.2-3 : Évolution du minimum de traitement (brut et net) de la fonction publique et du Smic (brut et net) de référence"/>
    <hyperlink ref="A6" location="'source 6.2-3'!A1" display="Source figure 6.2-3 : Évolution du minimum de traitement (brut et net) de la fonction publique et du Smic (brut et net) de référenc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B0F0"/>
  </sheetPr>
  <dimension ref="A2:I24"/>
  <sheetViews>
    <sheetView showGridLines="0" topLeftCell="A2" workbookViewId="0">
      <selection activeCell="A2" sqref="A2"/>
    </sheetView>
  </sheetViews>
  <sheetFormatPr baseColWidth="10" defaultRowHeight="12.75" x14ac:dyDescent="0.2"/>
  <cols>
    <col min="1" max="1" width="8.7109375" customWidth="1"/>
    <col min="2" max="2" width="12" customWidth="1"/>
    <col min="3" max="3" width="8.85546875" customWidth="1"/>
    <col min="4" max="4" width="10.7109375" customWidth="1"/>
    <col min="5" max="5" width="11.42578125" style="3"/>
  </cols>
  <sheetData>
    <row r="2" spans="1:9" s="15" customFormat="1" ht="14.25" x14ac:dyDescent="0.2">
      <c r="A2" s="85" t="s">
        <v>9</v>
      </c>
      <c r="E2" s="16"/>
    </row>
    <row r="3" spans="1:9" s="15" customFormat="1" ht="15.75" thickBot="1" x14ac:dyDescent="0.3">
      <c r="A3" s="14"/>
      <c r="E3" s="16"/>
    </row>
    <row r="4" spans="1:9" ht="0.75" customHeight="1" x14ac:dyDescent="0.2">
      <c r="A4" s="113" t="s">
        <v>30</v>
      </c>
      <c r="B4" s="115" t="s">
        <v>0</v>
      </c>
      <c r="C4" s="113" t="s">
        <v>57</v>
      </c>
      <c r="D4" s="115" t="s">
        <v>29</v>
      </c>
    </row>
    <row r="5" spans="1:9" ht="38.25" customHeight="1" thickBot="1" x14ac:dyDescent="0.25">
      <c r="A5" s="114"/>
      <c r="B5" s="116"/>
      <c r="C5" s="117"/>
      <c r="D5" s="116"/>
    </row>
    <row r="6" spans="1:9" ht="14.25" customHeight="1" thickBot="1" x14ac:dyDescent="0.25">
      <c r="A6" s="110">
        <v>2002</v>
      </c>
      <c r="B6" s="87" t="s">
        <v>21</v>
      </c>
      <c r="C6" s="59">
        <v>6.0000000000000001E-3</v>
      </c>
      <c r="D6" s="60">
        <v>5212.84</v>
      </c>
    </row>
    <row r="7" spans="1:9" ht="14.25" customHeight="1" thickBot="1" x14ac:dyDescent="0.25">
      <c r="A7" s="112"/>
      <c r="B7" s="87" t="s">
        <v>53</v>
      </c>
      <c r="C7" s="59">
        <v>5.0000000000000001E-3</v>
      </c>
      <c r="D7" s="60">
        <v>5249.33</v>
      </c>
    </row>
    <row r="8" spans="1:9" ht="14.25" customHeight="1" thickBot="1" x14ac:dyDescent="0.25">
      <c r="A8" s="73">
        <v>2004</v>
      </c>
      <c r="B8" s="87" t="s">
        <v>16</v>
      </c>
      <c r="C8" s="59">
        <v>5.0000000000000001E-3</v>
      </c>
      <c r="D8" s="60">
        <v>5275.58</v>
      </c>
    </row>
    <row r="9" spans="1:9" ht="14.25" customHeight="1" thickBot="1" x14ac:dyDescent="0.25">
      <c r="A9" s="110">
        <v>2005</v>
      </c>
      <c r="B9" s="87" t="s">
        <v>20</v>
      </c>
      <c r="C9" s="59">
        <v>5.0000000000000001E-3</v>
      </c>
      <c r="D9" s="60">
        <v>5301.96</v>
      </c>
    </row>
    <row r="10" spans="1:9" ht="14.25" customHeight="1" thickBot="1" x14ac:dyDescent="0.25">
      <c r="A10" s="111"/>
      <c r="B10" s="87" t="s">
        <v>19</v>
      </c>
      <c r="C10" s="59">
        <v>8.0000000000000002E-3</v>
      </c>
      <c r="D10" s="60">
        <v>5328.47</v>
      </c>
    </row>
    <row r="11" spans="1:9" ht="14.25" customHeight="1" thickBot="1" x14ac:dyDescent="0.25">
      <c r="A11" s="112"/>
      <c r="B11" s="87" t="s">
        <v>52</v>
      </c>
      <c r="C11" s="59">
        <v>5.0000000000000001E-3</v>
      </c>
      <c r="D11" s="60">
        <v>5371.1</v>
      </c>
    </row>
    <row r="12" spans="1:9" s="6" customFormat="1" ht="14.25" customHeight="1" thickBot="1" x14ac:dyDescent="0.25">
      <c r="A12" s="58">
        <v>2006</v>
      </c>
      <c r="B12" s="87" t="s">
        <v>19</v>
      </c>
      <c r="C12" s="59">
        <v>5.0000000000000001E-3</v>
      </c>
      <c r="D12" s="60">
        <v>5397.95</v>
      </c>
      <c r="E12" s="7"/>
      <c r="F12" s="8"/>
      <c r="G12"/>
      <c r="H12"/>
      <c r="I12"/>
    </row>
    <row r="13" spans="1:9" ht="14.25" customHeight="1" thickBot="1" x14ac:dyDescent="0.25">
      <c r="A13" s="61">
        <v>2007</v>
      </c>
      <c r="B13" s="88" t="s">
        <v>20</v>
      </c>
      <c r="C13" s="63">
        <v>8.0000000000000002E-3</v>
      </c>
      <c r="D13" s="62" t="s">
        <v>1</v>
      </c>
      <c r="F13" s="3"/>
    </row>
    <row r="14" spans="1:9" s="1" customFormat="1" ht="12.75" customHeight="1" thickBot="1" x14ac:dyDescent="0.25">
      <c r="A14" s="108">
        <v>2008</v>
      </c>
      <c r="B14" s="88" t="s">
        <v>21</v>
      </c>
      <c r="C14" s="63">
        <v>5.0000000000000001E-3</v>
      </c>
      <c r="D14" s="62" t="s">
        <v>2</v>
      </c>
      <c r="E14" s="4"/>
      <c r="G14"/>
      <c r="H14"/>
      <c r="I14"/>
    </row>
    <row r="15" spans="1:9" ht="14.25" thickBot="1" x14ac:dyDescent="0.25">
      <c r="A15" s="108"/>
      <c r="B15" s="88" t="s">
        <v>22</v>
      </c>
      <c r="C15" s="63">
        <v>3.0000000000000001E-3</v>
      </c>
      <c r="D15" s="62" t="s">
        <v>3</v>
      </c>
    </row>
    <row r="16" spans="1:9" ht="14.25" thickBot="1" x14ac:dyDescent="0.25">
      <c r="A16" s="108">
        <v>2009</v>
      </c>
      <c r="B16" s="89" t="s">
        <v>19</v>
      </c>
      <c r="C16" s="59">
        <v>5.0000000000000001E-3</v>
      </c>
      <c r="D16" s="64">
        <v>5512.17</v>
      </c>
    </row>
    <row r="17" spans="1:4" ht="14.25" thickBot="1" x14ac:dyDescent="0.25">
      <c r="A17" s="109"/>
      <c r="B17" s="90" t="s">
        <v>22</v>
      </c>
      <c r="C17" s="63">
        <v>3.0000000000000001E-3</v>
      </c>
      <c r="D17" s="65">
        <v>5528.71</v>
      </c>
    </row>
    <row r="18" spans="1:4" ht="14.25" thickBot="1" x14ac:dyDescent="0.25">
      <c r="A18" s="66">
        <v>2010</v>
      </c>
      <c r="B18" s="90" t="s">
        <v>17</v>
      </c>
      <c r="C18" s="67">
        <v>5.0000000000000001E-3</v>
      </c>
      <c r="D18" s="65">
        <v>5556.35</v>
      </c>
    </row>
    <row r="19" spans="1:4" ht="14.25" thickBot="1" x14ac:dyDescent="0.25">
      <c r="A19" s="69">
        <v>2016</v>
      </c>
      <c r="B19" s="91" t="s">
        <v>17</v>
      </c>
      <c r="C19" s="70">
        <v>6.0000000000000001E-3</v>
      </c>
      <c r="D19" s="71">
        <v>5589.69</v>
      </c>
    </row>
    <row r="20" spans="1:4" ht="14.25" thickBot="1" x14ac:dyDescent="0.25">
      <c r="A20" s="72">
        <v>2017</v>
      </c>
      <c r="B20" s="88" t="s">
        <v>20</v>
      </c>
      <c r="C20" s="70">
        <v>6.0000000000000001E-3</v>
      </c>
      <c r="D20" s="71">
        <v>5623.23</v>
      </c>
    </row>
    <row r="21" spans="1:4" ht="14.25" thickBot="1" x14ac:dyDescent="0.25">
      <c r="A21" s="72">
        <v>2021</v>
      </c>
      <c r="B21" s="92" t="s">
        <v>16</v>
      </c>
      <c r="C21" s="68"/>
      <c r="D21" s="71">
        <v>5623.23</v>
      </c>
    </row>
    <row r="22" spans="1:4" x14ac:dyDescent="0.2">
      <c r="A22" s="18" t="s">
        <v>60</v>
      </c>
      <c r="B22" s="19"/>
      <c r="C22" s="19"/>
      <c r="D22" s="19"/>
    </row>
    <row r="23" spans="1:4" x14ac:dyDescent="0.2">
      <c r="A23" s="18"/>
      <c r="B23" s="19"/>
      <c r="C23" s="19"/>
      <c r="D23" s="19"/>
    </row>
    <row r="24" spans="1:4" x14ac:dyDescent="0.2">
      <c r="A24" s="106"/>
      <c r="B24" s="107"/>
      <c r="C24" s="107"/>
      <c r="D24" s="107"/>
    </row>
  </sheetData>
  <customSheetViews>
    <customSheetView guid="{DACD603C-75B0-4FB8-BE5E-C1B83618854D}" showPageBreaks="1" printArea="1" hiddenRows="1" topLeftCell="A26">
      <selection activeCell="A53" sqref="A53:D53"/>
      <pageMargins left="0.78740157499999996" right="0.78740157499999996" top="0.2" bottom="0.16" header="0.4921259845" footer="0.16"/>
      <pageSetup paperSize="9" orientation="portrait" r:id="rId1"/>
      <headerFooter alignWithMargins="0"/>
    </customSheetView>
    <customSheetView guid="{FCBB592F-4221-42AB-835E-8B9103232F42}" showPageBreaks="1" printArea="1" hiddenRows="1">
      <selection activeCell="F31" sqref="F31:F33"/>
      <pageMargins left="0.78740157499999996" right="0.78740157499999996" top="0.2" bottom="0.16" header="0.4921259845" footer="0.16"/>
      <pageSetup paperSize="9" orientation="portrait" r:id="rId2"/>
      <headerFooter alignWithMargins="0"/>
    </customSheetView>
  </customSheetViews>
  <mergeCells count="9">
    <mergeCell ref="A24:D24"/>
    <mergeCell ref="A16:A17"/>
    <mergeCell ref="A14:A15"/>
    <mergeCell ref="A9:A11"/>
    <mergeCell ref="A4:A5"/>
    <mergeCell ref="B4:B5"/>
    <mergeCell ref="C4:C5"/>
    <mergeCell ref="D4:D5"/>
    <mergeCell ref="A6:A7"/>
  </mergeCells>
  <phoneticPr fontId="3" type="noConversion"/>
  <pageMargins left="0.78740157499999996" right="0.78740157499999996" top="0.2" bottom="0.16" header="0.4921259845" footer="0.16"/>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B0F0"/>
  </sheetPr>
  <dimension ref="A1:N33"/>
  <sheetViews>
    <sheetView showGridLines="0" workbookViewId="0">
      <selection activeCell="F4" sqref="F4"/>
    </sheetView>
  </sheetViews>
  <sheetFormatPr baseColWidth="10" defaultRowHeight="12.75" x14ac:dyDescent="0.2"/>
  <cols>
    <col min="1" max="1" width="16.140625" customWidth="1"/>
    <col min="4" max="4" width="12.28515625" customWidth="1"/>
    <col min="7" max="7" width="18.5703125" customWidth="1"/>
  </cols>
  <sheetData>
    <row r="1" spans="1:12" s="2" customFormat="1" ht="6" customHeight="1" x14ac:dyDescent="0.2">
      <c r="A1" s="120" t="s">
        <v>14</v>
      </c>
      <c r="B1" s="121"/>
      <c r="C1" s="121"/>
      <c r="D1" s="121"/>
      <c r="E1" s="121"/>
      <c r="F1" s="121"/>
      <c r="G1" s="121"/>
    </row>
    <row r="2" spans="1:12" s="15" customFormat="1" ht="20.25" customHeight="1" thickBot="1" x14ac:dyDescent="0.25">
      <c r="A2" s="122"/>
      <c r="B2" s="122"/>
      <c r="C2" s="122"/>
      <c r="D2" s="122"/>
      <c r="E2" s="122"/>
      <c r="F2" s="122"/>
      <c r="G2" s="122"/>
    </row>
    <row r="3" spans="1:12" ht="35.25" customHeight="1" thickBot="1" x14ac:dyDescent="0.25">
      <c r="A3" s="123" t="s">
        <v>0</v>
      </c>
      <c r="B3" s="125" t="s">
        <v>69</v>
      </c>
      <c r="C3" s="126"/>
      <c r="D3" s="127"/>
      <c r="E3" s="125" t="s">
        <v>27</v>
      </c>
      <c r="F3" s="126"/>
      <c r="G3" s="127"/>
      <c r="H3" s="125" t="s">
        <v>28</v>
      </c>
      <c r="I3" s="126"/>
      <c r="J3" s="127"/>
      <c r="K3" s="55"/>
    </row>
    <row r="4" spans="1:12" ht="50.25" thickBot="1" x14ac:dyDescent="0.25">
      <c r="A4" s="124"/>
      <c r="B4" s="36" t="s">
        <v>6</v>
      </c>
      <c r="C4" s="37" t="s">
        <v>26</v>
      </c>
      <c r="D4" s="38" t="s">
        <v>8</v>
      </c>
      <c r="E4" s="36" t="s">
        <v>4</v>
      </c>
      <c r="F4" s="39" t="s">
        <v>7</v>
      </c>
      <c r="G4" s="38" t="s">
        <v>54</v>
      </c>
      <c r="H4" s="36" t="s">
        <v>4</v>
      </c>
      <c r="I4" s="39" t="s">
        <v>7</v>
      </c>
      <c r="J4" s="38" t="s">
        <v>54</v>
      </c>
      <c r="K4" s="55"/>
      <c r="L4" s="55"/>
    </row>
    <row r="5" spans="1:12" ht="14.25" customHeight="1" thickBot="1" x14ac:dyDescent="0.25">
      <c r="A5" s="40" t="s">
        <v>15</v>
      </c>
      <c r="B5" s="20">
        <v>8.44</v>
      </c>
      <c r="C5" s="21">
        <v>1280.07</v>
      </c>
      <c r="D5" s="22">
        <v>1005.07</v>
      </c>
      <c r="E5" s="76">
        <v>283</v>
      </c>
      <c r="F5" s="45">
        <v>1283.2</v>
      </c>
      <c r="G5" s="22">
        <v>1082.89248</v>
      </c>
      <c r="H5" s="57">
        <v>283</v>
      </c>
      <c r="I5" s="45">
        <v>1283.2</v>
      </c>
      <c r="J5" s="22">
        <v>1082.8924800000002</v>
      </c>
      <c r="K5" s="21"/>
    </row>
    <row r="6" spans="1:12" ht="14.25" customHeight="1" thickBot="1" x14ac:dyDescent="0.25">
      <c r="A6" s="41" t="s">
        <v>31</v>
      </c>
      <c r="B6" s="42">
        <v>8.6300000000000008</v>
      </c>
      <c r="C6" s="43">
        <v>1308.8800000000001</v>
      </c>
      <c r="D6" s="44">
        <v>1027.99</v>
      </c>
      <c r="E6" s="77">
        <v>288</v>
      </c>
      <c r="F6" s="45">
        <v>1312.4</v>
      </c>
      <c r="G6" s="44">
        <v>1107.5343600000001</v>
      </c>
      <c r="H6" s="42">
        <v>288</v>
      </c>
      <c r="I6" s="45">
        <v>1312.4</v>
      </c>
      <c r="J6" s="44">
        <v>1107.5343600000001</v>
      </c>
      <c r="K6" s="21"/>
    </row>
    <row r="7" spans="1:12" ht="14.25" customHeight="1" thickBot="1" x14ac:dyDescent="0.25">
      <c r="A7" s="41" t="s">
        <v>32</v>
      </c>
      <c r="B7" s="42">
        <v>8.7100000000000009</v>
      </c>
      <c r="C7" s="43">
        <v>1321.05</v>
      </c>
      <c r="D7" s="44">
        <v>1036.3699999999999</v>
      </c>
      <c r="E7" s="77">
        <v>290</v>
      </c>
      <c r="F7" s="45">
        <v>1321.51</v>
      </c>
      <c r="G7" s="44">
        <v>1115.222289</v>
      </c>
      <c r="H7" s="42">
        <v>290</v>
      </c>
      <c r="I7" s="45">
        <v>1321.51</v>
      </c>
      <c r="J7" s="44">
        <v>1115.222289</v>
      </c>
      <c r="K7" s="56"/>
    </row>
    <row r="8" spans="1:12" ht="14.25" customHeight="1" thickBot="1" x14ac:dyDescent="0.25">
      <c r="A8" s="47" t="s">
        <v>33</v>
      </c>
      <c r="B8" s="23">
        <v>8.82</v>
      </c>
      <c r="C8" s="48">
        <v>1337.7</v>
      </c>
      <c r="D8" s="49">
        <v>1050.6300000000001</v>
      </c>
      <c r="E8" s="78">
        <v>292</v>
      </c>
      <c r="F8" s="46">
        <v>1341.29</v>
      </c>
      <c r="G8" s="49">
        <v>1131.9146309999999</v>
      </c>
      <c r="H8" s="23">
        <v>292</v>
      </c>
      <c r="I8" s="46">
        <v>1341.29</v>
      </c>
      <c r="J8" s="49">
        <v>1131.9146309999999</v>
      </c>
      <c r="K8" s="56"/>
    </row>
    <row r="9" spans="1:12" ht="14.25" customHeight="1" thickBot="1" x14ac:dyDescent="0.25">
      <c r="A9" s="47" t="s">
        <v>34</v>
      </c>
      <c r="B9" s="23">
        <v>8.86</v>
      </c>
      <c r="C9" s="48">
        <v>1343.77</v>
      </c>
      <c r="D9" s="49">
        <v>1056.24</v>
      </c>
      <c r="E9" s="78">
        <v>292</v>
      </c>
      <c r="F9" s="46">
        <v>1345.32</v>
      </c>
      <c r="G9" s="49">
        <v>1135.315548</v>
      </c>
      <c r="H9" s="23">
        <v>292</v>
      </c>
      <c r="I9" s="46">
        <v>1345.32</v>
      </c>
      <c r="J9" s="49">
        <v>1135.315548</v>
      </c>
    </row>
    <row r="10" spans="1:12" ht="14.25" customHeight="1" thickBot="1" x14ac:dyDescent="0.25">
      <c r="A10" s="47" t="s">
        <v>35</v>
      </c>
      <c r="B10" s="23">
        <v>8.86</v>
      </c>
      <c r="C10" s="48">
        <v>1343.77</v>
      </c>
      <c r="D10" s="49">
        <v>1056.24</v>
      </c>
      <c r="E10" s="78">
        <v>292</v>
      </c>
      <c r="F10" s="46">
        <v>1352.05</v>
      </c>
      <c r="G10" s="49">
        <v>1140.994995</v>
      </c>
      <c r="H10" s="23">
        <v>292</v>
      </c>
      <c r="I10" s="46">
        <v>1352.05</v>
      </c>
      <c r="J10" s="49">
        <v>1140.994995</v>
      </c>
    </row>
    <row r="11" spans="1:12" ht="14.25" customHeight="1" thickBot="1" x14ac:dyDescent="0.25">
      <c r="A11" s="47" t="s">
        <v>36</v>
      </c>
      <c r="B11" s="50">
        <v>9</v>
      </c>
      <c r="C11" s="48">
        <v>1365</v>
      </c>
      <c r="D11" s="49">
        <v>1072.07</v>
      </c>
      <c r="E11" s="78">
        <v>295</v>
      </c>
      <c r="F11" s="46">
        <v>1365.94</v>
      </c>
      <c r="G11" s="49">
        <v>1149.028728</v>
      </c>
      <c r="H11" s="23">
        <v>295</v>
      </c>
      <c r="I11" s="46">
        <v>1365.94</v>
      </c>
      <c r="J11" s="49">
        <v>1149.028728</v>
      </c>
    </row>
    <row r="12" spans="1:12" ht="14.25" customHeight="1" thickBot="1" x14ac:dyDescent="0.25">
      <c r="A12" s="47" t="s">
        <v>49</v>
      </c>
      <c r="B12" s="50">
        <v>9.19</v>
      </c>
      <c r="C12" s="48">
        <v>1393.82</v>
      </c>
      <c r="D12" s="49">
        <v>1094.71</v>
      </c>
      <c r="E12" s="78">
        <v>295</v>
      </c>
      <c r="F12" s="46">
        <v>1365.94</v>
      </c>
      <c r="G12" s="49">
        <v>1149.028728</v>
      </c>
      <c r="H12" s="23">
        <v>295</v>
      </c>
      <c r="I12" s="46">
        <v>1393.82</v>
      </c>
      <c r="J12" s="49">
        <v>1173.35124</v>
      </c>
    </row>
    <row r="13" spans="1:12" ht="14.25" customHeight="1" thickBot="1" x14ac:dyDescent="0.25">
      <c r="A13" s="47" t="s">
        <v>37</v>
      </c>
      <c r="B13" s="50">
        <v>9.2200000000000006</v>
      </c>
      <c r="C13" s="48">
        <v>1398.37</v>
      </c>
      <c r="D13" s="49">
        <v>1096.94</v>
      </c>
      <c r="E13" s="78">
        <v>302</v>
      </c>
      <c r="F13" s="46">
        <v>1398.35</v>
      </c>
      <c r="G13" s="49">
        <v>1171.118125</v>
      </c>
      <c r="H13" s="23">
        <v>302</v>
      </c>
      <c r="I13" s="46">
        <v>1398.37</v>
      </c>
      <c r="J13" s="49">
        <v>1171.1355530000001</v>
      </c>
      <c r="K13" s="56"/>
    </row>
    <row r="14" spans="1:12" ht="14.25" customHeight="1" thickBot="1" x14ac:dyDescent="0.25">
      <c r="A14" s="47" t="s">
        <v>38</v>
      </c>
      <c r="B14" s="50">
        <v>9.4</v>
      </c>
      <c r="C14" s="48">
        <v>1425.67</v>
      </c>
      <c r="D14" s="49">
        <v>1118.3599999999999</v>
      </c>
      <c r="E14" s="78">
        <v>308</v>
      </c>
      <c r="F14" s="46">
        <v>1426.13</v>
      </c>
      <c r="G14" s="49">
        <v>1192.9577450000002</v>
      </c>
      <c r="H14" s="23">
        <v>308</v>
      </c>
      <c r="I14" s="46">
        <v>1426.13</v>
      </c>
      <c r="J14" s="49">
        <v>1192.9577450000002</v>
      </c>
      <c r="K14" s="56"/>
    </row>
    <row r="15" spans="1:12" ht="14.25" customHeight="1" thickBot="1" x14ac:dyDescent="0.25">
      <c r="A15" s="47" t="s">
        <v>39</v>
      </c>
      <c r="B15" s="50">
        <v>9.4</v>
      </c>
      <c r="C15" s="48">
        <v>1425.67</v>
      </c>
      <c r="D15" s="49">
        <v>1118.3599999999999</v>
      </c>
      <c r="E15" s="23">
        <v>308</v>
      </c>
      <c r="F15" s="46">
        <v>1426.13</v>
      </c>
      <c r="G15" s="49">
        <v>1194.383875</v>
      </c>
      <c r="H15" s="23">
        <v>308</v>
      </c>
      <c r="I15" s="46">
        <v>1426.13</v>
      </c>
      <c r="J15" s="49">
        <v>1194.383875</v>
      </c>
      <c r="K15" s="56"/>
    </row>
    <row r="16" spans="1:12" ht="14.25" customHeight="1" thickBot="1" x14ac:dyDescent="0.25">
      <c r="A16" s="47" t="s">
        <v>40</v>
      </c>
      <c r="B16" s="50">
        <v>9.43</v>
      </c>
      <c r="C16" s="48">
        <v>1430.22</v>
      </c>
      <c r="D16" s="49">
        <v>1120.43</v>
      </c>
      <c r="E16" s="78">
        <v>309</v>
      </c>
      <c r="F16" s="46">
        <v>1430.76</v>
      </c>
      <c r="G16" s="49">
        <v>1192.967688</v>
      </c>
      <c r="H16" s="23">
        <v>309</v>
      </c>
      <c r="I16" s="46">
        <v>1430.76</v>
      </c>
      <c r="J16" s="49">
        <v>1192.967688</v>
      </c>
      <c r="K16" s="56"/>
    </row>
    <row r="17" spans="1:14" ht="14.25" customHeight="1" thickBot="1" x14ac:dyDescent="0.25">
      <c r="A17" s="47" t="s">
        <v>41</v>
      </c>
      <c r="B17" s="50">
        <v>9.5299999999999994</v>
      </c>
      <c r="C17" s="48">
        <v>1445.38</v>
      </c>
      <c r="D17" s="49">
        <v>1128.7</v>
      </c>
      <c r="E17" s="78">
        <v>309</v>
      </c>
      <c r="F17" s="46">
        <v>1430.76</v>
      </c>
      <c r="G17" s="49">
        <v>1187.5308</v>
      </c>
      <c r="H17" s="23">
        <v>309</v>
      </c>
      <c r="I17" s="46">
        <v>1445.38</v>
      </c>
      <c r="J17" s="49">
        <v>1200.2706680000001</v>
      </c>
      <c r="K17" s="56"/>
    </row>
    <row r="18" spans="1:14" ht="14.25" customHeight="1" thickBot="1" x14ac:dyDescent="0.25">
      <c r="A18" s="47" t="s">
        <v>42</v>
      </c>
      <c r="B18" s="50">
        <v>9.61</v>
      </c>
      <c r="C18" s="48">
        <v>1457.52</v>
      </c>
      <c r="D18" s="49">
        <v>1135.99</v>
      </c>
      <c r="E18" s="78">
        <v>309</v>
      </c>
      <c r="F18" s="46">
        <v>1430.76</v>
      </c>
      <c r="G18" s="49">
        <v>1181.8077599999999</v>
      </c>
      <c r="H18" s="23">
        <v>309</v>
      </c>
      <c r="I18" s="46">
        <v>1457.52</v>
      </c>
      <c r="J18" s="49">
        <v>1205.126424</v>
      </c>
      <c r="K18" s="56"/>
    </row>
    <row r="19" spans="1:14" ht="14.25" customHeight="1" thickBot="1" x14ac:dyDescent="0.25">
      <c r="A19" s="47" t="s">
        <v>43</v>
      </c>
      <c r="B19" s="50">
        <v>9.67</v>
      </c>
      <c r="C19" s="48">
        <v>1466.62</v>
      </c>
      <c r="D19" s="49">
        <v>1141.6099999999999</v>
      </c>
      <c r="E19" s="78">
        <v>309</v>
      </c>
      <c r="F19" s="46">
        <v>1430.76</v>
      </c>
      <c r="G19" s="49">
        <v>1176.0847200000001</v>
      </c>
      <c r="H19" s="23">
        <v>309</v>
      </c>
      <c r="I19" s="46">
        <v>1466.62</v>
      </c>
      <c r="J19" s="49">
        <v>1207.333124</v>
      </c>
      <c r="K19" s="56"/>
    </row>
    <row r="20" spans="1:14" ht="14.25" customHeight="1" thickBot="1" x14ac:dyDescent="0.25">
      <c r="A20" s="47" t="s">
        <v>44</v>
      </c>
      <c r="B20" s="50">
        <v>9.67</v>
      </c>
      <c r="C20" s="48">
        <v>1466.62</v>
      </c>
      <c r="D20" s="49">
        <v>1141.6099999999999</v>
      </c>
      <c r="E20" s="78">
        <v>309</v>
      </c>
      <c r="F20" s="46">
        <v>1439.35</v>
      </c>
      <c r="G20" s="49">
        <v>1183.1457</v>
      </c>
      <c r="H20" s="23">
        <v>309</v>
      </c>
      <c r="I20" s="46">
        <v>1466.62</v>
      </c>
      <c r="J20" s="49">
        <v>1206.908778</v>
      </c>
      <c r="K20" s="56"/>
    </row>
    <row r="21" spans="1:14" ht="14.25" customHeight="1" thickBot="1" x14ac:dyDescent="0.25">
      <c r="A21" s="47" t="s">
        <v>45</v>
      </c>
      <c r="B21" s="50">
        <v>9.76</v>
      </c>
      <c r="C21" s="48">
        <v>1480.27</v>
      </c>
      <c r="D21" s="49">
        <v>1151.5</v>
      </c>
      <c r="E21" s="78">
        <v>309</v>
      </c>
      <c r="F21" s="46">
        <v>1447.98</v>
      </c>
      <c r="G21" s="49">
        <v>1185.1716300000001</v>
      </c>
      <c r="H21" s="23">
        <v>309</v>
      </c>
      <c r="I21" s="46">
        <v>1480.27</v>
      </c>
      <c r="J21" s="49">
        <v>1213.3091360000001</v>
      </c>
      <c r="K21" s="56"/>
    </row>
    <row r="22" spans="1:14" ht="14.25" customHeight="1" thickBot="1" x14ac:dyDescent="0.25">
      <c r="A22" s="47" t="s">
        <v>46</v>
      </c>
      <c r="B22" s="50">
        <v>9.8800000000000008</v>
      </c>
      <c r="C22" s="48">
        <v>1498.47</v>
      </c>
      <c r="D22" s="49">
        <v>1173.5999999999999</v>
      </c>
      <c r="E22" s="78">
        <v>309</v>
      </c>
      <c r="F22" s="46">
        <v>1447.98</v>
      </c>
      <c r="G22" s="49">
        <v>1157.0771980499999</v>
      </c>
      <c r="H22" s="23">
        <v>309</v>
      </c>
      <c r="I22" s="46">
        <v>1498.47</v>
      </c>
      <c r="J22" s="49" t="s">
        <v>50</v>
      </c>
    </row>
    <row r="23" spans="1:14" ht="14.25" customHeight="1" thickBot="1" x14ac:dyDescent="0.25">
      <c r="A23" s="47" t="s">
        <v>47</v>
      </c>
      <c r="B23" s="50">
        <v>9.8800000000000008</v>
      </c>
      <c r="C23" s="48">
        <v>1498.47</v>
      </c>
      <c r="D23" s="49">
        <v>1187.83</v>
      </c>
      <c r="E23" s="78">
        <v>309</v>
      </c>
      <c r="F23" s="46">
        <v>1447.98</v>
      </c>
      <c r="G23" s="49">
        <v>1157.0771980499999</v>
      </c>
      <c r="H23" s="23">
        <v>309</v>
      </c>
      <c r="I23" s="46">
        <v>1498.47</v>
      </c>
      <c r="J23" s="49" t="s">
        <v>50</v>
      </c>
      <c r="K23" s="56"/>
    </row>
    <row r="24" spans="1:14" ht="14.25" customHeight="1" thickBot="1" x14ac:dyDescent="0.25">
      <c r="A24" s="47" t="s">
        <v>48</v>
      </c>
      <c r="B24" s="50">
        <v>10.029999999999999</v>
      </c>
      <c r="C24" s="48">
        <v>1521.22</v>
      </c>
      <c r="D24" s="49">
        <v>1204.19</v>
      </c>
      <c r="E24" s="78">
        <v>309</v>
      </c>
      <c r="F24" s="46">
        <v>1447.98</v>
      </c>
      <c r="G24" s="49">
        <v>1153.16765205</v>
      </c>
      <c r="H24" s="23">
        <v>309</v>
      </c>
      <c r="I24" s="46">
        <v>1521.22</v>
      </c>
      <c r="J24" s="49" t="s">
        <v>51</v>
      </c>
      <c r="K24" s="56"/>
    </row>
    <row r="25" spans="1:14" ht="14.25" customHeight="1" thickBot="1" x14ac:dyDescent="0.25">
      <c r="A25" s="47" t="s">
        <v>58</v>
      </c>
      <c r="B25" s="50">
        <v>10.15</v>
      </c>
      <c r="C25" s="48">
        <v>1539.42</v>
      </c>
      <c r="D25" s="49">
        <v>1218.5999999999999</v>
      </c>
      <c r="E25" s="78">
        <v>309</v>
      </c>
      <c r="F25" s="46">
        <v>1447.98</v>
      </c>
      <c r="G25" s="49">
        <v>1149.26</v>
      </c>
      <c r="H25" s="23">
        <v>309</v>
      </c>
      <c r="I25" s="46">
        <v>1539.42</v>
      </c>
      <c r="J25" s="49" t="s">
        <v>59</v>
      </c>
      <c r="K25" s="56"/>
    </row>
    <row r="26" spans="1:14" ht="14.25" customHeight="1" thickBot="1" x14ac:dyDescent="0.25">
      <c r="A26" s="47" t="s">
        <v>64</v>
      </c>
      <c r="B26" s="50">
        <v>10.25</v>
      </c>
      <c r="C26" s="48">
        <v>1554.58</v>
      </c>
      <c r="D26" s="49">
        <v>1230.5999999999999</v>
      </c>
      <c r="E26" s="78">
        <v>309</v>
      </c>
      <c r="F26" s="46">
        <v>1447.98</v>
      </c>
      <c r="G26" s="49">
        <v>1149.26</v>
      </c>
      <c r="H26" s="23">
        <v>309</v>
      </c>
      <c r="I26" s="48">
        <v>1554.58</v>
      </c>
      <c r="J26" s="49" t="s">
        <v>65</v>
      </c>
      <c r="K26" s="56"/>
    </row>
    <row r="27" spans="1:14" x14ac:dyDescent="0.2">
      <c r="A27" s="98" t="s">
        <v>60</v>
      </c>
      <c r="B27" s="99"/>
      <c r="C27" s="99"/>
      <c r="D27" s="99"/>
      <c r="E27" s="99"/>
      <c r="F27" s="99"/>
      <c r="G27" s="99"/>
    </row>
    <row r="28" spans="1:14" x14ac:dyDescent="0.2">
      <c r="A28" s="129" t="s">
        <v>25</v>
      </c>
      <c r="B28" s="130"/>
      <c r="C28" s="130"/>
      <c r="D28" s="130"/>
      <c r="E28" s="130"/>
      <c r="F28" s="130"/>
      <c r="G28" s="130"/>
    </row>
    <row r="29" spans="1:14" ht="4.5" customHeight="1" x14ac:dyDescent="0.2">
      <c r="A29" s="130"/>
      <c r="B29" s="130"/>
      <c r="C29" s="130"/>
      <c r="D29" s="130"/>
      <c r="E29" s="130"/>
      <c r="F29" s="130"/>
      <c r="G29" s="130"/>
    </row>
    <row r="30" spans="1:14" x14ac:dyDescent="0.2">
      <c r="A30" s="129" t="s">
        <v>24</v>
      </c>
      <c r="B30" s="130"/>
      <c r="C30" s="130"/>
      <c r="D30" s="130"/>
      <c r="E30" s="130"/>
      <c r="F30" s="130"/>
      <c r="G30" s="130"/>
    </row>
    <row r="31" spans="1:14" ht="105" customHeight="1" x14ac:dyDescent="0.2">
      <c r="A31" s="129" t="s">
        <v>67</v>
      </c>
      <c r="B31" s="130"/>
      <c r="C31" s="130"/>
      <c r="D31" s="130"/>
      <c r="E31" s="130"/>
      <c r="F31" s="130"/>
      <c r="G31" s="130"/>
    </row>
    <row r="32" spans="1:14" s="82" customFormat="1" ht="14.25" customHeight="1" x14ac:dyDescent="0.2">
      <c r="A32" s="128" t="s">
        <v>61</v>
      </c>
      <c r="B32" s="128"/>
      <c r="C32" s="128"/>
      <c r="D32" s="128"/>
      <c r="E32" s="128"/>
      <c r="F32" s="128"/>
      <c r="G32" s="128"/>
      <c r="H32" s="79"/>
      <c r="I32" s="80"/>
      <c r="J32" s="79"/>
      <c r="K32" s="79"/>
      <c r="L32" s="79"/>
      <c r="M32" s="79"/>
      <c r="N32" s="81"/>
    </row>
    <row r="33" spans="1:7" ht="58.5" customHeight="1" x14ac:dyDescent="0.2">
      <c r="A33" s="118" t="s">
        <v>68</v>
      </c>
      <c r="B33" s="119"/>
      <c r="C33" s="119"/>
      <c r="D33" s="119"/>
      <c r="E33" s="119"/>
      <c r="F33" s="119"/>
      <c r="G33" s="119"/>
    </row>
  </sheetData>
  <customSheetViews>
    <customSheetView guid="{DACD603C-75B0-4FB8-BE5E-C1B83618854D}" showPageBreaks="1" printArea="1" topLeftCell="A13">
      <selection activeCell="A30" sqref="A30:G30"/>
      <pageMargins left="0.78740157499999996" right="0.78740157499999996" top="0.984251969" bottom="0.984251969" header="0.4921259845" footer="0.4921259845"/>
      <pageSetup paperSize="9" orientation="portrait" r:id="rId1"/>
      <headerFooter alignWithMargins="0"/>
    </customSheetView>
    <customSheetView guid="{FCBB592F-4221-42AB-835E-8B9103232F42}" showPageBreaks="1" printArea="1" topLeftCell="A16">
      <selection activeCell="K30" sqref="K30"/>
      <pageMargins left="0.78740157499999996" right="0.78740157499999996" top="0.984251969" bottom="0.984251969" header="0.4921259845" footer="0.4921259845"/>
      <pageSetup paperSize="9" orientation="portrait" r:id="rId2"/>
      <headerFooter alignWithMargins="0"/>
    </customSheetView>
  </customSheetViews>
  <mergeCells count="10">
    <mergeCell ref="H3:J3"/>
    <mergeCell ref="A32:G32"/>
    <mergeCell ref="A28:G29"/>
    <mergeCell ref="A30:G30"/>
    <mergeCell ref="A31:G31"/>
    <mergeCell ref="A33:G33"/>
    <mergeCell ref="A1:G2"/>
    <mergeCell ref="A3:A4"/>
    <mergeCell ref="B3:D3"/>
    <mergeCell ref="E3:G3"/>
  </mergeCells>
  <phoneticPr fontId="3" type="noConversion"/>
  <pageMargins left="0.78740157499999996" right="0.78740157499999996" top="0.984251969" bottom="0.984251969" header="0.4921259845" footer="0.4921259845"/>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00B0F0"/>
  </sheetPr>
  <dimension ref="A1:L32"/>
  <sheetViews>
    <sheetView showGridLines="0" topLeftCell="A7" zoomScaleNormal="100" workbookViewId="0">
      <selection activeCell="J35" sqref="J35"/>
    </sheetView>
  </sheetViews>
  <sheetFormatPr baseColWidth="10" defaultRowHeight="12.75" x14ac:dyDescent="0.2"/>
  <cols>
    <col min="11" max="11" width="5" customWidth="1"/>
    <col min="13" max="13" width="3.140625" customWidth="1"/>
  </cols>
  <sheetData>
    <row r="1" spans="1:1" s="15" customFormat="1" ht="14.25" x14ac:dyDescent="0.2">
      <c r="A1" s="86" t="s">
        <v>10</v>
      </c>
    </row>
    <row r="2" spans="1:1" x14ac:dyDescent="0.2">
      <c r="A2" s="17" t="s">
        <v>5</v>
      </c>
    </row>
    <row r="3" spans="1:1" hidden="1" x14ac:dyDescent="0.2"/>
    <row r="4" spans="1:1" ht="3.75" customHeight="1" x14ac:dyDescent="0.2"/>
    <row r="23" spans="1:12" x14ac:dyDescent="0.2">
      <c r="L23" s="9"/>
    </row>
    <row r="24" spans="1:12" x14ac:dyDescent="0.2">
      <c r="L24" s="10"/>
    </row>
    <row r="27" spans="1:12" ht="51" customHeight="1" x14ac:dyDescent="0.2"/>
    <row r="28" spans="1:12" ht="12" customHeight="1" x14ac:dyDescent="0.2">
      <c r="A28" s="100" t="s">
        <v>60</v>
      </c>
      <c r="B28" s="101"/>
      <c r="C28" s="102"/>
      <c r="D28" s="102"/>
      <c r="E28" s="102"/>
      <c r="F28" s="102"/>
      <c r="G28" s="102"/>
      <c r="H28" s="102"/>
      <c r="I28" s="102"/>
      <c r="J28" s="102"/>
      <c r="K28" s="102"/>
    </row>
    <row r="29" spans="1:12" s="135" customFormat="1" ht="15.75" customHeight="1" x14ac:dyDescent="0.2">
      <c r="A29" s="133" t="s">
        <v>13</v>
      </c>
      <c r="B29" s="134"/>
      <c r="C29" s="105"/>
      <c r="D29" s="105"/>
      <c r="E29" s="105"/>
      <c r="F29" s="105"/>
      <c r="G29" s="105"/>
      <c r="H29" s="105"/>
      <c r="I29" s="105"/>
      <c r="J29" s="105"/>
      <c r="K29" s="105"/>
    </row>
    <row r="30" spans="1:12" s="5" customFormat="1" ht="14.25" customHeight="1" x14ac:dyDescent="0.2">
      <c r="A30" s="136" t="s">
        <v>55</v>
      </c>
      <c r="B30" s="100"/>
      <c r="C30" s="103"/>
      <c r="D30" s="103"/>
      <c r="E30" s="103"/>
      <c r="F30" s="103"/>
      <c r="G30" s="103"/>
      <c r="H30" s="103"/>
      <c r="I30" s="103"/>
      <c r="J30" s="104"/>
      <c r="K30" s="104"/>
    </row>
    <row r="31" spans="1:12" ht="45" customHeight="1" x14ac:dyDescent="0.2">
      <c r="A31" s="132" t="s">
        <v>70</v>
      </c>
      <c r="B31" s="132"/>
      <c r="C31" s="132"/>
      <c r="D31" s="132"/>
      <c r="E31" s="132"/>
      <c r="F31" s="132"/>
      <c r="G31" s="132"/>
      <c r="H31" s="132"/>
      <c r="I31" s="132"/>
      <c r="J31" s="132"/>
      <c r="K31" s="132"/>
    </row>
    <row r="32" spans="1:12" x14ac:dyDescent="0.2">
      <c r="A32" s="131"/>
      <c r="B32" s="119"/>
      <c r="C32" s="119"/>
      <c r="D32" s="119"/>
      <c r="E32" s="119"/>
      <c r="F32" s="119"/>
      <c r="G32" s="119"/>
    </row>
  </sheetData>
  <customSheetViews>
    <customSheetView guid="{DACD603C-75B0-4FB8-BE5E-C1B83618854D}" scale="115" hiddenRows="1" topLeftCell="A16">
      <selection activeCell="A32" sqref="A32:G32"/>
      <pageMargins left="0.78740157499999996" right="0.78740157499999996" top="0.984251969" bottom="0.984251969" header="0.4921259845" footer="0.4921259845"/>
      <pageSetup paperSize="9" orientation="landscape" r:id="rId1"/>
      <headerFooter alignWithMargins="0"/>
    </customSheetView>
    <customSheetView guid="{FCBB592F-4221-42AB-835E-8B9103232F42}" scale="115" hiddenRows="1" topLeftCell="A7">
      <selection activeCell="A31" sqref="A31:G31"/>
      <pageMargins left="0.78740157499999996" right="0.78740157499999996" top="0.984251969" bottom="0.984251969" header="0.4921259845" footer="0.4921259845"/>
      <pageSetup paperSize="9" orientation="landscape" r:id="rId2"/>
      <headerFooter alignWithMargins="0"/>
    </customSheetView>
  </customSheetViews>
  <mergeCells count="2">
    <mergeCell ref="A32:G32"/>
    <mergeCell ref="A31:K31"/>
  </mergeCells>
  <phoneticPr fontId="3" type="noConversion"/>
  <pageMargins left="0.78740157499999996" right="0.78740157499999996" top="0.984251969" bottom="0.984251969" header="0.4921259845" footer="0.4921259845"/>
  <pageSetup paperSize="9" orientation="landscape"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T51"/>
  <sheetViews>
    <sheetView showGridLines="0" workbookViewId="0">
      <selection activeCell="L39" sqref="L39"/>
    </sheetView>
  </sheetViews>
  <sheetFormatPr baseColWidth="10" defaultRowHeight="11.25" x14ac:dyDescent="0.2"/>
  <cols>
    <col min="1" max="1" width="9.28515625" style="5" customWidth="1"/>
    <col min="2" max="2" width="13.42578125" style="5" customWidth="1"/>
    <col min="3" max="8" width="9.28515625" style="5" customWidth="1"/>
    <col min="9" max="9" width="13.42578125" style="5" customWidth="1"/>
    <col min="10" max="10" width="11.42578125" style="5"/>
    <col min="11" max="12" width="16.5703125" style="5" customWidth="1"/>
    <col min="13" max="16384" width="11.42578125" style="5"/>
  </cols>
  <sheetData>
    <row r="1" spans="1:12" ht="12.75" x14ac:dyDescent="0.2">
      <c r="A1" s="86" t="s">
        <v>18</v>
      </c>
    </row>
    <row r="3" spans="1:12" ht="22.5" x14ac:dyDescent="0.2">
      <c r="A3" s="24"/>
      <c r="B3" s="94" t="s">
        <v>62</v>
      </c>
      <c r="C3" s="95" t="s">
        <v>12</v>
      </c>
      <c r="D3" s="96"/>
      <c r="E3" s="96"/>
      <c r="F3" s="96"/>
      <c r="G3" s="96"/>
      <c r="H3" s="95" t="s">
        <v>11</v>
      </c>
      <c r="I3" s="94" t="s">
        <v>63</v>
      </c>
    </row>
    <row r="4" spans="1:12" x14ac:dyDescent="0.2">
      <c r="A4" s="25">
        <v>35431</v>
      </c>
      <c r="B4" s="26">
        <v>820.26245173082975</v>
      </c>
      <c r="C4" s="26">
        <v>768.03499566282539</v>
      </c>
      <c r="D4" s="27"/>
      <c r="E4" s="27"/>
      <c r="F4" s="27"/>
      <c r="G4" s="27"/>
      <c r="H4" s="93"/>
      <c r="I4" s="93"/>
    </row>
    <row r="5" spans="1:12" x14ac:dyDescent="0.2">
      <c r="A5" s="25">
        <v>35612</v>
      </c>
      <c r="B5" s="26">
        <v>857.37216029404374</v>
      </c>
      <c r="C5" s="26">
        <v>798.8293294377529</v>
      </c>
      <c r="D5" s="27"/>
      <c r="E5" s="27"/>
      <c r="F5" s="27"/>
      <c r="G5" s="27"/>
      <c r="H5" s="24"/>
      <c r="I5" s="24"/>
    </row>
    <row r="6" spans="1:12" ht="11.25" customHeight="1" x14ac:dyDescent="0.2">
      <c r="A6" s="25">
        <v>35796</v>
      </c>
      <c r="B6" s="27">
        <v>862.98982282121142</v>
      </c>
      <c r="C6" s="27">
        <v>807.51</v>
      </c>
      <c r="D6" s="27"/>
      <c r="E6" s="27"/>
      <c r="F6" s="27"/>
      <c r="G6" s="27"/>
      <c r="H6" s="28">
        <v>1015.87</v>
      </c>
      <c r="I6" s="28">
        <v>1015.87</v>
      </c>
      <c r="K6" s="12"/>
      <c r="L6" s="12"/>
    </row>
    <row r="7" spans="1:12" x14ac:dyDescent="0.2">
      <c r="A7" s="25">
        <v>35977</v>
      </c>
      <c r="B7" s="27">
        <v>878.01</v>
      </c>
      <c r="C7" s="27">
        <v>821.10343086513285</v>
      </c>
      <c r="D7" s="27"/>
      <c r="E7" s="27"/>
      <c r="F7" s="27"/>
      <c r="G7" s="27"/>
      <c r="H7" s="28">
        <v>1036.22</v>
      </c>
      <c r="I7" s="28">
        <v>1038.46</v>
      </c>
      <c r="K7" s="12"/>
      <c r="L7" s="12"/>
    </row>
    <row r="8" spans="1:12" x14ac:dyDescent="0.2">
      <c r="A8" s="25">
        <v>36161</v>
      </c>
      <c r="B8" s="27">
        <v>882.34</v>
      </c>
      <c r="C8" s="27">
        <v>818.51287233766834</v>
      </c>
      <c r="D8" s="27"/>
      <c r="E8" s="27"/>
      <c r="F8" s="27"/>
      <c r="G8" s="27"/>
      <c r="H8" s="28">
        <v>1036.22</v>
      </c>
      <c r="I8" s="28">
        <v>1038.58</v>
      </c>
      <c r="K8" s="12"/>
      <c r="L8" s="12"/>
    </row>
    <row r="9" spans="1:12" x14ac:dyDescent="0.2">
      <c r="A9" s="25">
        <v>36342</v>
      </c>
      <c r="B9" s="27">
        <v>897.46</v>
      </c>
      <c r="C9" s="27">
        <v>828.6883182891562</v>
      </c>
      <c r="D9" s="27"/>
      <c r="E9" s="27"/>
      <c r="F9" s="27"/>
      <c r="G9" s="27"/>
      <c r="H9" s="28">
        <v>1049.1099999999999</v>
      </c>
      <c r="I9" s="28">
        <v>1061.44</v>
      </c>
      <c r="K9" s="12"/>
      <c r="L9" s="12"/>
    </row>
    <row r="10" spans="1:12" x14ac:dyDescent="0.2">
      <c r="A10" s="25">
        <v>36526</v>
      </c>
      <c r="B10" s="27">
        <v>908.18</v>
      </c>
      <c r="C10" s="27">
        <v>828.6883182891562</v>
      </c>
      <c r="D10" s="27"/>
      <c r="E10" s="27"/>
      <c r="F10" s="27"/>
      <c r="G10" s="27"/>
      <c r="H10" s="28">
        <v>1049.1099999999999</v>
      </c>
      <c r="I10" s="28">
        <v>1074.1300000000001</v>
      </c>
      <c r="K10" s="12"/>
      <c r="L10" s="12"/>
    </row>
    <row r="11" spans="1:12" x14ac:dyDescent="0.2">
      <c r="A11" s="25">
        <v>36708</v>
      </c>
      <c r="B11" s="27">
        <v>916</v>
      </c>
      <c r="C11" s="27">
        <v>855.14447776302404</v>
      </c>
      <c r="D11" s="27"/>
      <c r="E11" s="27"/>
      <c r="F11" s="27"/>
      <c r="G11" s="27"/>
      <c r="H11" s="28">
        <v>1082.5999999999999</v>
      </c>
      <c r="I11" s="28">
        <v>1082.5999999999999</v>
      </c>
      <c r="K11" s="12"/>
      <c r="L11" s="12"/>
    </row>
    <row r="12" spans="1:12" x14ac:dyDescent="0.2">
      <c r="A12" s="25">
        <v>36892</v>
      </c>
      <c r="B12" s="27">
        <v>915.58</v>
      </c>
      <c r="C12" s="27">
        <v>856.33533600525652</v>
      </c>
      <c r="D12" s="27"/>
      <c r="E12" s="27"/>
      <c r="F12" s="27"/>
      <c r="G12" s="27"/>
      <c r="H12" s="28">
        <v>1082.5999999999999</v>
      </c>
      <c r="I12" s="28">
        <v>1082.5999999999999</v>
      </c>
      <c r="K12" s="12"/>
      <c r="L12" s="12"/>
    </row>
    <row r="13" spans="1:12" x14ac:dyDescent="0.2">
      <c r="A13" s="25">
        <v>37073</v>
      </c>
      <c r="B13" s="27">
        <v>952.93</v>
      </c>
      <c r="C13" s="27">
        <v>890.98003070323216</v>
      </c>
      <c r="D13" s="27"/>
      <c r="E13" s="27"/>
      <c r="F13" s="27"/>
      <c r="G13" s="27"/>
      <c r="H13" s="28">
        <v>1126.4000000000001</v>
      </c>
      <c r="I13" s="28">
        <v>1126.4000000000001</v>
      </c>
      <c r="K13" s="12"/>
      <c r="L13" s="12"/>
    </row>
    <row r="14" spans="1:12" ht="11.25" customHeight="1" x14ac:dyDescent="0.2">
      <c r="A14" s="25">
        <v>37257</v>
      </c>
      <c r="B14" s="27">
        <v>952.9</v>
      </c>
      <c r="C14" s="27"/>
      <c r="D14" s="27">
        <v>801.21800880000001</v>
      </c>
      <c r="E14" s="27"/>
      <c r="F14" s="27"/>
      <c r="G14" s="27"/>
      <c r="H14" s="29">
        <v>1011.64</v>
      </c>
      <c r="I14" s="29">
        <v>1127.03</v>
      </c>
      <c r="K14" s="12"/>
      <c r="L14" s="12"/>
    </row>
    <row r="15" spans="1:12" x14ac:dyDescent="0.2">
      <c r="A15" s="25">
        <v>37438</v>
      </c>
      <c r="B15" s="27">
        <v>958.62</v>
      </c>
      <c r="C15" s="27"/>
      <c r="D15" s="27">
        <v>819.38</v>
      </c>
      <c r="E15" s="27"/>
      <c r="F15" s="27"/>
      <c r="G15" s="27"/>
      <c r="H15" s="29">
        <v>1035.8800000000001</v>
      </c>
      <c r="I15" s="29">
        <v>1133.79</v>
      </c>
      <c r="K15" s="12"/>
      <c r="L15" s="12"/>
    </row>
    <row r="16" spans="1:12" x14ac:dyDescent="0.2">
      <c r="A16" s="25">
        <v>37622</v>
      </c>
      <c r="B16" s="27">
        <v>965.32</v>
      </c>
      <c r="C16" s="27"/>
      <c r="D16" s="27">
        <v>816.27</v>
      </c>
      <c r="E16" s="27"/>
      <c r="F16" s="27"/>
      <c r="G16" s="27"/>
      <c r="H16" s="29">
        <v>1035.8800000000001</v>
      </c>
      <c r="I16" s="28">
        <v>1141.73</v>
      </c>
      <c r="K16" s="12"/>
      <c r="L16" s="12"/>
    </row>
    <row r="17" spans="1:12" x14ac:dyDescent="0.2">
      <c r="A17" s="25">
        <v>37803</v>
      </c>
      <c r="B17" s="27">
        <v>965.32</v>
      </c>
      <c r="C17" s="27"/>
      <c r="D17" s="27">
        <v>859.32</v>
      </c>
      <c r="E17" s="27"/>
      <c r="F17" s="27"/>
      <c r="G17" s="27"/>
      <c r="H17" s="29">
        <v>1090.51</v>
      </c>
      <c r="I17" s="29">
        <v>1141.73</v>
      </c>
      <c r="K17" s="12"/>
      <c r="L17" s="12"/>
    </row>
    <row r="18" spans="1:12" x14ac:dyDescent="0.2">
      <c r="A18" s="25">
        <v>37987</v>
      </c>
      <c r="B18" s="27">
        <v>970.15</v>
      </c>
      <c r="C18" s="27"/>
      <c r="D18" s="27">
        <v>859.32</v>
      </c>
      <c r="E18" s="27">
        <v>859.32</v>
      </c>
      <c r="F18" s="27"/>
      <c r="G18" s="27"/>
      <c r="H18" s="29">
        <v>1090.51</v>
      </c>
      <c r="I18" s="24">
        <v>1147.43</v>
      </c>
      <c r="K18" s="12"/>
      <c r="L18" s="12"/>
    </row>
    <row r="19" spans="1:12" x14ac:dyDescent="0.2">
      <c r="A19" s="25">
        <v>38169</v>
      </c>
      <c r="B19" s="27">
        <v>977.6</v>
      </c>
      <c r="C19" s="27"/>
      <c r="D19" s="27"/>
      <c r="E19" s="27">
        <v>912.73</v>
      </c>
      <c r="F19" s="27"/>
      <c r="G19" s="27"/>
      <c r="H19" s="29">
        <v>1153.76</v>
      </c>
      <c r="I19" s="24">
        <v>1156.23</v>
      </c>
      <c r="K19" s="12"/>
      <c r="L19" s="12"/>
    </row>
    <row r="20" spans="1:12" x14ac:dyDescent="0.2">
      <c r="A20" s="25">
        <v>38353</v>
      </c>
      <c r="B20" s="27">
        <v>975.74</v>
      </c>
      <c r="C20" s="27"/>
      <c r="D20" s="27"/>
      <c r="E20" s="27">
        <v>909.49642668880017</v>
      </c>
      <c r="F20" s="27"/>
      <c r="G20" s="27"/>
      <c r="H20" s="29">
        <v>1153.76</v>
      </c>
      <c r="I20" s="24">
        <v>1156.23</v>
      </c>
      <c r="K20" s="12"/>
      <c r="L20" s="12"/>
    </row>
    <row r="21" spans="1:12" x14ac:dyDescent="0.2">
      <c r="A21" s="25">
        <v>38534</v>
      </c>
      <c r="B21" s="27">
        <v>1030.4927950624999</v>
      </c>
      <c r="C21" s="27"/>
      <c r="D21" s="27"/>
      <c r="E21" s="27">
        <v>957.74</v>
      </c>
      <c r="F21" s="27">
        <v>957.74</v>
      </c>
      <c r="G21" s="27">
        <v>72.752795062499899</v>
      </c>
      <c r="H21" s="29">
        <v>1217.8800000000001</v>
      </c>
      <c r="I21" s="24">
        <v>1221.1099999999999</v>
      </c>
      <c r="K21" s="12"/>
      <c r="L21" s="12"/>
    </row>
    <row r="22" spans="1:12" x14ac:dyDescent="0.2">
      <c r="A22" s="25">
        <v>38718</v>
      </c>
      <c r="B22" s="27">
        <v>1038.75</v>
      </c>
      <c r="C22" s="27"/>
      <c r="D22" s="27"/>
      <c r="E22" s="27"/>
      <c r="F22" s="27">
        <v>956.04</v>
      </c>
      <c r="G22" s="27">
        <v>82.697170624999899</v>
      </c>
      <c r="H22" s="29">
        <v>1217.8800000000001</v>
      </c>
      <c r="I22" s="24">
        <v>1221.1099999999999</v>
      </c>
      <c r="K22" s="12"/>
      <c r="L22" s="12"/>
    </row>
    <row r="23" spans="1:12" x14ac:dyDescent="0.2">
      <c r="A23" s="25">
        <v>38899</v>
      </c>
      <c r="B23" s="27">
        <v>1059.0999999999999</v>
      </c>
      <c r="C23" s="27"/>
      <c r="D23" s="27"/>
      <c r="E23" s="27"/>
      <c r="F23" s="27">
        <v>984.61</v>
      </c>
      <c r="G23" s="30">
        <v>74.504226162500004</v>
      </c>
      <c r="H23" s="29">
        <v>1254.28</v>
      </c>
      <c r="I23" s="24">
        <v>1255.02</v>
      </c>
      <c r="K23" s="12"/>
      <c r="L23" s="12"/>
    </row>
    <row r="24" spans="1:12" ht="12.75" customHeight="1" x14ac:dyDescent="0.2">
      <c r="A24" s="25">
        <v>39264</v>
      </c>
      <c r="B24" s="27">
        <v>1082.8924800000002</v>
      </c>
      <c r="C24" s="27"/>
      <c r="D24" s="27"/>
      <c r="E24" s="27"/>
      <c r="F24" s="27">
        <v>1005.36</v>
      </c>
      <c r="G24" s="30">
        <v>76.600000000000136</v>
      </c>
      <c r="H24" s="29">
        <v>1280.07</v>
      </c>
      <c r="I24" s="24">
        <v>1283.2</v>
      </c>
      <c r="K24" s="12"/>
      <c r="L24" s="12"/>
    </row>
    <row r="25" spans="1:12" x14ac:dyDescent="0.2">
      <c r="A25" s="25">
        <v>39569</v>
      </c>
      <c r="B25" s="27">
        <v>1107.5343600000001</v>
      </c>
      <c r="C25" s="27"/>
      <c r="D25" s="27"/>
      <c r="E25" s="27"/>
      <c r="F25" s="27">
        <v>1028</v>
      </c>
      <c r="G25" s="30">
        <v>80.05</v>
      </c>
      <c r="H25" s="29">
        <v>1308.8800000000001</v>
      </c>
      <c r="I25" s="24">
        <v>1312.4</v>
      </c>
      <c r="K25" s="12"/>
      <c r="L25" s="12"/>
    </row>
    <row r="26" spans="1:12" x14ac:dyDescent="0.2">
      <c r="A26" s="25">
        <v>39630</v>
      </c>
      <c r="B26" s="27">
        <v>1115.222289</v>
      </c>
      <c r="C26" s="27"/>
      <c r="D26" s="27"/>
      <c r="E26" s="27"/>
      <c r="F26" s="27">
        <v>1037.53</v>
      </c>
      <c r="G26" s="30">
        <v>77.7</v>
      </c>
      <c r="H26" s="31">
        <v>1321.02</v>
      </c>
      <c r="I26" s="24">
        <v>1321.52</v>
      </c>
      <c r="K26" s="12"/>
      <c r="L26" s="12"/>
    </row>
    <row r="27" spans="1:12" ht="12" customHeight="1" x14ac:dyDescent="0.2">
      <c r="A27" s="25">
        <v>39995</v>
      </c>
      <c r="B27" s="27">
        <v>1131.9146309999999</v>
      </c>
      <c r="C27" s="27"/>
      <c r="D27" s="27"/>
      <c r="E27" s="27"/>
      <c r="F27" s="27">
        <v>1050.6300000000001</v>
      </c>
      <c r="G27" s="30">
        <v>81.28</v>
      </c>
      <c r="H27" s="31">
        <v>1337.7</v>
      </c>
      <c r="I27" s="24">
        <v>1341.29</v>
      </c>
      <c r="K27" s="12"/>
      <c r="L27" s="12"/>
    </row>
    <row r="28" spans="1:12" ht="12.75" customHeight="1" x14ac:dyDescent="0.2">
      <c r="A28" s="25">
        <v>40179</v>
      </c>
      <c r="B28" s="74">
        <v>1135.315548</v>
      </c>
      <c r="C28" s="24"/>
      <c r="D28" s="24"/>
      <c r="E28" s="24"/>
      <c r="F28" s="32">
        <v>1056.24</v>
      </c>
      <c r="G28" s="24"/>
      <c r="H28" s="32">
        <v>1343.77</v>
      </c>
      <c r="I28" s="24">
        <v>1345.32</v>
      </c>
      <c r="K28" s="12"/>
      <c r="L28" s="12"/>
    </row>
    <row r="29" spans="1:12" ht="12" customHeight="1" x14ac:dyDescent="0.2">
      <c r="A29" s="51">
        <v>40360</v>
      </c>
      <c r="B29" s="74">
        <v>1140.994995</v>
      </c>
      <c r="C29" s="34"/>
      <c r="D29" s="34"/>
      <c r="E29" s="34"/>
      <c r="F29" s="32">
        <v>1056.24</v>
      </c>
      <c r="G29" s="34"/>
      <c r="H29" s="32">
        <v>1343.77</v>
      </c>
      <c r="I29" s="24">
        <v>1352.05</v>
      </c>
      <c r="K29" s="12"/>
      <c r="L29" s="12"/>
    </row>
    <row r="30" spans="1:12" ht="12.75" customHeight="1" x14ac:dyDescent="0.2">
      <c r="A30" s="51">
        <v>40544</v>
      </c>
      <c r="B30" s="75">
        <v>1149.028728</v>
      </c>
      <c r="C30" s="34"/>
      <c r="D30" s="34"/>
      <c r="E30" s="34"/>
      <c r="F30" s="34">
        <v>1072.07</v>
      </c>
      <c r="G30" s="34"/>
      <c r="H30" s="34">
        <v>1365</v>
      </c>
      <c r="I30" s="24">
        <v>1365.94</v>
      </c>
      <c r="K30" s="12"/>
      <c r="L30" s="12"/>
    </row>
    <row r="31" spans="1:12" x14ac:dyDescent="0.2">
      <c r="A31" s="51">
        <v>40878</v>
      </c>
      <c r="B31" s="35">
        <v>1173.35124</v>
      </c>
      <c r="C31" s="34"/>
      <c r="D31" s="34"/>
      <c r="E31" s="34"/>
      <c r="F31" s="34">
        <v>1094.71</v>
      </c>
      <c r="G31" s="34"/>
      <c r="H31" s="34">
        <v>1393.82</v>
      </c>
      <c r="I31" s="24">
        <v>1393.82</v>
      </c>
      <c r="K31" s="12"/>
      <c r="L31" s="12"/>
    </row>
    <row r="32" spans="1:12" x14ac:dyDescent="0.2">
      <c r="A32" s="51">
        <v>40909</v>
      </c>
      <c r="B32" s="35">
        <v>1171.1355530000001</v>
      </c>
      <c r="C32" s="34"/>
      <c r="D32" s="34"/>
      <c r="E32" s="34"/>
      <c r="F32" s="34">
        <v>1096.94</v>
      </c>
      <c r="G32" s="34"/>
      <c r="H32" s="34">
        <v>1398.37</v>
      </c>
      <c r="I32" s="24">
        <v>1398.37</v>
      </c>
      <c r="K32" s="12"/>
      <c r="L32" s="12"/>
    </row>
    <row r="33" spans="1:20" s="12" customFormat="1" ht="12.75" customHeight="1" x14ac:dyDescent="0.2">
      <c r="A33" s="51">
        <v>41091</v>
      </c>
      <c r="B33" s="35">
        <v>1192.9577450000002</v>
      </c>
      <c r="C33" s="34"/>
      <c r="D33" s="34"/>
      <c r="E33" s="34"/>
      <c r="F33" s="34">
        <v>1118.3599999999999</v>
      </c>
      <c r="G33" s="34"/>
      <c r="H33" s="34">
        <v>1425.67</v>
      </c>
      <c r="I33" s="83">
        <v>1426.13</v>
      </c>
      <c r="M33" s="5"/>
      <c r="N33" s="5"/>
      <c r="O33" s="5"/>
      <c r="P33" s="5"/>
      <c r="Q33" s="5"/>
      <c r="R33" s="5"/>
      <c r="S33" s="5"/>
      <c r="T33" s="5"/>
    </row>
    <row r="34" spans="1:20" s="12" customFormat="1" x14ac:dyDescent="0.2">
      <c r="A34" s="51">
        <v>41275</v>
      </c>
      <c r="B34" s="35">
        <v>1192.967688</v>
      </c>
      <c r="C34" s="34"/>
      <c r="D34" s="34"/>
      <c r="E34" s="34"/>
      <c r="F34" s="34">
        <v>1120.43</v>
      </c>
      <c r="G34" s="34"/>
      <c r="H34" s="34">
        <v>1430.22</v>
      </c>
      <c r="I34" s="83">
        <v>1430.76</v>
      </c>
      <c r="M34" s="5"/>
      <c r="N34" s="5"/>
      <c r="O34" s="5"/>
      <c r="P34" s="5"/>
      <c r="Q34" s="5"/>
      <c r="R34" s="5"/>
      <c r="S34" s="5"/>
      <c r="T34" s="5"/>
    </row>
    <row r="35" spans="1:20" s="12" customFormat="1" ht="12.75" customHeight="1" x14ac:dyDescent="0.2">
      <c r="A35" s="52">
        <v>41640</v>
      </c>
      <c r="B35" s="35">
        <v>1200.2706680000001</v>
      </c>
      <c r="C35" s="34"/>
      <c r="D35" s="34"/>
      <c r="E35" s="34"/>
      <c r="F35" s="34">
        <v>1128.7</v>
      </c>
      <c r="G35" s="34"/>
      <c r="H35" s="34">
        <v>1445.38</v>
      </c>
      <c r="I35" s="35">
        <v>1445.38</v>
      </c>
      <c r="M35" s="5"/>
      <c r="N35" s="5"/>
      <c r="O35" s="5"/>
      <c r="P35" s="5"/>
      <c r="Q35" s="5"/>
      <c r="R35" s="5"/>
      <c r="S35" s="5"/>
      <c r="T35" s="5"/>
    </row>
    <row r="36" spans="1:20" s="12" customFormat="1" x14ac:dyDescent="0.2">
      <c r="A36" s="52">
        <v>42005</v>
      </c>
      <c r="B36" s="35">
        <v>1205.126424</v>
      </c>
      <c r="C36" s="35"/>
      <c r="D36" s="35"/>
      <c r="E36" s="35"/>
      <c r="F36" s="35">
        <v>1135.99</v>
      </c>
      <c r="G36" s="35"/>
      <c r="H36" s="35">
        <v>1457.52</v>
      </c>
      <c r="I36" s="35">
        <v>1457.52</v>
      </c>
      <c r="M36" s="5"/>
      <c r="N36" s="5"/>
      <c r="O36" s="5"/>
      <c r="P36" s="5"/>
      <c r="Q36" s="5"/>
      <c r="R36" s="5"/>
      <c r="S36" s="5"/>
      <c r="T36" s="5"/>
    </row>
    <row r="37" spans="1:20" s="12" customFormat="1" ht="12.75" customHeight="1" x14ac:dyDescent="0.2">
      <c r="A37" s="53">
        <v>42370</v>
      </c>
      <c r="B37" s="35">
        <v>1207.333124</v>
      </c>
      <c r="C37" s="35"/>
      <c r="D37" s="35"/>
      <c r="E37" s="35"/>
      <c r="F37" s="35">
        <v>1141.6099999999999</v>
      </c>
      <c r="G37" s="35"/>
      <c r="H37" s="35">
        <v>1466.62</v>
      </c>
      <c r="I37" s="35">
        <v>1466.62</v>
      </c>
      <c r="M37" s="5"/>
      <c r="N37" s="5"/>
      <c r="O37" s="5"/>
      <c r="P37" s="5"/>
      <c r="Q37" s="5"/>
      <c r="R37" s="5"/>
      <c r="S37" s="5"/>
      <c r="T37" s="5"/>
    </row>
    <row r="38" spans="1:20" s="12" customFormat="1" x14ac:dyDescent="0.2">
      <c r="A38" s="51">
        <v>42552</v>
      </c>
      <c r="B38" s="35">
        <v>1206.908778</v>
      </c>
      <c r="C38" s="35"/>
      <c r="D38" s="35"/>
      <c r="E38" s="35"/>
      <c r="F38" s="35">
        <v>1141.6099999999999</v>
      </c>
      <c r="G38" s="35"/>
      <c r="H38" s="35">
        <v>1466.62</v>
      </c>
      <c r="I38" s="35">
        <v>1466.62</v>
      </c>
      <c r="M38" s="5"/>
      <c r="N38" s="5"/>
      <c r="O38" s="5"/>
      <c r="P38" s="5"/>
      <c r="Q38" s="5"/>
      <c r="R38" s="5"/>
      <c r="S38" s="5"/>
      <c r="T38" s="5"/>
    </row>
    <row r="39" spans="1:20" s="12" customFormat="1" ht="11.25" customHeight="1" x14ac:dyDescent="0.2">
      <c r="A39" s="51">
        <v>42767</v>
      </c>
      <c r="B39" s="35">
        <v>1213.3091360000001</v>
      </c>
      <c r="C39" s="35"/>
      <c r="D39" s="35"/>
      <c r="E39" s="35"/>
      <c r="F39" s="35">
        <v>1151.5</v>
      </c>
      <c r="G39" s="35"/>
      <c r="H39" s="35">
        <v>1480.27</v>
      </c>
      <c r="I39" s="35">
        <v>1480.27</v>
      </c>
      <c r="M39" s="5"/>
      <c r="N39" s="5"/>
      <c r="O39" s="5"/>
      <c r="P39" s="5"/>
      <c r="Q39" s="5"/>
      <c r="R39" s="5"/>
      <c r="S39" s="5"/>
      <c r="T39" s="5"/>
    </row>
    <row r="40" spans="1:20" s="12" customFormat="1" ht="12" customHeight="1" x14ac:dyDescent="0.2">
      <c r="A40" s="51">
        <v>43101</v>
      </c>
      <c r="B40" s="35">
        <v>1200.230874825</v>
      </c>
      <c r="C40" s="35"/>
      <c r="D40" s="35"/>
      <c r="E40" s="35"/>
      <c r="F40" s="35">
        <v>1173.5999999999999</v>
      </c>
      <c r="G40" s="35"/>
      <c r="H40" s="35">
        <v>1498.47</v>
      </c>
      <c r="I40" s="35">
        <v>1498.47</v>
      </c>
      <c r="M40" s="5"/>
      <c r="N40" s="5"/>
      <c r="O40" s="5"/>
      <c r="P40" s="5"/>
      <c r="Q40" s="5"/>
      <c r="R40" s="5"/>
      <c r="S40" s="5"/>
      <c r="T40" s="5"/>
    </row>
    <row r="41" spans="1:20" s="12" customFormat="1" ht="11.25" customHeight="1" x14ac:dyDescent="0.2">
      <c r="A41" s="54">
        <v>43374</v>
      </c>
      <c r="B41" s="35">
        <v>1200.230874825</v>
      </c>
      <c r="C41" s="35"/>
      <c r="D41" s="35"/>
      <c r="E41" s="35"/>
      <c r="F41" s="35">
        <v>1187.83</v>
      </c>
      <c r="G41" s="35"/>
      <c r="H41" s="35">
        <v>1498.47</v>
      </c>
      <c r="I41" s="35">
        <v>1498.47</v>
      </c>
      <c r="M41" s="5"/>
      <c r="N41" s="5"/>
      <c r="O41" s="5"/>
      <c r="P41" s="5"/>
      <c r="Q41" s="5"/>
      <c r="R41" s="5"/>
      <c r="S41" s="5"/>
      <c r="T41" s="5"/>
    </row>
    <row r="42" spans="1:20" s="12" customFormat="1" ht="11.25" customHeight="1" x14ac:dyDescent="0.2">
      <c r="A42" s="54">
        <v>43466</v>
      </c>
      <c r="B42" s="35">
        <v>1215.7656969500001</v>
      </c>
      <c r="C42" s="35"/>
      <c r="D42" s="35"/>
      <c r="E42" s="35"/>
      <c r="F42" s="35">
        <v>1204.19</v>
      </c>
      <c r="G42" s="35"/>
      <c r="H42" s="35">
        <v>1521.22</v>
      </c>
      <c r="I42" s="35">
        <v>1521.22</v>
      </c>
      <c r="M42" s="5"/>
      <c r="N42" s="5"/>
      <c r="O42" s="5"/>
      <c r="P42" s="5"/>
      <c r="Q42" s="5"/>
      <c r="R42" s="5"/>
      <c r="S42" s="5"/>
      <c r="T42" s="5"/>
    </row>
    <row r="43" spans="1:20" s="12" customFormat="1" ht="11.25" customHeight="1" x14ac:dyDescent="0.2">
      <c r="A43" s="54">
        <v>43831</v>
      </c>
      <c r="B43" s="35">
        <v>1227.4100000000001</v>
      </c>
      <c r="C43" s="35"/>
      <c r="D43" s="35"/>
      <c r="E43" s="35"/>
      <c r="F43" s="35">
        <v>1218.5999999999999</v>
      </c>
      <c r="G43" s="35"/>
      <c r="H43" s="35">
        <v>1539.42</v>
      </c>
      <c r="I43" s="35">
        <v>1539.42</v>
      </c>
      <c r="M43" s="5"/>
      <c r="N43" s="5"/>
      <c r="O43" s="5"/>
      <c r="P43" s="5"/>
      <c r="Q43" s="5"/>
      <c r="R43" s="5"/>
      <c r="S43" s="5"/>
      <c r="T43" s="5"/>
    </row>
    <row r="44" spans="1:20" s="12" customFormat="1" ht="11.25" customHeight="1" x14ac:dyDescent="0.2">
      <c r="A44" s="54">
        <v>44197</v>
      </c>
      <c r="B44" s="35">
        <v>1240.28</v>
      </c>
      <c r="C44" s="35"/>
      <c r="D44" s="35"/>
      <c r="E44" s="35"/>
      <c r="F44" s="35">
        <v>1230.52</v>
      </c>
      <c r="G44" s="35"/>
      <c r="H44" s="35">
        <f>'6.2-2 Comp mimim FP et Smic - E'!C26</f>
        <v>1554.58</v>
      </c>
      <c r="I44" s="35">
        <f>H44</f>
        <v>1554.58</v>
      </c>
      <c r="J44" s="84"/>
      <c r="M44" s="5"/>
      <c r="N44" s="5"/>
      <c r="O44" s="5"/>
      <c r="P44" s="5"/>
      <c r="Q44" s="5"/>
      <c r="R44" s="5"/>
      <c r="S44" s="5"/>
      <c r="T44" s="5"/>
    </row>
    <row r="45" spans="1:20" s="33" customFormat="1" ht="12.75" x14ac:dyDescent="0.2">
      <c r="A45" s="13" t="s">
        <v>60</v>
      </c>
      <c r="B45" s="12"/>
      <c r="C45" s="12"/>
      <c r="D45" s="12"/>
      <c r="E45" s="12"/>
      <c r="F45" s="12"/>
      <c r="G45" s="12"/>
      <c r="H45" s="12"/>
      <c r="I45" s="12"/>
    </row>
    <row r="46" spans="1:20" s="12" customFormat="1" ht="12.75" customHeight="1" x14ac:dyDescent="0.2">
      <c r="A46" s="12" t="s">
        <v>13</v>
      </c>
      <c r="B46" s="33"/>
      <c r="C46" s="33"/>
      <c r="D46" s="33"/>
      <c r="E46" s="33"/>
      <c r="F46" s="33"/>
      <c r="G46" s="33"/>
      <c r="H46" s="33"/>
      <c r="I46" s="33"/>
    </row>
    <row r="47" spans="1:20" s="12" customFormat="1" ht="11.25" customHeight="1" x14ac:dyDescent="0.2">
      <c r="A47" s="12" t="s">
        <v>23</v>
      </c>
    </row>
    <row r="48" spans="1:20" s="12" customFormat="1" ht="12" customHeight="1" x14ac:dyDescent="0.2">
      <c r="A48" s="12" t="s">
        <v>66</v>
      </c>
    </row>
    <row r="49" spans="1:7" s="12" customFormat="1" ht="66" customHeight="1" x14ac:dyDescent="0.2">
      <c r="A49" s="131" t="s">
        <v>56</v>
      </c>
      <c r="B49" s="119"/>
      <c r="C49" s="119"/>
      <c r="D49" s="119"/>
      <c r="E49" s="119"/>
      <c r="F49" s="119"/>
      <c r="G49" s="119"/>
    </row>
    <row r="50" spans="1:7" s="12" customFormat="1" ht="12" x14ac:dyDescent="0.2">
      <c r="A50" s="11"/>
    </row>
    <row r="51" spans="1:7" s="12" customFormat="1" x14ac:dyDescent="0.2"/>
  </sheetData>
  <customSheetViews>
    <customSheetView guid="{DACD603C-75B0-4FB8-BE5E-C1B83618854D}" showPageBreaks="1" printArea="1" topLeftCell="A19">
      <selection activeCell="A47" sqref="A47:G47"/>
      <pageMargins left="0.78740157499999996" right="0.78740157499999996" top="0.984251969" bottom="0.984251969" header="0.4921259845" footer="0.4921259845"/>
      <pageSetup paperSize="9" orientation="portrait" r:id="rId1"/>
      <headerFooter alignWithMargins="0"/>
    </customSheetView>
    <customSheetView guid="{FCBB592F-4221-42AB-835E-8B9103232F42}" showPageBreaks="1" printArea="1" topLeftCell="A19">
      <selection activeCell="A47" sqref="A47:G47"/>
      <pageMargins left="0.78740157499999996" right="0.78740157499999996" top="0.984251969" bottom="0.984251969" header="0.4921259845" footer="0.4921259845"/>
      <pageSetup paperSize="9" orientation="portrait" r:id="rId2"/>
      <headerFooter alignWithMargins="0"/>
    </customSheetView>
  </customSheetViews>
  <mergeCells count="1">
    <mergeCell ref="A49:G49"/>
  </mergeCells>
  <phoneticPr fontId="3" type="noConversion"/>
  <pageMargins left="0.78740157499999996" right="0.78740157499999996" top="0.984251969" bottom="0.984251969" header="0.4921259845" footer="0.4921259845"/>
  <pageSetup paperSize="9"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SOMMAIRE</vt:lpstr>
      <vt:lpstr>6.2-1 Valeur pt 3FP</vt:lpstr>
      <vt:lpstr>6.2-2 Comp mimim FP et Smic - E</vt:lpstr>
      <vt:lpstr>6.2-3 Evol min FP et Smic</vt:lpstr>
      <vt:lpstr>source 6.2-3</vt:lpstr>
      <vt:lpstr>'6.2-1 Valeur pt 3FP'!_Toc137972738</vt:lpstr>
      <vt:lpstr>'6.2-2 Comp mimim FP et Smic - E'!_Toc140552878</vt:lpstr>
      <vt:lpstr>'6.2-1 Valeur pt 3FP'!Zone_d_impression</vt:lpstr>
      <vt:lpstr>'6.2-2 Comp mimim FP et Smic - E'!Zone_d_impression</vt:lpstr>
      <vt:lpstr>'source 6.2-3'!Zone_d_impression</vt:lpstr>
    </vt:vector>
  </TitlesOfParts>
  <Company>SPM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SPM</dc:creator>
  <cp:lastModifiedBy>ROSOVSKY Maguelonne</cp:lastModifiedBy>
  <cp:lastPrinted>2012-07-13T13:11:07Z</cp:lastPrinted>
  <dcterms:created xsi:type="dcterms:W3CDTF">2008-06-19T10:28:28Z</dcterms:created>
  <dcterms:modified xsi:type="dcterms:W3CDTF">2021-09-13T09:31:59Z</dcterms:modified>
</cp:coreProperties>
</file>