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9\FT 9 Mise en ligne\"/>
    </mc:Choice>
  </mc:AlternateContent>
  <bookViews>
    <workbookView xWindow="4485" yWindow="735" windowWidth="12405" windowHeight="10635"/>
  </bookViews>
  <sheets>
    <sheet name="SOMMAIRE" sheetId="35" r:id="rId1"/>
    <sheet name="Figure 9.4-1" sheetId="31" r:id="rId2"/>
    <sheet name="Figure 9.4-2" sheetId="23" r:id="rId3"/>
    <sheet name="Figure 9.4-3" sheetId="32" r:id="rId4"/>
    <sheet name="Figure 9.4-4" sheetId="33" r:id="rId5"/>
  </sheets>
  <externalReferences>
    <externalReference r:id="rId6"/>
    <externalReference r:id="rId7"/>
  </externalReferences>
  <definedNames>
    <definedName name="ACTIVITE" localSheetId="1">[1]SSIAD!#REF!</definedName>
    <definedName name="ACTIVITE" localSheetId="3">[1]SSIAD!#REF!</definedName>
    <definedName name="ACTIVITE" localSheetId="4">[1]SSIAD!#REF!</definedName>
    <definedName name="ACTIVITE">[1]SSIAD!#REF!</definedName>
    <definedName name="Hors_filière">#REF!</definedName>
    <definedName name="MiseAJour" localSheetId="1">[2]!MiseAJour</definedName>
    <definedName name="MiseAJour" localSheetId="3">[2]!MiseAJour</definedName>
    <definedName name="MiseAJour" localSheetId="4">[2]!MiseAJour</definedName>
    <definedName name="MiseAJour">[2]!MiseAJour</definedName>
    <definedName name="wrn.rap95." hidden="1">{#N/A,#N/A,FALSE,"Feuil1"}</definedName>
    <definedName name="_xlnm.Print_Area" localSheetId="1">'Figure 9.4-1'!#REF!</definedName>
    <definedName name="_xlnm.Print_Area" localSheetId="2">'Figure 9.4-2'!$A$1:$H$19</definedName>
  </definedNames>
  <calcPr calcId="152511"/>
</workbook>
</file>

<file path=xl/calcChain.xml><?xml version="1.0" encoding="utf-8"?>
<calcChain xmlns="http://schemas.openxmlformats.org/spreadsheetml/2006/main">
  <c r="C30" i="23" l="1"/>
  <c r="C29" i="23"/>
  <c r="C28" i="23"/>
  <c r="C27" i="23"/>
  <c r="B30" i="23"/>
  <c r="B29" i="23"/>
  <c r="B28" i="23"/>
  <c r="J100" i="31"/>
  <c r="F100" i="31"/>
  <c r="E100" i="31"/>
  <c r="D100" i="31"/>
  <c r="C100" i="31"/>
  <c r="J99" i="31"/>
  <c r="F99" i="31"/>
  <c r="E99" i="31"/>
  <c r="D99" i="31"/>
  <c r="C99" i="31"/>
  <c r="J98" i="31"/>
  <c r="F98" i="31"/>
  <c r="E98" i="31"/>
  <c r="D98" i="31"/>
  <c r="C98" i="31"/>
  <c r="J96" i="31"/>
  <c r="F96" i="31"/>
  <c r="E96" i="31"/>
  <c r="D96" i="31"/>
  <c r="C96" i="31"/>
  <c r="J95" i="31"/>
  <c r="F95" i="31"/>
  <c r="E95" i="31"/>
  <c r="D95" i="31"/>
  <c r="C95" i="31"/>
  <c r="J94" i="31"/>
  <c r="F94" i="31"/>
  <c r="E94" i="31"/>
  <c r="D94" i="31"/>
  <c r="C94" i="31"/>
  <c r="J91" i="31"/>
  <c r="F91" i="31"/>
  <c r="E91" i="31"/>
  <c r="D91" i="31"/>
  <c r="C91" i="31"/>
  <c r="J90" i="31"/>
  <c r="F90" i="31"/>
  <c r="E90" i="31"/>
  <c r="D90" i="31"/>
  <c r="C90" i="31"/>
  <c r="J89" i="31"/>
  <c r="F89" i="31"/>
  <c r="E89" i="31"/>
  <c r="D89" i="31"/>
  <c r="C89" i="31"/>
  <c r="J87" i="31"/>
  <c r="F87" i="31"/>
  <c r="E87" i="31"/>
  <c r="D87" i="31"/>
  <c r="C87" i="31"/>
  <c r="J86" i="31"/>
  <c r="F86" i="31"/>
  <c r="E86" i="31"/>
  <c r="D86" i="31"/>
  <c r="C86" i="31"/>
  <c r="J85" i="31"/>
  <c r="F85" i="31"/>
  <c r="E85" i="31"/>
  <c r="D85" i="31"/>
  <c r="C85" i="31"/>
  <c r="J82" i="31"/>
  <c r="F82" i="31"/>
  <c r="E82" i="31"/>
  <c r="D82" i="31"/>
  <c r="C82" i="31"/>
  <c r="J81" i="31"/>
  <c r="F81" i="31"/>
  <c r="E81" i="31"/>
  <c r="D81" i="31"/>
  <c r="C81" i="31"/>
  <c r="J80" i="31"/>
  <c r="F80" i="31"/>
  <c r="E80" i="31"/>
  <c r="D80" i="31"/>
  <c r="C80" i="31"/>
  <c r="J77" i="31"/>
  <c r="F77" i="31"/>
  <c r="E77" i="31"/>
  <c r="D77" i="31"/>
  <c r="C77" i="31"/>
  <c r="J76" i="31"/>
  <c r="F76" i="31"/>
  <c r="E76" i="31"/>
  <c r="D76" i="31"/>
  <c r="C76" i="31"/>
  <c r="J75" i="31"/>
  <c r="F75" i="31"/>
  <c r="E75" i="31"/>
  <c r="D75" i="31"/>
  <c r="C75" i="31"/>
  <c r="J73" i="31"/>
  <c r="F73" i="31"/>
  <c r="E73" i="31"/>
  <c r="D73" i="31"/>
  <c r="C73" i="31"/>
  <c r="J72" i="31"/>
  <c r="F72" i="31"/>
  <c r="E72" i="31"/>
  <c r="D72" i="31"/>
  <c r="C72" i="31"/>
  <c r="J71" i="31"/>
  <c r="F71" i="31"/>
  <c r="E71" i="31"/>
  <c r="D71" i="31"/>
  <c r="C71" i="31"/>
</calcChain>
</file>

<file path=xl/sharedStrings.xml><?xml version="1.0" encoding="utf-8"?>
<sst xmlns="http://schemas.openxmlformats.org/spreadsheetml/2006/main" count="229" uniqueCount="48">
  <si>
    <t>Ensemble</t>
  </si>
  <si>
    <t>Titulaires</t>
  </si>
  <si>
    <t>(en %)</t>
  </si>
  <si>
    <t>Représentants des employeurs</t>
  </si>
  <si>
    <t>Suppléants</t>
  </si>
  <si>
    <t>Représentants du personnel</t>
  </si>
  <si>
    <t>Sources : DGAFP ; DGCL ; DGOS.</t>
  </si>
  <si>
    <t>Source :</t>
  </si>
  <si>
    <t>Employeurs</t>
  </si>
  <si>
    <t>Personnels</t>
  </si>
  <si>
    <t>CSFPE</t>
  </si>
  <si>
    <t>CSFPT</t>
  </si>
  <si>
    <t>CSFPH</t>
  </si>
  <si>
    <t>CCFP</t>
  </si>
  <si>
    <t>Fonction publique</t>
  </si>
  <si>
    <t>Moins de 50 salariés</t>
  </si>
  <si>
    <t>De 50 à 199 salariés</t>
  </si>
  <si>
    <t>200 salariés et plus</t>
  </si>
  <si>
    <t>Figure 9.4-3 : Taux de syndicalisation des salariés selon la taille de l'établissement et le secteur</t>
  </si>
  <si>
    <t>Cadres</t>
  </si>
  <si>
    <t>Professions intermédiaires</t>
  </si>
  <si>
    <t>Employés</t>
  </si>
  <si>
    <t>Ouvriers</t>
  </si>
  <si>
    <t>Figure 9.4-4 : Taux de syndicalisation selon le type de fonction publique et la catégorie socioprofessionnelle</t>
  </si>
  <si>
    <r>
      <t>Fonction publique de l'</t>
    </r>
    <r>
      <rPr>
        <b/>
        <sz val="9"/>
        <rFont val="Calibri"/>
        <family val="2"/>
      </rPr>
      <t>É</t>
    </r>
    <r>
      <rPr>
        <b/>
        <sz val="9"/>
        <rFont val="Arial"/>
        <family val="2"/>
      </rPr>
      <t>tat</t>
    </r>
  </si>
  <si>
    <t>Fonction publique hospitalière</t>
  </si>
  <si>
    <t>Fonction publique territoriale</t>
  </si>
  <si>
    <t>Champ : France, salariés.</t>
  </si>
  <si>
    <t>ns</t>
  </si>
  <si>
    <t>ns : non significatif.</t>
  </si>
  <si>
    <t>Représentants des élus locaux</t>
  </si>
  <si>
    <t xml:space="preserve">Figure 9.4-1 : Effectifs physiques et part des femmes au Conseil commun et dans les trois conseils supérieurs de la fonction publique </t>
  </si>
  <si>
    <t>Conseil commun de la fonction publique (plénière) (1)</t>
  </si>
  <si>
    <t>Conseil supérieur de la fonction publique territoriale (3)</t>
  </si>
  <si>
    <t>Conseil supérieur de la fonction publique hospitalière (4)</t>
  </si>
  <si>
    <t>femmes</t>
  </si>
  <si>
    <t>part des femmes (%)</t>
  </si>
  <si>
    <t>Figure 9.4-2 : Part des femmes parmi les représentants des employeurs et du personnel au Conseil commun et dans les trois conseils supérieurs de la fonction publique (titulaires et suppléants) en 2021</t>
  </si>
  <si>
    <t>Source : Enquêtes Conditions de travail et Risques psychosociaux, Dares, DGAFP, Drees, Insee.</t>
  </si>
  <si>
    <r>
      <t xml:space="preserve">Secteur privé </t>
    </r>
    <r>
      <rPr>
        <vertAlign val="superscript"/>
        <sz val="10"/>
        <rFont val="Arial"/>
        <family val="2"/>
      </rPr>
      <t>(1)</t>
    </r>
  </si>
  <si>
    <t>(1) Décret de référence du 8 janvier 2019 portant nomination au Conseil commun de la fonction publique.</t>
  </si>
  <si>
    <t>(3) Arrêtés de référence portant nomination au Conseil supérieur de la fonction publique territoriale avec actualisation des données en février 2019 : arrêté du 25 janvier 2019 modifiant l'arrêté du 12 février 2015 pour les organisations syndicales, arrêté du 12 février 2015 pour les communes, arrêté du 13 juillet 2015 pour les départements. Arrêté du 29 mars 2021 fixant la liste des membres titulaires et suppléants représentants des communes et des établissements publics de coopération intercommunale à fiscalité propre au Conseil supérieur de la fonction publique territoriale.</t>
  </si>
  <si>
    <t>(4) Arrêté de référence du 13 février 2019 fixant la composition du Conseil supérieur de la fonction publique hospitalière.</t>
  </si>
  <si>
    <r>
      <t>Conseil supérieur de la fonction publique de l'É</t>
    </r>
    <r>
      <rPr>
        <b/>
        <sz val="9"/>
        <rFont val="Arial"/>
        <family val="2"/>
      </rPr>
      <t>tat (2)</t>
    </r>
  </si>
  <si>
    <t>Conseil supérieur de la fonction publique de l'État (2)</t>
  </si>
  <si>
    <t>Ensemble public-privé</t>
  </si>
  <si>
    <r>
      <rPr>
        <vertAlign val="superscript"/>
        <sz val="8"/>
        <rFont val="Arial"/>
        <family val="2"/>
      </rPr>
      <t>(1)</t>
    </r>
    <r>
      <rPr>
        <sz val="8"/>
        <rFont val="Arial"/>
        <family val="2"/>
      </rPr>
      <t xml:space="preserve"> Secteur dénommé "secteur marchand et associatif" dans les publications de la Dares*.</t>
    </r>
  </si>
  <si>
    <t>(2) Arrêté de référence du 8 février 2019 portant nomination au Conseil supérieur de la fonction publique de l'État.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</si>
</sst>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0.0"/>
    <numFmt numFmtId="165" formatCode="0.0%"/>
  </numFmts>
  <fonts count="23">
    <font>
      <sz val="10"/>
      <name val="Arial"/>
    </font>
    <font>
      <sz val="10"/>
      <name val="Arial"/>
    </font>
    <font>
      <sz val="8"/>
      <name val="Arial"/>
      <family val="2"/>
    </font>
    <font>
      <i/>
      <sz val="8"/>
      <name val="Arial"/>
      <family val="2"/>
    </font>
    <font>
      <b/>
      <sz val="10"/>
      <name val="Arial"/>
      <family val="2"/>
    </font>
    <font>
      <b/>
      <sz val="10"/>
      <name val="Arial"/>
      <family val="2"/>
    </font>
    <font>
      <sz val="10"/>
      <name val="Arial"/>
      <family val="2"/>
    </font>
    <font>
      <b/>
      <i/>
      <sz val="8"/>
      <name val="Arial, Helvetica, sans-serif"/>
    </font>
    <font>
      <u/>
      <sz val="10"/>
      <color indexed="30"/>
      <name val="Arial"/>
      <family val="2"/>
    </font>
    <font>
      <u/>
      <sz val="10"/>
      <name val="Arial"/>
      <family val="2"/>
    </font>
    <font>
      <sz val="10"/>
      <name val="Times New Roman"/>
      <family val="1"/>
    </font>
    <font>
      <b/>
      <sz val="8"/>
      <name val="Arial"/>
      <family val="2"/>
    </font>
    <font>
      <b/>
      <sz val="9"/>
      <name val="Arial"/>
      <family val="2"/>
    </font>
    <font>
      <sz val="9"/>
      <name val="Arial"/>
      <family val="2"/>
    </font>
    <font>
      <sz val="9"/>
      <name val="Arial"/>
      <family val="2"/>
    </font>
    <font>
      <b/>
      <sz val="9"/>
      <name val="Calibri"/>
      <family val="2"/>
    </font>
    <font>
      <sz val="10"/>
      <name val="Arial"/>
      <family val="2"/>
    </font>
    <font>
      <sz val="10"/>
      <name val="Arial"/>
      <family val="2"/>
    </font>
    <font>
      <sz val="10"/>
      <name val="Arial"/>
      <family val="2"/>
    </font>
    <font>
      <sz val="10"/>
      <name val="Arial"/>
    </font>
    <font>
      <vertAlign val="superscript"/>
      <sz val="10"/>
      <name val="Arial"/>
      <family val="2"/>
    </font>
    <font>
      <vertAlign val="superscript"/>
      <sz val="8"/>
      <name val="Arial"/>
      <family val="2"/>
    </font>
    <font>
      <sz val="11"/>
      <color theme="1"/>
      <name val="Calibri"/>
      <family val="2"/>
      <scheme val="minor"/>
    </font>
  </fonts>
  <fills count="4">
    <fill>
      <patternFill patternType="none"/>
    </fill>
    <fill>
      <patternFill patternType="gray125"/>
    </fill>
    <fill>
      <patternFill patternType="gray0625"/>
    </fill>
    <fill>
      <patternFill patternType="solid">
        <fgColor rgb="FFFFFFFF"/>
        <bgColor indexed="64"/>
      </patternFill>
    </fill>
  </fills>
  <borders count="22">
    <border>
      <left/>
      <right/>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s>
  <cellStyleXfs count="49">
    <xf numFmtId="0" fontId="0" fillId="0" borderId="0"/>
    <xf numFmtId="3" fontId="9" fillId="0" borderId="0">
      <alignment vertical="center"/>
    </xf>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 fontId="10" fillId="0" borderId="0"/>
    <xf numFmtId="0" fontId="8" fillId="0" borderId="0" applyNumberFormat="0" applyFill="0" applyBorder="0" applyAlignment="0" applyProtection="0">
      <alignment vertical="top"/>
      <protection locked="0"/>
    </xf>
    <xf numFmtId="3" fontId="2" fillId="1" borderId="1">
      <alignment horizontal="centerContinuous" vertical="center"/>
    </xf>
    <xf numFmtId="43" fontId="1" fillId="0" borderId="0" applyFont="0" applyFill="0" applyBorder="0" applyAlignment="0" applyProtection="0"/>
    <xf numFmtId="43" fontId="19" fillId="0" borderId="0" applyFont="0" applyFill="0" applyBorder="0" applyAlignment="0" applyProtection="0"/>
    <xf numFmtId="0" fontId="2" fillId="0" borderId="2"/>
    <xf numFmtId="0" fontId="6" fillId="0" borderId="0"/>
    <xf numFmtId="0" fontId="22" fillId="0" borderId="0"/>
    <xf numFmtId="9" fontId="1"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0" fontId="11" fillId="2" borderId="3">
      <alignment horizontal="centerContinuous" vertical="center"/>
    </xf>
    <xf numFmtId="3" fontId="12" fillId="0" borderId="4">
      <alignment horizontal="center" vertical="center"/>
    </xf>
    <xf numFmtId="3" fontId="11" fillId="2" borderId="5"/>
    <xf numFmtId="3" fontId="5" fillId="1" borderId="6">
      <alignment vertical="center"/>
    </xf>
    <xf numFmtId="3" fontId="5" fillId="0" borderId="7" applyFont="0" applyFill="0" applyBorder="0" applyAlignment="0" applyProtection="0"/>
    <xf numFmtId="3" fontId="4" fillId="0" borderId="7" applyFont="0" applyFill="0" applyBorder="0" applyAlignment="0" applyProtection="0"/>
    <xf numFmtId="0" fontId="1" fillId="0" borderId="8"/>
    <xf numFmtId="3" fontId="2" fillId="0" borderId="5"/>
  </cellStyleXfs>
  <cellXfs count="89">
    <xf numFmtId="0" fontId="0" fillId="0" borderId="0" xfId="0"/>
    <xf numFmtId="0" fontId="3" fillId="0" borderId="0" xfId="0" applyFont="1" applyAlignment="1">
      <alignment horizontal="left"/>
    </xf>
    <xf numFmtId="0" fontId="13" fillId="0" borderId="0" xfId="0" applyFont="1"/>
    <xf numFmtId="0" fontId="14" fillId="0" borderId="0" xfId="0" applyFont="1"/>
    <xf numFmtId="0" fontId="11" fillId="0" borderId="0" xfId="0" applyFont="1"/>
    <xf numFmtId="0" fontId="0" fillId="0" borderId="9" xfId="0" applyBorder="1"/>
    <xf numFmtId="0" fontId="7" fillId="0" borderId="0" xfId="0" applyFont="1"/>
    <xf numFmtId="0" fontId="0" fillId="0" borderId="0" xfId="0" applyAlignment="1"/>
    <xf numFmtId="164" fontId="6" fillId="0" borderId="9" xfId="0" applyNumberFormat="1" applyFont="1" applyBorder="1" applyAlignment="1">
      <alignment horizontal="center" vertical="center"/>
    </xf>
    <xf numFmtId="164" fontId="6" fillId="0" borderId="9" xfId="0" applyNumberFormat="1" applyFont="1" applyFill="1" applyBorder="1" applyAlignment="1">
      <alignment horizontal="center" vertical="center"/>
    </xf>
    <xf numFmtId="0" fontId="2" fillId="0" borderId="0" xfId="0" applyFont="1" applyAlignment="1">
      <alignment vertical="center"/>
    </xf>
    <xf numFmtId="0" fontId="6" fillId="0" borderId="0" xfId="0" applyFont="1"/>
    <xf numFmtId="0" fontId="2" fillId="0" borderId="0" xfId="0" applyFont="1" applyFill="1" applyAlignment="1">
      <alignment vertical="center"/>
    </xf>
    <xf numFmtId="0" fontId="6" fillId="0" borderId="0" xfId="0" applyFont="1" applyFill="1"/>
    <xf numFmtId="0" fontId="0" fillId="0" borderId="9" xfId="0" applyBorder="1" applyAlignment="1">
      <alignment horizontal="center"/>
    </xf>
    <xf numFmtId="0" fontId="2" fillId="0" borderId="0" xfId="0" applyFont="1"/>
    <xf numFmtId="164" fontId="0" fillId="0" borderId="0" xfId="0" applyNumberFormat="1" applyAlignment="1"/>
    <xf numFmtId="0" fontId="12" fillId="0" borderId="10" xfId="32" applyFont="1" applyFill="1" applyBorder="1" applyAlignment="1">
      <alignment horizontal="center"/>
    </xf>
    <xf numFmtId="0" fontId="13" fillId="0" borderId="0" xfId="32" applyFont="1" applyFill="1" applyBorder="1" applyAlignment="1">
      <alignment horizontal="center"/>
    </xf>
    <xf numFmtId="0" fontId="12" fillId="0" borderId="0" xfId="0" applyFont="1" applyBorder="1" applyAlignment="1"/>
    <xf numFmtId="0" fontId="13" fillId="0" borderId="0" xfId="0" applyFont="1" applyBorder="1" applyAlignment="1">
      <alignment horizontal="center"/>
    </xf>
    <xf numFmtId="0" fontId="4" fillId="0" borderId="0" xfId="32" applyFont="1" applyAlignment="1">
      <alignment horizontal="left" vertical="center"/>
    </xf>
    <xf numFmtId="0" fontId="4" fillId="0" borderId="0" xfId="32" applyFont="1" applyAlignment="1">
      <alignment vertical="center"/>
    </xf>
    <xf numFmtId="0" fontId="4" fillId="0" borderId="1" xfId="32" applyFont="1" applyBorder="1" applyAlignment="1">
      <alignment vertical="center"/>
    </xf>
    <xf numFmtId="0" fontId="13" fillId="0" borderId="11" xfId="32" applyFont="1" applyBorder="1" applyAlignment="1"/>
    <xf numFmtId="0" fontId="13" fillId="0" borderId="11" xfId="32" applyFont="1" applyBorder="1" applyAlignment="1">
      <alignment horizontal="center" vertical="center"/>
    </xf>
    <xf numFmtId="0" fontId="13" fillId="0" borderId="0" xfId="32" applyFont="1" applyBorder="1" applyAlignment="1">
      <alignment horizontal="center" vertical="center"/>
    </xf>
    <xf numFmtId="0" fontId="13" fillId="0" borderId="1" xfId="32" applyFont="1" applyBorder="1" applyAlignment="1"/>
    <xf numFmtId="0" fontId="13" fillId="0" borderId="1" xfId="32" applyFont="1" applyBorder="1" applyAlignment="1">
      <alignment horizontal="center" vertical="center"/>
    </xf>
    <xf numFmtId="0" fontId="13" fillId="0" borderId="1" xfId="32" applyFont="1" applyFill="1" applyBorder="1" applyAlignment="1">
      <alignment horizontal="center" vertical="center"/>
    </xf>
    <xf numFmtId="0" fontId="12" fillId="0" borderId="11" xfId="32" applyFont="1" applyFill="1" applyBorder="1" applyAlignment="1">
      <alignment horizontal="left"/>
    </xf>
    <xf numFmtId="0" fontId="12" fillId="0" borderId="11" xfId="32" applyFont="1" applyBorder="1" applyAlignment="1">
      <alignment horizontal="left"/>
    </xf>
    <xf numFmtId="0" fontId="12" fillId="0" borderId="0" xfId="32" applyFont="1" applyBorder="1" applyAlignment="1">
      <alignment horizontal="left"/>
    </xf>
    <xf numFmtId="0" fontId="13" fillId="0" borderId="0" xfId="32" applyFont="1" applyBorder="1" applyAlignment="1"/>
    <xf numFmtId="0" fontId="13" fillId="0" borderId="0" xfId="32" applyFont="1" applyFill="1" applyAlignment="1">
      <alignment horizontal="center"/>
    </xf>
    <xf numFmtId="0" fontId="12" fillId="0" borderId="10" xfId="32" applyFont="1" applyBorder="1" applyAlignment="1"/>
    <xf numFmtId="0" fontId="13" fillId="0" borderId="0" xfId="32" applyFont="1" applyAlignment="1"/>
    <xf numFmtId="0" fontId="12" fillId="0" borderId="1" xfId="32" applyFont="1" applyBorder="1" applyAlignment="1"/>
    <xf numFmtId="0" fontId="12" fillId="0" borderId="0" xfId="32" applyFont="1" applyBorder="1" applyAlignment="1"/>
    <xf numFmtId="0" fontId="12" fillId="0" borderId="1" xfId="32" applyFont="1" applyFill="1" applyBorder="1" applyAlignment="1">
      <alignment horizontal="center"/>
    </xf>
    <xf numFmtId="0" fontId="12" fillId="0" borderId="11" xfId="32" applyFont="1" applyBorder="1" applyAlignment="1"/>
    <xf numFmtId="0" fontId="13" fillId="0" borderId="0" xfId="32" applyFont="1" applyAlignment="1">
      <alignment horizontal="left"/>
    </xf>
    <xf numFmtId="0" fontId="13" fillId="0" borderId="0" xfId="32" applyFont="1" applyBorder="1" applyAlignment="1">
      <alignment horizontal="center"/>
    </xf>
    <xf numFmtId="0" fontId="12" fillId="0" borderId="10" xfId="32" applyFont="1" applyBorder="1" applyAlignment="1">
      <alignment horizontal="center"/>
    </xf>
    <xf numFmtId="0" fontId="13" fillId="0" borderId="0" xfId="32" applyFont="1" applyBorder="1" applyAlignment="1">
      <alignment horizontal="left"/>
    </xf>
    <xf numFmtId="0" fontId="13" fillId="0" borderId="0" xfId="32" applyFont="1" applyAlignment="1">
      <alignment horizontal="center"/>
    </xf>
    <xf numFmtId="0" fontId="12" fillId="0" borderId="1" xfId="32" applyFont="1" applyBorder="1" applyAlignment="1">
      <alignment horizontal="center"/>
    </xf>
    <xf numFmtId="0" fontId="12" fillId="0" borderId="0" xfId="32" applyFont="1" applyAlignment="1">
      <alignment horizontal="right"/>
    </xf>
    <xf numFmtId="0" fontId="12" fillId="0" borderId="0" xfId="32" applyFont="1" applyBorder="1" applyAlignment="1">
      <alignment horizontal="center"/>
    </xf>
    <xf numFmtId="0" fontId="12" fillId="0" borderId="0" xfId="32" applyFont="1" applyFill="1" applyAlignment="1">
      <alignment horizontal="center"/>
    </xf>
    <xf numFmtId="0" fontId="12" fillId="0" borderId="11" xfId="0" applyFont="1" applyBorder="1" applyAlignment="1">
      <alignment horizontal="left"/>
    </xf>
    <xf numFmtId="0" fontId="0" fillId="0" borderId="11" xfId="0" applyBorder="1" applyAlignment="1"/>
    <xf numFmtId="164" fontId="13" fillId="0" borderId="0" xfId="0" applyNumberFormat="1" applyFont="1" applyAlignment="1">
      <alignment horizontal="center"/>
    </xf>
    <xf numFmtId="164" fontId="12" fillId="0" borderId="10" xfId="0" applyNumberFormat="1" applyFont="1" applyBorder="1" applyAlignment="1">
      <alignment horizontal="center"/>
    </xf>
    <xf numFmtId="165" fontId="13" fillId="0" borderId="0" xfId="34" applyNumberFormat="1" applyFont="1" applyBorder="1" applyAlignment="1"/>
    <xf numFmtId="164" fontId="12" fillId="0" borderId="1" xfId="0" applyNumberFormat="1" applyFont="1" applyBorder="1" applyAlignment="1">
      <alignment horizontal="center"/>
    </xf>
    <xf numFmtId="9" fontId="12" fillId="0" borderId="11" xfId="34" applyFont="1" applyBorder="1" applyAlignment="1"/>
    <xf numFmtId="9" fontId="12" fillId="0" borderId="0" xfId="34" applyFont="1" applyBorder="1" applyAlignment="1"/>
    <xf numFmtId="9" fontId="13" fillId="0" borderId="0" xfId="34" applyFont="1" applyAlignment="1"/>
    <xf numFmtId="0" fontId="12" fillId="0" borderId="11" xfId="0" applyFont="1" applyBorder="1" applyAlignment="1"/>
    <xf numFmtId="0" fontId="13" fillId="0" borderId="0" xfId="0" applyFont="1" applyAlignment="1">
      <alignment horizontal="center"/>
    </xf>
    <xf numFmtId="164" fontId="12" fillId="0" borderId="0" xfId="0" applyNumberFormat="1" applyFont="1" applyAlignment="1">
      <alignment horizontal="right"/>
    </xf>
    <xf numFmtId="0" fontId="3" fillId="0" borderId="0" xfId="32" applyFont="1" applyAlignment="1"/>
    <xf numFmtId="0" fontId="3" fillId="0" borderId="11" xfId="32" applyFont="1" applyBorder="1" applyAlignment="1"/>
    <xf numFmtId="0" fontId="6" fillId="0" borderId="0" xfId="32" applyAlignment="1"/>
    <xf numFmtId="0" fontId="2" fillId="0" borderId="0" xfId="32" applyFont="1" applyAlignment="1">
      <alignment horizontal="left"/>
    </xf>
    <xf numFmtId="164" fontId="1" fillId="0" borderId="9" xfId="29" applyNumberFormat="1" applyFill="1" applyBorder="1" applyAlignment="1">
      <alignment horizontal="center" vertical="center"/>
    </xf>
    <xf numFmtId="0" fontId="12" fillId="3" borderId="12" xfId="0" applyFont="1" applyFill="1" applyBorder="1" applyAlignment="1">
      <alignment vertical="center" wrapText="1"/>
    </xf>
    <xf numFmtId="0" fontId="0" fillId="0" borderId="13" xfId="0" applyBorder="1"/>
    <xf numFmtId="0" fontId="6" fillId="0" borderId="14" xfId="0" applyFont="1" applyBorder="1"/>
    <xf numFmtId="0" fontId="0" fillId="0" borderId="15" xfId="0" applyBorder="1"/>
    <xf numFmtId="0" fontId="13" fillId="3" borderId="16" xfId="0" applyFont="1" applyFill="1" applyBorder="1" applyAlignment="1">
      <alignment vertical="center" wrapText="1"/>
    </xf>
    <xf numFmtId="0" fontId="12" fillId="3"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0" fillId="0" borderId="14" xfId="0" applyBorder="1"/>
    <xf numFmtId="164" fontId="12" fillId="3" borderId="14" xfId="0" applyNumberFormat="1" applyFont="1" applyFill="1" applyBorder="1" applyAlignment="1">
      <alignment vertical="center" wrapText="1"/>
    </xf>
    <xf numFmtId="164" fontId="13" fillId="3" borderId="20" xfId="0" applyNumberFormat="1" applyFont="1" applyFill="1" applyBorder="1" applyAlignment="1">
      <alignment vertical="center" wrapText="1"/>
    </xf>
    <xf numFmtId="0" fontId="0" fillId="0" borderId="21" xfId="0" applyBorder="1"/>
    <xf numFmtId="0" fontId="12" fillId="3" borderId="9" xfId="0" applyFont="1" applyFill="1" applyBorder="1" applyAlignment="1">
      <alignment horizontal="center" vertical="center" wrapText="1"/>
    </xf>
    <xf numFmtId="0" fontId="13" fillId="3" borderId="20" xfId="0" applyFont="1" applyFill="1" applyBorder="1" applyAlignment="1">
      <alignment vertical="center" wrapText="1"/>
    </xf>
    <xf numFmtId="0" fontId="12" fillId="3" borderId="14" xfId="0" applyFont="1" applyFill="1" applyBorder="1" applyAlignment="1">
      <alignment vertical="center" wrapText="1"/>
    </xf>
    <xf numFmtId="164" fontId="12" fillId="3" borderId="9" xfId="0" applyNumberFormat="1" applyFont="1" applyFill="1" applyBorder="1" applyAlignment="1">
      <alignment horizontal="center" vertical="center" wrapText="1"/>
    </xf>
    <xf numFmtId="164" fontId="13" fillId="3" borderId="18" xfId="0" applyNumberFormat="1" applyFont="1" applyFill="1" applyBorder="1" applyAlignment="1">
      <alignment horizontal="center" vertical="center" wrapText="1"/>
    </xf>
    <xf numFmtId="0" fontId="8" fillId="0" borderId="0" xfId="27" applyAlignment="1" applyProtection="1"/>
    <xf numFmtId="0" fontId="2" fillId="0" borderId="0" xfId="32" applyFont="1" applyAlignment="1">
      <alignment horizontal="left" wrapText="1"/>
    </xf>
    <xf numFmtId="0" fontId="4" fillId="0" borderId="0" xfId="0" applyFont="1" applyAlignment="1">
      <alignment horizontal="left" vertical="center" wrapText="1" shrinkToFit="1"/>
    </xf>
    <xf numFmtId="0" fontId="4" fillId="0" borderId="0" xfId="0" applyFont="1" applyAlignment="1">
      <alignment wrapText="1"/>
    </xf>
    <xf numFmtId="0" fontId="3" fillId="0" borderId="0" xfId="0" applyFont="1" applyFill="1" applyBorder="1" applyAlignment="1">
      <alignment vertical="center" wrapText="1"/>
    </xf>
  </cellXfs>
  <cellStyles count="49">
    <cellStyle name="Date" xfId="1"/>
    <cellStyle name="Euro" xfId="2"/>
    <cellStyle name="Euro 2" xfId="3"/>
    <cellStyle name="Euro 2 2" xfId="4"/>
    <cellStyle name="Euro 2 2 2" xfId="5"/>
    <cellStyle name="Euro 2 3" xfId="6"/>
    <cellStyle name="Euro 2 4" xfId="7"/>
    <cellStyle name="Euro 2 5" xfId="8"/>
    <cellStyle name="Euro 3" xfId="9"/>
    <cellStyle name="Euro 3 2" xfId="10"/>
    <cellStyle name="Euro 3 2 2" xfId="11"/>
    <cellStyle name="Euro 3 3" xfId="12"/>
    <cellStyle name="Euro 3 4" xfId="13"/>
    <cellStyle name="Euro 3 5" xfId="14"/>
    <cellStyle name="Euro 4" xfId="15"/>
    <cellStyle name="Euro 4 2" xfId="16"/>
    <cellStyle name="Euro 4 2 2" xfId="17"/>
    <cellStyle name="Euro 4 3" xfId="18"/>
    <cellStyle name="Euro 4 4" xfId="19"/>
    <cellStyle name="Euro 4 5" xfId="20"/>
    <cellStyle name="Euro 5" xfId="21"/>
    <cellStyle name="Euro 5 2" xfId="22"/>
    <cellStyle name="Euro 6" xfId="23"/>
    <cellStyle name="Euro 7" xfId="24"/>
    <cellStyle name="Euro 8" xfId="25"/>
    <cellStyle name="josette" xfId="26"/>
    <cellStyle name="Lien hypertexte" xfId="27" builtinId="8"/>
    <cellStyle name="Ligne_Bas" xfId="28"/>
    <cellStyle name="Milliers" xfId="29" builtinId="3"/>
    <cellStyle name="Milliers 2" xfId="30"/>
    <cellStyle name="Nom_Département" xfId="31"/>
    <cellStyle name="Normal" xfId="0" builtinId="0"/>
    <cellStyle name="Normal 2" xfId="32"/>
    <cellStyle name="Normal 3" xfId="33"/>
    <cellStyle name="Pourcentage" xfId="34" builtinId="5"/>
    <cellStyle name="Pourcentage 2" xfId="35"/>
    <cellStyle name="Pourcentage 3" xfId="36"/>
    <cellStyle name="Pourcentage 3 2" xfId="37"/>
    <cellStyle name="Pourcentage 4" xfId="38"/>
    <cellStyle name="Pourcentage 4 2" xfId="39"/>
    <cellStyle name="Pourcentage 5" xfId="40"/>
    <cellStyle name="S/TT_Nom" xfId="41"/>
    <cellStyle name="Service_+" xfId="42"/>
    <cellStyle name="Sous_Total" xfId="43"/>
    <cellStyle name="TT_DPT_Corps" xfId="44"/>
    <cellStyle name="Valeur" xfId="45"/>
    <cellStyle name="Valeur 2" xfId="46"/>
    <cellStyle name="Vide_Département" xfId="47"/>
    <cellStyle name="Villes"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9.4-2'!$B$26</c:f>
              <c:strCache>
                <c:ptCount val="1"/>
                <c:pt idx="0">
                  <c:v>Employeurs</c:v>
                </c:pt>
              </c:strCache>
            </c:strRef>
          </c:tx>
          <c:invertIfNegative val="0"/>
          <c:cat>
            <c:strRef>
              <c:f>'Figure 9.4-2'!$A$27:$A$30</c:f>
              <c:strCache>
                <c:ptCount val="4"/>
                <c:pt idx="0">
                  <c:v>CSFPE</c:v>
                </c:pt>
                <c:pt idx="1">
                  <c:v>CSFPT</c:v>
                </c:pt>
                <c:pt idx="2">
                  <c:v>CSFPH</c:v>
                </c:pt>
                <c:pt idx="3">
                  <c:v>CCFP</c:v>
                </c:pt>
              </c:strCache>
            </c:strRef>
          </c:cat>
          <c:val>
            <c:numRef>
              <c:f>'Figure 9.4-2'!$B$27:$B$30</c:f>
              <c:numCache>
                <c:formatCode>0.0</c:formatCode>
                <c:ptCount val="4"/>
                <c:pt idx="1">
                  <c:v>50</c:v>
                </c:pt>
                <c:pt idx="2">
                  <c:v>42.857142857142854</c:v>
                </c:pt>
                <c:pt idx="3">
                  <c:v>50</c:v>
                </c:pt>
              </c:numCache>
            </c:numRef>
          </c:val>
        </c:ser>
        <c:ser>
          <c:idx val="1"/>
          <c:order val="1"/>
          <c:tx>
            <c:strRef>
              <c:f>'Figure 9.4-2'!$C$26</c:f>
              <c:strCache>
                <c:ptCount val="1"/>
                <c:pt idx="0">
                  <c:v>Personnels</c:v>
                </c:pt>
              </c:strCache>
            </c:strRef>
          </c:tx>
          <c:invertIfNegative val="0"/>
          <c:cat>
            <c:strRef>
              <c:f>'Figure 9.4-2'!$A$27:$A$30</c:f>
              <c:strCache>
                <c:ptCount val="4"/>
                <c:pt idx="0">
                  <c:v>CSFPE</c:v>
                </c:pt>
                <c:pt idx="1">
                  <c:v>CSFPT</c:v>
                </c:pt>
                <c:pt idx="2">
                  <c:v>CSFPH</c:v>
                </c:pt>
                <c:pt idx="3">
                  <c:v>CCFP</c:v>
                </c:pt>
              </c:strCache>
            </c:strRef>
          </c:cat>
          <c:val>
            <c:numRef>
              <c:f>'Figure 9.4-2'!$C$27:$C$30</c:f>
              <c:numCache>
                <c:formatCode>0.0</c:formatCode>
                <c:ptCount val="4"/>
                <c:pt idx="0">
                  <c:v>51.666666666666664</c:v>
                </c:pt>
                <c:pt idx="1">
                  <c:v>50</c:v>
                </c:pt>
                <c:pt idx="2">
                  <c:v>48.333333333333336</c:v>
                </c:pt>
                <c:pt idx="3">
                  <c:v>47.777777777777779</c:v>
                </c:pt>
              </c:numCache>
            </c:numRef>
          </c:val>
        </c:ser>
        <c:dLbls>
          <c:showLegendKey val="0"/>
          <c:showVal val="0"/>
          <c:showCatName val="0"/>
          <c:showSerName val="0"/>
          <c:showPercent val="0"/>
          <c:showBubbleSize val="0"/>
        </c:dLbls>
        <c:gapWidth val="150"/>
        <c:axId val="669574072"/>
        <c:axId val="669570936"/>
      </c:barChart>
      <c:catAx>
        <c:axId val="6695740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669570936"/>
        <c:crosses val="autoZero"/>
        <c:auto val="1"/>
        <c:lblAlgn val="ctr"/>
        <c:lblOffset val="100"/>
        <c:noMultiLvlLbl val="0"/>
      </c:catAx>
      <c:valAx>
        <c:axId val="669570936"/>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669574072"/>
        <c:crosses val="autoZero"/>
        <c:crossBetween val="between"/>
      </c:valAx>
    </c:plotArea>
    <c:legend>
      <c:legendPos val="r"/>
      <c:layout>
        <c:manualLayout>
          <c:xMode val="edge"/>
          <c:yMode val="edge"/>
          <c:x val="0.83333508311461058"/>
          <c:y val="0.42708479148439776"/>
          <c:w val="0.14166688538932626"/>
          <c:h val="0.13888925342665498"/>
        </c:manualLayout>
      </c:layout>
      <c:overlay val="0"/>
      <c:txPr>
        <a:bodyPr/>
        <a:lstStyle/>
        <a:p>
          <a:pPr>
            <a:defRPr sz="71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171450</xdr:colOff>
      <xdr:row>3</xdr:row>
      <xdr:rowOff>152400</xdr:rowOff>
    </xdr:from>
    <xdr:to>
      <xdr:col>5</xdr:col>
      <xdr:colOff>752475</xdr:colOff>
      <xdr:row>20</xdr:row>
      <xdr:rowOff>142875</xdr:rowOff>
    </xdr:to>
    <xdr:graphicFrame macro="">
      <xdr:nvGraphicFramePr>
        <xdr:cNvPr id="11410"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rtemis\czaidman$\data\word\oep\rapport%202006\Chapitre%201%20-%20FP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RH_SESSE\EXCEL\MODELES\CF_19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cap"/>
      <sheetName val="Mdr"/>
      <sheetName val="LogFoy"/>
      <sheetName val="SSIAD"/>
      <sheetName val="ET Handic"/>
      <sheetName val="ET Dif sociale"/>
    </sheetNames>
    <sheetDataSet>
      <sheetData sheetId="0" refreshError="1"/>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_1997"/>
    </sheetNames>
    <definedNames>
      <definedName name="MiseAJour"/>
    </defined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3:A6"/>
  <sheetViews>
    <sheetView showGridLines="0" tabSelected="1" workbookViewId="0">
      <selection activeCell="A6" sqref="A6"/>
    </sheetView>
  </sheetViews>
  <sheetFormatPr baseColWidth="10" defaultRowHeight="12.75"/>
  <sheetData>
    <row r="3" spans="1:1">
      <c r="A3" s="84" t="s">
        <v>31</v>
      </c>
    </row>
    <row r="4" spans="1:1">
      <c r="A4" s="84" t="s">
        <v>37</v>
      </c>
    </row>
    <row r="5" spans="1:1">
      <c r="A5" s="84" t="s">
        <v>18</v>
      </c>
    </row>
    <row r="6" spans="1:1">
      <c r="A6" s="84" t="s">
        <v>23</v>
      </c>
    </row>
  </sheetData>
  <hyperlinks>
    <hyperlink ref="A3" location="'Figure 9.4-1'!A1" display="Figure 9.4-1 : Effectifs physiques et part des femmes au Conseil commun et dans les trois conseils supérieurs de la fonction publique "/>
    <hyperlink ref="A4" location="'Figure 9.4-2'!A1" display="Figure 9.4-2 : Part des femmes parmi les représentants des employeurs et du personnel au Conseil commun et dans les trois conseils supérieurs de la fonction publique (titulaires et suppléants) en 2021"/>
    <hyperlink ref="A5" location="'Figure 9.4-3'!A1" display="Figure 9.4-3 : Taux de syndicalisation des salariés selon la taille de l'établissement et le secteur"/>
    <hyperlink ref="A6" location="'Figure 9.4-4'!A1" display="Figure 9.4-4 : Taux de syndicalisation selon le type de fonction publique et la catégorie socioprofessionnell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92D050"/>
    <pageSetUpPr fitToPage="1"/>
  </sheetPr>
  <dimension ref="A1:N105"/>
  <sheetViews>
    <sheetView showGridLines="0" workbookViewId="0"/>
  </sheetViews>
  <sheetFormatPr baseColWidth="10" defaultRowHeight="12.75"/>
  <cols>
    <col min="1" max="1" width="24.42578125" style="7" customWidth="1"/>
    <col min="2" max="2" width="17.85546875" style="7" bestFit="1" customWidth="1"/>
    <col min="3" max="3" width="14" style="7" customWidth="1"/>
    <col min="4" max="4" width="14.140625" style="7" customWidth="1"/>
    <col min="5" max="16384" width="11.42578125" style="7"/>
  </cols>
  <sheetData>
    <row r="1" spans="1:10" ht="24.75" customHeight="1">
      <c r="A1" s="21" t="s">
        <v>31</v>
      </c>
      <c r="B1" s="21"/>
      <c r="C1" s="21"/>
      <c r="D1" s="21"/>
      <c r="E1" s="21"/>
      <c r="F1" s="21"/>
      <c r="G1" s="21"/>
    </row>
    <row r="2" spans="1:10" ht="13.5" thickBot="1">
      <c r="A2" s="22"/>
      <c r="B2" s="22"/>
      <c r="C2" s="22"/>
      <c r="D2" s="22"/>
      <c r="E2" s="22"/>
      <c r="F2" s="22"/>
      <c r="G2" s="23"/>
      <c r="H2" s="23"/>
      <c r="I2" s="23"/>
      <c r="J2" s="23"/>
    </row>
    <row r="3" spans="1:10">
      <c r="A3" s="24"/>
      <c r="B3" s="24"/>
      <c r="C3" s="25"/>
      <c r="D3" s="25"/>
      <c r="E3" s="25"/>
      <c r="F3" s="25"/>
      <c r="G3" s="26"/>
      <c r="H3" s="26"/>
      <c r="I3" s="26"/>
      <c r="J3" s="26"/>
    </row>
    <row r="4" spans="1:10" ht="13.5" thickBot="1">
      <c r="A4" s="27"/>
      <c r="B4" s="27"/>
      <c r="C4" s="28">
        <v>2014</v>
      </c>
      <c r="D4" s="28">
        <v>2015</v>
      </c>
      <c r="E4" s="28">
        <v>2016</v>
      </c>
      <c r="F4" s="28">
        <v>2017</v>
      </c>
      <c r="G4" s="28">
        <v>2018</v>
      </c>
      <c r="H4" s="29">
        <v>2019</v>
      </c>
      <c r="I4" s="29">
        <v>2020</v>
      </c>
      <c r="J4" s="29">
        <v>2021</v>
      </c>
    </row>
    <row r="5" spans="1:10">
      <c r="A5" s="30" t="s">
        <v>32</v>
      </c>
      <c r="B5" s="30"/>
      <c r="C5" s="31"/>
      <c r="D5" s="31"/>
      <c r="E5" s="31"/>
      <c r="F5" s="31"/>
      <c r="G5" s="32"/>
    </row>
    <row r="6" spans="1:10">
      <c r="A6" s="33" t="s">
        <v>3</v>
      </c>
      <c r="B6" s="33"/>
      <c r="C6" s="33"/>
      <c r="D6" s="33"/>
      <c r="E6" s="33"/>
      <c r="F6" s="33"/>
      <c r="G6" s="33"/>
    </row>
    <row r="7" spans="1:10">
      <c r="A7" s="33" t="s">
        <v>1</v>
      </c>
      <c r="B7" s="33" t="s">
        <v>0</v>
      </c>
      <c r="C7" s="34">
        <v>15</v>
      </c>
      <c r="D7" s="34">
        <v>15</v>
      </c>
      <c r="E7" s="34">
        <v>15</v>
      </c>
      <c r="F7" s="34">
        <v>18</v>
      </c>
      <c r="G7" s="34">
        <v>18</v>
      </c>
      <c r="H7" s="34">
        <v>18</v>
      </c>
      <c r="I7" s="34">
        <v>18</v>
      </c>
      <c r="J7" s="34">
        <v>18</v>
      </c>
    </row>
    <row r="8" spans="1:10">
      <c r="A8" s="33" t="s">
        <v>4</v>
      </c>
      <c r="B8" s="33" t="s">
        <v>0</v>
      </c>
      <c r="C8" s="34">
        <v>30</v>
      </c>
      <c r="D8" s="34">
        <v>30</v>
      </c>
      <c r="E8" s="34">
        <v>30</v>
      </c>
      <c r="F8" s="34">
        <v>36</v>
      </c>
      <c r="G8" s="34">
        <v>36</v>
      </c>
      <c r="H8" s="34">
        <v>36</v>
      </c>
      <c r="I8" s="34">
        <v>36</v>
      </c>
      <c r="J8" s="34">
        <v>36</v>
      </c>
    </row>
    <row r="9" spans="1:10">
      <c r="A9" s="35" t="s">
        <v>0</v>
      </c>
      <c r="B9" s="35" t="s">
        <v>0</v>
      </c>
      <c r="C9" s="17">
        <v>45</v>
      </c>
      <c r="D9" s="17">
        <v>45</v>
      </c>
      <c r="E9" s="17">
        <v>45</v>
      </c>
      <c r="F9" s="17">
        <v>54</v>
      </c>
      <c r="G9" s="17">
        <v>54</v>
      </c>
      <c r="H9" s="17">
        <v>54</v>
      </c>
      <c r="I9" s="17">
        <v>54</v>
      </c>
      <c r="J9" s="17">
        <v>54</v>
      </c>
    </row>
    <row r="10" spans="1:10">
      <c r="A10" s="33" t="s">
        <v>5</v>
      </c>
      <c r="B10" s="33"/>
      <c r="C10" s="33"/>
      <c r="D10" s="33"/>
      <c r="E10" s="33"/>
      <c r="F10" s="33"/>
      <c r="G10" s="33"/>
    </row>
    <row r="11" spans="1:10">
      <c r="A11" s="36" t="s">
        <v>1</v>
      </c>
      <c r="B11" s="36" t="s">
        <v>0</v>
      </c>
      <c r="C11" s="18">
        <v>32</v>
      </c>
      <c r="D11" s="18">
        <v>30</v>
      </c>
      <c r="E11" s="18">
        <v>30</v>
      </c>
      <c r="F11" s="18">
        <v>30</v>
      </c>
      <c r="G11" s="18">
        <v>30</v>
      </c>
      <c r="H11" s="18">
        <v>30</v>
      </c>
      <c r="I11" s="18">
        <v>30</v>
      </c>
      <c r="J11" s="18">
        <v>30</v>
      </c>
    </row>
    <row r="12" spans="1:10">
      <c r="A12" s="36" t="s">
        <v>4</v>
      </c>
      <c r="B12" s="36" t="s">
        <v>0</v>
      </c>
      <c r="C12" s="18">
        <v>64</v>
      </c>
      <c r="D12" s="18">
        <v>60</v>
      </c>
      <c r="E12" s="18">
        <v>60</v>
      </c>
      <c r="F12" s="18">
        <v>60</v>
      </c>
      <c r="G12" s="18">
        <v>60</v>
      </c>
      <c r="H12" s="18">
        <v>60</v>
      </c>
      <c r="I12" s="18">
        <v>60</v>
      </c>
      <c r="J12" s="18">
        <v>60</v>
      </c>
    </row>
    <row r="13" spans="1:10" ht="13.5" thickBot="1">
      <c r="A13" s="37" t="s">
        <v>0</v>
      </c>
      <c r="B13" s="38" t="s">
        <v>0</v>
      </c>
      <c r="C13" s="17">
        <v>96</v>
      </c>
      <c r="D13" s="17">
        <v>90</v>
      </c>
      <c r="E13" s="17">
        <v>90</v>
      </c>
      <c r="F13" s="17">
        <v>90</v>
      </c>
      <c r="G13" s="39">
        <v>90</v>
      </c>
      <c r="H13" s="39">
        <v>90</v>
      </c>
      <c r="I13" s="39">
        <v>90</v>
      </c>
      <c r="J13" s="39">
        <v>90</v>
      </c>
    </row>
    <row r="14" spans="1:10">
      <c r="A14" s="40" t="s">
        <v>43</v>
      </c>
      <c r="B14" s="40"/>
      <c r="C14" s="40"/>
      <c r="D14" s="40"/>
      <c r="E14" s="40"/>
      <c r="F14" s="40"/>
      <c r="G14" s="38"/>
    </row>
    <row r="15" spans="1:10">
      <c r="A15" s="36" t="s">
        <v>5</v>
      </c>
      <c r="B15" s="36"/>
      <c r="C15" s="36"/>
      <c r="D15" s="36"/>
      <c r="E15" s="36"/>
      <c r="F15" s="36"/>
      <c r="G15" s="36"/>
    </row>
    <row r="16" spans="1:10">
      <c r="A16" s="36" t="s">
        <v>1</v>
      </c>
      <c r="B16" s="36" t="s">
        <v>0</v>
      </c>
      <c r="C16" s="34">
        <v>21</v>
      </c>
      <c r="D16" s="34">
        <v>20</v>
      </c>
      <c r="E16" s="34">
        <v>20</v>
      </c>
      <c r="F16" s="34">
        <v>20</v>
      </c>
      <c r="G16" s="34">
        <v>20</v>
      </c>
      <c r="H16" s="34">
        <v>20</v>
      </c>
      <c r="I16" s="18">
        <v>20</v>
      </c>
      <c r="J16" s="18">
        <v>20</v>
      </c>
    </row>
    <row r="17" spans="1:14">
      <c r="A17" s="36" t="s">
        <v>4</v>
      </c>
      <c r="B17" s="36" t="s">
        <v>0</v>
      </c>
      <c r="C17" s="34">
        <v>42</v>
      </c>
      <c r="D17" s="34">
        <v>40</v>
      </c>
      <c r="E17" s="34">
        <v>40</v>
      </c>
      <c r="F17" s="34">
        <v>40</v>
      </c>
      <c r="G17" s="34">
        <v>40</v>
      </c>
      <c r="H17" s="34">
        <v>40</v>
      </c>
      <c r="I17" s="18">
        <v>40</v>
      </c>
      <c r="J17" s="18">
        <v>40</v>
      </c>
    </row>
    <row r="18" spans="1:14" ht="13.5" thickBot="1">
      <c r="A18" s="37" t="s">
        <v>0</v>
      </c>
      <c r="B18" s="37" t="s">
        <v>0</v>
      </c>
      <c r="C18" s="39">
        <v>63</v>
      </c>
      <c r="D18" s="39">
        <v>60</v>
      </c>
      <c r="E18" s="39">
        <v>60</v>
      </c>
      <c r="F18" s="39">
        <v>60</v>
      </c>
      <c r="G18" s="39">
        <v>60</v>
      </c>
      <c r="H18" s="39">
        <v>60</v>
      </c>
      <c r="I18" s="39">
        <v>60</v>
      </c>
      <c r="J18" s="39">
        <v>60</v>
      </c>
    </row>
    <row r="19" spans="1:14">
      <c r="A19" s="40" t="s">
        <v>33</v>
      </c>
      <c r="B19" s="40"/>
      <c r="C19" s="40"/>
      <c r="D19" s="40"/>
      <c r="E19" s="40"/>
      <c r="F19" s="40"/>
      <c r="G19" s="38"/>
      <c r="L19" s="16"/>
    </row>
    <row r="20" spans="1:14">
      <c r="A20" s="41" t="s">
        <v>30</v>
      </c>
      <c r="B20" s="41"/>
      <c r="C20" s="41"/>
      <c r="D20" s="41"/>
      <c r="E20" s="41"/>
      <c r="F20" s="41"/>
      <c r="G20" s="41"/>
      <c r="L20" s="16"/>
      <c r="N20" s="16"/>
    </row>
    <row r="21" spans="1:14">
      <c r="A21" s="33" t="s">
        <v>1</v>
      </c>
      <c r="B21" s="33" t="s">
        <v>0</v>
      </c>
      <c r="C21" s="42">
        <v>20</v>
      </c>
      <c r="D21" s="42">
        <v>20</v>
      </c>
      <c r="E21" s="42">
        <v>20</v>
      </c>
      <c r="F21" s="42">
        <v>20</v>
      </c>
      <c r="G21" s="42">
        <v>20</v>
      </c>
      <c r="H21" s="18">
        <v>19</v>
      </c>
      <c r="I21" s="18">
        <v>20</v>
      </c>
      <c r="J21" s="18">
        <v>22</v>
      </c>
      <c r="L21" s="16"/>
    </row>
    <row r="22" spans="1:14">
      <c r="A22" s="33" t="s">
        <v>4</v>
      </c>
      <c r="B22" s="33" t="s">
        <v>0</v>
      </c>
      <c r="C22" s="42">
        <v>35</v>
      </c>
      <c r="D22" s="42">
        <v>37</v>
      </c>
      <c r="E22" s="42">
        <v>38</v>
      </c>
      <c r="F22" s="42">
        <v>39</v>
      </c>
      <c r="G22" s="42">
        <v>39</v>
      </c>
      <c r="H22" s="18">
        <v>39</v>
      </c>
      <c r="I22" s="18">
        <v>38</v>
      </c>
      <c r="J22" s="18">
        <v>44</v>
      </c>
    </row>
    <row r="23" spans="1:14">
      <c r="A23" s="35" t="s">
        <v>0</v>
      </c>
      <c r="B23" s="35" t="s">
        <v>0</v>
      </c>
      <c r="C23" s="43">
        <v>55</v>
      </c>
      <c r="D23" s="43">
        <v>57</v>
      </c>
      <c r="E23" s="43">
        <v>58</v>
      </c>
      <c r="F23" s="43">
        <v>59</v>
      </c>
      <c r="G23" s="43">
        <v>59</v>
      </c>
      <c r="H23" s="17">
        <v>58</v>
      </c>
      <c r="I23" s="17">
        <v>58</v>
      </c>
      <c r="J23" s="17">
        <v>66</v>
      </c>
    </row>
    <row r="24" spans="1:14" ht="15.75" customHeight="1">
      <c r="A24" s="44" t="s">
        <v>5</v>
      </c>
      <c r="B24" s="44"/>
      <c r="C24" s="44"/>
      <c r="D24" s="44"/>
      <c r="E24" s="44"/>
      <c r="F24" s="44"/>
      <c r="G24" s="44"/>
    </row>
    <row r="25" spans="1:14">
      <c r="A25" s="36" t="s">
        <v>1</v>
      </c>
      <c r="B25" s="36" t="s">
        <v>0</v>
      </c>
      <c r="C25" s="45">
        <v>20</v>
      </c>
      <c r="D25" s="45">
        <v>20</v>
      </c>
      <c r="E25" s="45">
        <v>20</v>
      </c>
      <c r="F25" s="45">
        <v>20</v>
      </c>
      <c r="G25" s="45">
        <v>20</v>
      </c>
      <c r="H25" s="34">
        <v>20</v>
      </c>
      <c r="I25" s="34">
        <v>20</v>
      </c>
      <c r="J25" s="34">
        <v>20</v>
      </c>
    </row>
    <row r="26" spans="1:14">
      <c r="A26" s="36" t="s">
        <v>4</v>
      </c>
      <c r="B26" s="36" t="s">
        <v>0</v>
      </c>
      <c r="C26" s="45">
        <v>40</v>
      </c>
      <c r="D26" s="45">
        <v>40</v>
      </c>
      <c r="E26" s="45">
        <v>40</v>
      </c>
      <c r="F26" s="45">
        <v>40</v>
      </c>
      <c r="G26" s="45">
        <v>40</v>
      </c>
      <c r="H26" s="34">
        <v>40</v>
      </c>
      <c r="I26" s="34">
        <v>40</v>
      </c>
      <c r="J26" s="34">
        <v>40</v>
      </c>
    </row>
    <row r="27" spans="1:14" ht="13.5" thickBot="1">
      <c r="A27" s="37" t="s">
        <v>0</v>
      </c>
      <c r="B27" s="37" t="s">
        <v>0</v>
      </c>
      <c r="C27" s="46">
        <v>60</v>
      </c>
      <c r="D27" s="46">
        <v>60</v>
      </c>
      <c r="E27" s="46">
        <v>60</v>
      </c>
      <c r="F27" s="46">
        <v>60</v>
      </c>
      <c r="G27" s="46">
        <v>60</v>
      </c>
      <c r="H27" s="39">
        <v>60</v>
      </c>
      <c r="I27" s="39">
        <v>60</v>
      </c>
      <c r="J27" s="39">
        <v>60</v>
      </c>
    </row>
    <row r="28" spans="1:14">
      <c r="A28" s="38" t="s">
        <v>34</v>
      </c>
      <c r="B28" s="38"/>
      <c r="C28" s="47"/>
      <c r="D28" s="47"/>
      <c r="E28" s="47"/>
      <c r="F28" s="47"/>
      <c r="G28" s="47"/>
    </row>
    <row r="29" spans="1:14">
      <c r="A29" s="33" t="s">
        <v>3</v>
      </c>
      <c r="B29" s="33"/>
      <c r="C29" s="33"/>
      <c r="D29" s="33"/>
      <c r="E29" s="33"/>
      <c r="F29" s="33"/>
      <c r="G29" s="33"/>
    </row>
    <row r="30" spans="1:14" ht="12.75" customHeight="1">
      <c r="A30" s="36" t="s">
        <v>1</v>
      </c>
      <c r="B30" s="36" t="s">
        <v>0</v>
      </c>
      <c r="C30" s="45">
        <v>10</v>
      </c>
      <c r="D30" s="45">
        <v>7</v>
      </c>
      <c r="E30" s="45">
        <v>7</v>
      </c>
      <c r="F30" s="45">
        <v>7</v>
      </c>
      <c r="G30" s="45">
        <v>7</v>
      </c>
      <c r="H30" s="34">
        <v>7</v>
      </c>
      <c r="I30" s="34">
        <v>7</v>
      </c>
      <c r="J30" s="34">
        <v>7</v>
      </c>
    </row>
    <row r="31" spans="1:14">
      <c r="A31" s="36" t="s">
        <v>4</v>
      </c>
      <c r="B31" s="36" t="s">
        <v>0</v>
      </c>
      <c r="C31" s="45">
        <v>18</v>
      </c>
      <c r="D31" s="45">
        <v>14</v>
      </c>
      <c r="E31" s="45">
        <v>14</v>
      </c>
      <c r="F31" s="45">
        <v>14</v>
      </c>
      <c r="G31" s="42">
        <v>14</v>
      </c>
      <c r="H31" s="18">
        <v>14</v>
      </c>
      <c r="I31" s="18">
        <v>14</v>
      </c>
      <c r="J31" s="18">
        <v>14</v>
      </c>
    </row>
    <row r="32" spans="1:14" ht="12.75" customHeight="1">
      <c r="A32" s="35" t="s">
        <v>0</v>
      </c>
      <c r="B32" s="35" t="s">
        <v>0</v>
      </c>
      <c r="C32" s="43">
        <v>28</v>
      </c>
      <c r="D32" s="43">
        <v>21</v>
      </c>
      <c r="E32" s="43">
        <v>21</v>
      </c>
      <c r="F32" s="43">
        <v>21</v>
      </c>
      <c r="G32" s="43">
        <v>21</v>
      </c>
      <c r="H32" s="17">
        <v>21</v>
      </c>
      <c r="I32" s="17">
        <v>21</v>
      </c>
      <c r="J32" s="17">
        <v>21</v>
      </c>
    </row>
    <row r="33" spans="1:10">
      <c r="A33" s="33" t="s">
        <v>5</v>
      </c>
      <c r="B33" s="33"/>
      <c r="C33" s="33"/>
      <c r="D33" s="33"/>
      <c r="E33" s="33"/>
      <c r="F33" s="33"/>
      <c r="G33" s="33"/>
    </row>
    <row r="34" spans="1:10" ht="12.75" customHeight="1">
      <c r="A34" s="36" t="s">
        <v>1</v>
      </c>
      <c r="B34" s="36" t="s">
        <v>0</v>
      </c>
      <c r="C34" s="45">
        <v>23</v>
      </c>
      <c r="D34" s="45">
        <v>20</v>
      </c>
      <c r="E34" s="45">
        <v>20</v>
      </c>
      <c r="F34" s="45">
        <v>20</v>
      </c>
      <c r="G34" s="45">
        <v>20</v>
      </c>
      <c r="H34" s="34">
        <v>20</v>
      </c>
      <c r="I34" s="34">
        <v>20</v>
      </c>
      <c r="J34" s="34">
        <v>20</v>
      </c>
    </row>
    <row r="35" spans="1:10">
      <c r="A35" s="36" t="s">
        <v>4</v>
      </c>
      <c r="B35" s="36" t="s">
        <v>0</v>
      </c>
      <c r="C35" s="45">
        <v>46</v>
      </c>
      <c r="D35" s="45">
        <v>40</v>
      </c>
      <c r="E35" s="45">
        <v>40</v>
      </c>
      <c r="F35" s="45">
        <v>40</v>
      </c>
      <c r="G35" s="45">
        <v>40</v>
      </c>
      <c r="H35" s="34">
        <v>39</v>
      </c>
      <c r="I35" s="34">
        <v>39</v>
      </c>
      <c r="J35" s="34">
        <v>40</v>
      </c>
    </row>
    <row r="36" spans="1:10" ht="12.75" customHeight="1" thickBot="1">
      <c r="A36" s="37" t="s">
        <v>0</v>
      </c>
      <c r="B36" s="37" t="s">
        <v>0</v>
      </c>
      <c r="C36" s="46">
        <v>69</v>
      </c>
      <c r="D36" s="46">
        <v>60</v>
      </c>
      <c r="E36" s="46">
        <v>60</v>
      </c>
      <c r="F36" s="46">
        <v>60</v>
      </c>
      <c r="G36" s="46">
        <v>60</v>
      </c>
      <c r="H36" s="39">
        <v>59</v>
      </c>
      <c r="I36" s="39">
        <v>59</v>
      </c>
      <c r="J36" s="39">
        <v>60</v>
      </c>
    </row>
    <row r="37" spans="1:10">
      <c r="A37" s="30" t="s">
        <v>32</v>
      </c>
      <c r="B37" s="30"/>
      <c r="C37" s="31"/>
      <c r="D37" s="31"/>
      <c r="E37" s="31"/>
      <c r="F37" s="31"/>
      <c r="G37" s="32"/>
    </row>
    <row r="38" spans="1:10">
      <c r="A38" s="33" t="s">
        <v>3</v>
      </c>
      <c r="B38" s="33"/>
      <c r="C38" s="33"/>
      <c r="D38" s="33"/>
      <c r="E38" s="33"/>
      <c r="F38" s="33"/>
      <c r="G38" s="33"/>
    </row>
    <row r="39" spans="1:10">
      <c r="A39" s="33" t="s">
        <v>1</v>
      </c>
      <c r="B39" s="33" t="s">
        <v>35</v>
      </c>
      <c r="C39" s="34">
        <v>4</v>
      </c>
      <c r="D39" s="34">
        <v>5</v>
      </c>
      <c r="E39" s="34">
        <v>7</v>
      </c>
      <c r="F39" s="34">
        <v>7</v>
      </c>
      <c r="G39" s="34">
        <v>7</v>
      </c>
      <c r="H39" s="34">
        <v>6</v>
      </c>
      <c r="I39" s="34">
        <v>6</v>
      </c>
      <c r="J39" s="34">
        <v>8</v>
      </c>
    </row>
    <row r="40" spans="1:10">
      <c r="A40" s="33" t="s">
        <v>4</v>
      </c>
      <c r="B40" s="33" t="s">
        <v>35</v>
      </c>
      <c r="C40" s="34">
        <v>9</v>
      </c>
      <c r="D40" s="34">
        <v>12</v>
      </c>
      <c r="E40" s="34">
        <v>14</v>
      </c>
      <c r="F40" s="34">
        <v>17</v>
      </c>
      <c r="G40" s="34">
        <v>19</v>
      </c>
      <c r="H40" s="34">
        <v>21</v>
      </c>
      <c r="I40" s="34">
        <v>21</v>
      </c>
      <c r="J40" s="34">
        <v>19</v>
      </c>
    </row>
    <row r="41" spans="1:10">
      <c r="A41" s="35" t="s">
        <v>0</v>
      </c>
      <c r="B41" s="35" t="s">
        <v>35</v>
      </c>
      <c r="C41" s="17">
        <v>13</v>
      </c>
      <c r="D41" s="17">
        <v>17</v>
      </c>
      <c r="E41" s="17">
        <v>21</v>
      </c>
      <c r="F41" s="17">
        <v>24</v>
      </c>
      <c r="G41" s="17">
        <v>26</v>
      </c>
      <c r="H41" s="17">
        <v>27</v>
      </c>
      <c r="I41" s="17">
        <v>27</v>
      </c>
      <c r="J41" s="17">
        <v>27</v>
      </c>
    </row>
    <row r="42" spans="1:10">
      <c r="A42" s="33" t="s">
        <v>5</v>
      </c>
      <c r="B42" s="33"/>
      <c r="C42" s="33"/>
      <c r="D42" s="33"/>
      <c r="E42" s="33"/>
      <c r="F42" s="33"/>
      <c r="G42" s="33"/>
    </row>
    <row r="43" spans="1:10">
      <c r="A43" s="36" t="s">
        <v>1</v>
      </c>
      <c r="B43" s="33" t="s">
        <v>35</v>
      </c>
      <c r="C43" s="34">
        <v>12</v>
      </c>
      <c r="D43" s="34">
        <v>9</v>
      </c>
      <c r="E43" s="34">
        <v>10</v>
      </c>
      <c r="F43" s="34">
        <v>11</v>
      </c>
      <c r="G43" s="34">
        <v>12</v>
      </c>
      <c r="H43" s="34">
        <v>13</v>
      </c>
      <c r="I43" s="34">
        <v>14</v>
      </c>
      <c r="J43" s="34">
        <v>14</v>
      </c>
    </row>
    <row r="44" spans="1:10">
      <c r="A44" s="36" t="s">
        <v>4</v>
      </c>
      <c r="B44" s="33" t="s">
        <v>35</v>
      </c>
      <c r="C44" s="34">
        <v>26</v>
      </c>
      <c r="D44" s="34">
        <v>28</v>
      </c>
      <c r="E44" s="34">
        <v>28</v>
      </c>
      <c r="F44" s="34">
        <v>27</v>
      </c>
      <c r="G44" s="34">
        <v>29</v>
      </c>
      <c r="H44" s="34">
        <v>32</v>
      </c>
      <c r="I44" s="34">
        <v>30</v>
      </c>
      <c r="J44" s="34">
        <v>29</v>
      </c>
    </row>
    <row r="45" spans="1:10" ht="13.5" thickBot="1">
      <c r="A45" s="37" t="s">
        <v>0</v>
      </c>
      <c r="B45" s="35" t="s">
        <v>35</v>
      </c>
      <c r="C45" s="17">
        <v>38</v>
      </c>
      <c r="D45" s="17">
        <v>37</v>
      </c>
      <c r="E45" s="17">
        <v>38</v>
      </c>
      <c r="F45" s="17">
        <v>38</v>
      </c>
      <c r="G45" s="39">
        <v>41</v>
      </c>
      <c r="H45" s="39">
        <v>45</v>
      </c>
      <c r="I45" s="39">
        <v>44</v>
      </c>
      <c r="J45" s="39">
        <v>43</v>
      </c>
    </row>
    <row r="46" spans="1:10">
      <c r="A46" s="40" t="s">
        <v>44</v>
      </c>
      <c r="B46" s="40"/>
      <c r="C46" s="40"/>
      <c r="D46" s="40"/>
      <c r="E46" s="40"/>
      <c r="F46" s="40"/>
      <c r="G46" s="38"/>
    </row>
    <row r="47" spans="1:10">
      <c r="A47" s="36" t="s">
        <v>5</v>
      </c>
      <c r="B47" s="36"/>
      <c r="C47" s="36"/>
      <c r="D47" s="36"/>
      <c r="E47" s="36"/>
      <c r="F47" s="36"/>
      <c r="G47" s="36"/>
    </row>
    <row r="48" spans="1:10">
      <c r="A48" s="36" t="s">
        <v>1</v>
      </c>
      <c r="B48" s="33" t="s">
        <v>35</v>
      </c>
      <c r="C48" s="34">
        <v>11</v>
      </c>
      <c r="D48" s="34">
        <v>9</v>
      </c>
      <c r="E48" s="34">
        <v>9</v>
      </c>
      <c r="F48" s="34">
        <v>8</v>
      </c>
      <c r="G48" s="34">
        <v>7</v>
      </c>
      <c r="H48" s="34">
        <v>12</v>
      </c>
      <c r="I48" s="34">
        <v>12</v>
      </c>
      <c r="J48" s="34">
        <v>12</v>
      </c>
    </row>
    <row r="49" spans="1:10">
      <c r="A49" s="36" t="s">
        <v>4</v>
      </c>
      <c r="B49" s="33" t="s">
        <v>35</v>
      </c>
      <c r="C49" s="34">
        <v>14</v>
      </c>
      <c r="D49" s="34">
        <v>19</v>
      </c>
      <c r="E49" s="34">
        <v>19</v>
      </c>
      <c r="F49" s="34">
        <v>19</v>
      </c>
      <c r="G49" s="34">
        <v>20</v>
      </c>
      <c r="H49" s="34">
        <v>17</v>
      </c>
      <c r="I49" s="34">
        <v>17</v>
      </c>
      <c r="J49" s="34">
        <v>19</v>
      </c>
    </row>
    <row r="50" spans="1:10" ht="13.5" thickBot="1">
      <c r="A50" s="37" t="s">
        <v>0</v>
      </c>
      <c r="B50" s="35" t="s">
        <v>35</v>
      </c>
      <c r="C50" s="17">
        <v>25</v>
      </c>
      <c r="D50" s="17">
        <v>28</v>
      </c>
      <c r="E50" s="17">
        <v>28</v>
      </c>
      <c r="F50" s="17">
        <v>27</v>
      </c>
      <c r="G50" s="39">
        <v>27</v>
      </c>
      <c r="H50" s="39">
        <v>29</v>
      </c>
      <c r="I50" s="39">
        <v>29</v>
      </c>
      <c r="J50" s="39">
        <v>31</v>
      </c>
    </row>
    <row r="51" spans="1:10">
      <c r="A51" s="40" t="s">
        <v>33</v>
      </c>
      <c r="B51" s="40"/>
      <c r="C51" s="40"/>
      <c r="D51" s="40"/>
      <c r="E51" s="40"/>
      <c r="F51" s="40"/>
      <c r="G51" s="38"/>
    </row>
    <row r="52" spans="1:10">
      <c r="A52" s="41" t="s">
        <v>30</v>
      </c>
      <c r="B52" s="41"/>
      <c r="C52" s="45"/>
      <c r="D52" s="45"/>
      <c r="E52" s="45"/>
      <c r="F52" s="45"/>
      <c r="G52" s="45"/>
    </row>
    <row r="53" spans="1:10">
      <c r="A53" s="33" t="s">
        <v>1</v>
      </c>
      <c r="B53" s="33" t="s">
        <v>35</v>
      </c>
      <c r="C53" s="42">
        <v>5</v>
      </c>
      <c r="D53" s="42">
        <v>6</v>
      </c>
      <c r="E53" s="42">
        <v>7</v>
      </c>
      <c r="F53" s="42">
        <v>7</v>
      </c>
      <c r="G53" s="42">
        <v>7</v>
      </c>
      <c r="H53" s="18">
        <v>6</v>
      </c>
      <c r="I53" s="18">
        <v>6</v>
      </c>
      <c r="J53" s="18">
        <v>12</v>
      </c>
    </row>
    <row r="54" spans="1:10">
      <c r="A54" s="33" t="s">
        <v>4</v>
      </c>
      <c r="B54" s="33" t="s">
        <v>35</v>
      </c>
      <c r="C54" s="42">
        <v>8</v>
      </c>
      <c r="D54" s="42">
        <v>10</v>
      </c>
      <c r="E54" s="42">
        <v>14</v>
      </c>
      <c r="F54" s="42">
        <v>12</v>
      </c>
      <c r="G54" s="42">
        <v>12</v>
      </c>
      <c r="H54" s="18">
        <v>11</v>
      </c>
      <c r="I54" s="18">
        <v>12</v>
      </c>
      <c r="J54" s="18">
        <v>21</v>
      </c>
    </row>
    <row r="55" spans="1:10">
      <c r="A55" s="35" t="s">
        <v>0</v>
      </c>
      <c r="B55" s="35" t="s">
        <v>35</v>
      </c>
      <c r="C55" s="43">
        <v>13</v>
      </c>
      <c r="D55" s="43">
        <v>16</v>
      </c>
      <c r="E55" s="43">
        <v>21</v>
      </c>
      <c r="F55" s="43">
        <v>19</v>
      </c>
      <c r="G55" s="43">
        <v>19</v>
      </c>
      <c r="H55" s="17">
        <v>17</v>
      </c>
      <c r="I55" s="17">
        <v>18</v>
      </c>
      <c r="J55" s="17">
        <v>33</v>
      </c>
    </row>
    <row r="56" spans="1:10">
      <c r="A56" s="44" t="s">
        <v>5</v>
      </c>
      <c r="B56" s="44"/>
      <c r="C56" s="33"/>
      <c r="D56" s="33"/>
      <c r="E56" s="33"/>
      <c r="F56" s="33"/>
      <c r="G56" s="33"/>
    </row>
    <row r="57" spans="1:10">
      <c r="A57" s="36" t="s">
        <v>1</v>
      </c>
      <c r="B57" s="33" t="s">
        <v>35</v>
      </c>
      <c r="C57" s="45">
        <v>7</v>
      </c>
      <c r="D57" s="45">
        <v>10</v>
      </c>
      <c r="E57" s="45">
        <v>10</v>
      </c>
      <c r="F57" s="45">
        <v>10</v>
      </c>
      <c r="G57" s="45">
        <v>9</v>
      </c>
      <c r="H57" s="18">
        <v>11</v>
      </c>
      <c r="I57" s="18">
        <v>10</v>
      </c>
      <c r="J57" s="18">
        <v>11</v>
      </c>
    </row>
    <row r="58" spans="1:10">
      <c r="A58" s="36" t="s">
        <v>4</v>
      </c>
      <c r="B58" s="33" t="s">
        <v>35</v>
      </c>
      <c r="C58" s="45">
        <v>17</v>
      </c>
      <c r="D58" s="45">
        <v>15</v>
      </c>
      <c r="E58" s="45">
        <v>13</v>
      </c>
      <c r="F58" s="45">
        <v>13</v>
      </c>
      <c r="G58" s="45">
        <v>12</v>
      </c>
      <c r="H58" s="18">
        <v>20</v>
      </c>
      <c r="I58" s="18">
        <v>21</v>
      </c>
      <c r="J58" s="18">
        <v>19</v>
      </c>
    </row>
    <row r="59" spans="1:10" ht="13.5" thickBot="1">
      <c r="A59" s="37" t="s">
        <v>0</v>
      </c>
      <c r="B59" s="37" t="s">
        <v>35</v>
      </c>
      <c r="C59" s="46">
        <v>24</v>
      </c>
      <c r="D59" s="46">
        <v>25</v>
      </c>
      <c r="E59" s="46">
        <v>23</v>
      </c>
      <c r="F59" s="46">
        <v>23</v>
      </c>
      <c r="G59" s="46">
        <v>21</v>
      </c>
      <c r="H59" s="39">
        <v>31</v>
      </c>
      <c r="I59" s="39">
        <v>31</v>
      </c>
      <c r="J59" s="39">
        <v>30</v>
      </c>
    </row>
    <row r="60" spans="1:10">
      <c r="A60" s="38" t="s">
        <v>34</v>
      </c>
      <c r="B60" s="38"/>
      <c r="C60" s="47"/>
      <c r="D60" s="47"/>
      <c r="E60" s="47"/>
      <c r="F60" s="47"/>
      <c r="G60" s="47"/>
    </row>
    <row r="61" spans="1:10">
      <c r="A61" s="33" t="s">
        <v>3</v>
      </c>
      <c r="B61" s="33"/>
      <c r="C61" s="42"/>
      <c r="D61" s="42"/>
      <c r="E61" s="42"/>
      <c r="F61" s="42"/>
      <c r="G61" s="42"/>
    </row>
    <row r="62" spans="1:10">
      <c r="A62" s="36" t="s">
        <v>1</v>
      </c>
      <c r="B62" s="33" t="s">
        <v>35</v>
      </c>
      <c r="C62" s="45">
        <v>1</v>
      </c>
      <c r="D62" s="45">
        <v>1</v>
      </c>
      <c r="E62" s="45">
        <v>2</v>
      </c>
      <c r="F62" s="45">
        <v>1</v>
      </c>
      <c r="G62" s="45">
        <v>1</v>
      </c>
      <c r="H62" s="34">
        <v>2</v>
      </c>
      <c r="I62" s="34">
        <v>2</v>
      </c>
      <c r="J62" s="34">
        <v>2</v>
      </c>
    </row>
    <row r="63" spans="1:10">
      <c r="A63" s="36" t="s">
        <v>4</v>
      </c>
      <c r="B63" s="33" t="s">
        <v>35</v>
      </c>
      <c r="C63" s="45">
        <v>4</v>
      </c>
      <c r="D63" s="45">
        <v>8</v>
      </c>
      <c r="E63" s="45">
        <v>8</v>
      </c>
      <c r="F63" s="45">
        <v>9</v>
      </c>
      <c r="G63" s="45">
        <v>9</v>
      </c>
      <c r="H63" s="34">
        <v>8</v>
      </c>
      <c r="I63" s="34">
        <v>7</v>
      </c>
      <c r="J63" s="34">
        <v>7</v>
      </c>
    </row>
    <row r="64" spans="1:10">
      <c r="A64" s="35" t="s">
        <v>0</v>
      </c>
      <c r="B64" s="35" t="s">
        <v>35</v>
      </c>
      <c r="C64" s="43">
        <v>5</v>
      </c>
      <c r="D64" s="43">
        <v>9</v>
      </c>
      <c r="E64" s="43">
        <v>10</v>
      </c>
      <c r="F64" s="43">
        <v>10</v>
      </c>
      <c r="G64" s="43">
        <v>10</v>
      </c>
      <c r="H64" s="17">
        <v>10</v>
      </c>
      <c r="I64" s="17">
        <v>9</v>
      </c>
      <c r="J64" s="17">
        <v>9</v>
      </c>
    </row>
    <row r="65" spans="1:10">
      <c r="A65" s="33" t="s">
        <v>5</v>
      </c>
      <c r="B65" s="33"/>
      <c r="C65" s="33"/>
      <c r="D65" s="33"/>
      <c r="E65" s="33"/>
      <c r="F65" s="33"/>
      <c r="G65" s="33"/>
    </row>
    <row r="66" spans="1:10">
      <c r="A66" s="36" t="s">
        <v>1</v>
      </c>
      <c r="B66" s="33" t="s">
        <v>35</v>
      </c>
      <c r="C66" s="45">
        <v>9</v>
      </c>
      <c r="D66" s="45">
        <v>9</v>
      </c>
      <c r="E66" s="45">
        <v>9</v>
      </c>
      <c r="F66" s="45">
        <v>8</v>
      </c>
      <c r="G66" s="45">
        <v>8</v>
      </c>
      <c r="H66" s="34">
        <v>11</v>
      </c>
      <c r="I66" s="34">
        <v>11</v>
      </c>
      <c r="J66" s="34">
        <v>11</v>
      </c>
    </row>
    <row r="67" spans="1:10">
      <c r="A67" s="36" t="s">
        <v>4</v>
      </c>
      <c r="B67" s="33" t="s">
        <v>35</v>
      </c>
      <c r="C67" s="45">
        <v>18</v>
      </c>
      <c r="D67" s="45">
        <v>20</v>
      </c>
      <c r="E67" s="45">
        <v>21</v>
      </c>
      <c r="F67" s="45">
        <v>22</v>
      </c>
      <c r="G67" s="45">
        <v>17</v>
      </c>
      <c r="H67" s="34">
        <v>16</v>
      </c>
      <c r="I67" s="34">
        <v>17</v>
      </c>
      <c r="J67" s="34">
        <v>18</v>
      </c>
    </row>
    <row r="68" spans="1:10" ht="13.5" thickBot="1">
      <c r="A68" s="37" t="s">
        <v>0</v>
      </c>
      <c r="B68" s="35" t="s">
        <v>35</v>
      </c>
      <c r="C68" s="46">
        <v>27</v>
      </c>
      <c r="D68" s="46">
        <v>29</v>
      </c>
      <c r="E68" s="46">
        <v>30</v>
      </c>
      <c r="F68" s="46">
        <v>30</v>
      </c>
      <c r="G68" s="48">
        <v>25</v>
      </c>
      <c r="H68" s="49">
        <v>27</v>
      </c>
      <c r="I68" s="49">
        <v>28</v>
      </c>
      <c r="J68" s="49">
        <v>29</v>
      </c>
    </row>
    <row r="69" spans="1:10">
      <c r="A69" s="30" t="s">
        <v>32</v>
      </c>
      <c r="B69" s="30"/>
      <c r="C69" s="50"/>
      <c r="D69" s="50"/>
      <c r="E69" s="50"/>
      <c r="F69" s="50"/>
      <c r="G69" s="50"/>
      <c r="H69" s="51"/>
      <c r="I69" s="51"/>
      <c r="J69" s="51"/>
    </row>
    <row r="70" spans="1:10">
      <c r="A70" s="33" t="s">
        <v>3</v>
      </c>
      <c r="B70" s="33"/>
      <c r="C70" s="20"/>
      <c r="D70" s="20"/>
      <c r="E70" s="20"/>
      <c r="F70" s="20"/>
      <c r="G70" s="20"/>
    </row>
    <row r="71" spans="1:10">
      <c r="A71" s="33" t="s">
        <v>1</v>
      </c>
      <c r="B71" s="33" t="s">
        <v>36</v>
      </c>
      <c r="C71" s="52">
        <f t="shared" ref="C71:D73" si="0">100*ROUND(C39/C7,3)</f>
        <v>26.700000000000003</v>
      </c>
      <c r="D71" s="52">
        <f t="shared" si="0"/>
        <v>33.300000000000004</v>
      </c>
      <c r="E71" s="52">
        <f t="shared" ref="E71:F73" si="1">100*ROUND(E39/E7,3)</f>
        <v>46.7</v>
      </c>
      <c r="F71" s="52">
        <f t="shared" si="1"/>
        <v>38.9</v>
      </c>
      <c r="G71" s="52">
        <v>38.9</v>
      </c>
      <c r="H71" s="52">
        <v>33.299999999999997</v>
      </c>
      <c r="I71" s="52">
        <v>33.299999999999997</v>
      </c>
      <c r="J71" s="52">
        <f>100*J39/J7</f>
        <v>44.444444444444443</v>
      </c>
    </row>
    <row r="72" spans="1:10">
      <c r="A72" s="33" t="s">
        <v>4</v>
      </c>
      <c r="B72" s="33" t="s">
        <v>36</v>
      </c>
      <c r="C72" s="52">
        <f t="shared" si="0"/>
        <v>30</v>
      </c>
      <c r="D72" s="52">
        <f t="shared" si="0"/>
        <v>40</v>
      </c>
      <c r="E72" s="52">
        <f t="shared" si="1"/>
        <v>46.7</v>
      </c>
      <c r="F72" s="52">
        <f t="shared" si="1"/>
        <v>47.199999999999996</v>
      </c>
      <c r="G72" s="52">
        <v>52.8</v>
      </c>
      <c r="H72" s="52">
        <v>58.3</v>
      </c>
      <c r="I72" s="52">
        <v>58.3</v>
      </c>
      <c r="J72" s="52">
        <f>100*J40/J8</f>
        <v>52.777777777777779</v>
      </c>
    </row>
    <row r="73" spans="1:10">
      <c r="A73" s="35" t="s">
        <v>0</v>
      </c>
      <c r="B73" s="35" t="s">
        <v>36</v>
      </c>
      <c r="C73" s="53">
        <f t="shared" si="0"/>
        <v>28.9</v>
      </c>
      <c r="D73" s="53">
        <f t="shared" si="0"/>
        <v>37.799999999999997</v>
      </c>
      <c r="E73" s="53">
        <f t="shared" si="1"/>
        <v>46.7</v>
      </c>
      <c r="F73" s="53">
        <f t="shared" si="1"/>
        <v>44.4</v>
      </c>
      <c r="G73" s="53">
        <v>48.1</v>
      </c>
      <c r="H73" s="53">
        <v>50</v>
      </c>
      <c r="I73" s="53">
        <v>50</v>
      </c>
      <c r="J73" s="53">
        <f>100*J41/J9</f>
        <v>50</v>
      </c>
    </row>
    <row r="74" spans="1:10">
      <c r="A74" s="33" t="s">
        <v>5</v>
      </c>
      <c r="B74" s="33"/>
      <c r="C74" s="54"/>
      <c r="D74" s="54"/>
      <c r="E74" s="54"/>
      <c r="F74" s="54"/>
      <c r="G74" s="54"/>
      <c r="H74" s="52"/>
      <c r="I74" s="52"/>
      <c r="J74" s="52"/>
    </row>
    <row r="75" spans="1:10">
      <c r="A75" s="36" t="s">
        <v>1</v>
      </c>
      <c r="B75" s="33" t="s">
        <v>36</v>
      </c>
      <c r="C75" s="52">
        <f t="shared" ref="C75:F77" si="2">100*ROUND(C43/C11,3)</f>
        <v>37.5</v>
      </c>
      <c r="D75" s="52">
        <f t="shared" si="2"/>
        <v>30</v>
      </c>
      <c r="E75" s="52">
        <f t="shared" si="2"/>
        <v>33.300000000000004</v>
      </c>
      <c r="F75" s="52">
        <f t="shared" si="2"/>
        <v>36.700000000000003</v>
      </c>
      <c r="G75" s="52">
        <v>40</v>
      </c>
      <c r="H75" s="52">
        <v>43.3</v>
      </c>
      <c r="I75" s="52">
        <v>46.7</v>
      </c>
      <c r="J75" s="52">
        <f>100*J43/J11</f>
        <v>46.666666666666664</v>
      </c>
    </row>
    <row r="76" spans="1:10">
      <c r="A76" s="36" t="s">
        <v>4</v>
      </c>
      <c r="B76" s="33" t="s">
        <v>36</v>
      </c>
      <c r="C76" s="52">
        <f t="shared" si="2"/>
        <v>40.6</v>
      </c>
      <c r="D76" s="52">
        <f t="shared" si="2"/>
        <v>46.7</v>
      </c>
      <c r="E76" s="52">
        <f t="shared" si="2"/>
        <v>46.7</v>
      </c>
      <c r="F76" s="52">
        <f t="shared" si="2"/>
        <v>45</v>
      </c>
      <c r="G76" s="52">
        <v>48.3</v>
      </c>
      <c r="H76" s="52">
        <v>53.3</v>
      </c>
      <c r="I76" s="52">
        <v>50</v>
      </c>
      <c r="J76" s="52">
        <f>100*J44/J12</f>
        <v>48.333333333333336</v>
      </c>
    </row>
    <row r="77" spans="1:10" ht="13.5" thickBot="1">
      <c r="A77" s="37" t="s">
        <v>0</v>
      </c>
      <c r="B77" s="35" t="s">
        <v>36</v>
      </c>
      <c r="C77" s="53">
        <f t="shared" si="2"/>
        <v>39.6</v>
      </c>
      <c r="D77" s="53">
        <f t="shared" si="2"/>
        <v>41.099999999999994</v>
      </c>
      <c r="E77" s="53">
        <f t="shared" si="2"/>
        <v>42.199999999999996</v>
      </c>
      <c r="F77" s="53">
        <f t="shared" si="2"/>
        <v>42.199999999999996</v>
      </c>
      <c r="G77" s="55">
        <v>45.6</v>
      </c>
      <c r="H77" s="55">
        <v>50</v>
      </c>
      <c r="I77" s="55">
        <v>48.9</v>
      </c>
      <c r="J77" s="55">
        <f>100*J45/J13</f>
        <v>47.777777777777779</v>
      </c>
    </row>
    <row r="78" spans="1:10">
      <c r="A78" s="40" t="s">
        <v>44</v>
      </c>
      <c r="B78" s="40"/>
      <c r="C78" s="56"/>
      <c r="D78" s="56"/>
      <c r="E78" s="56"/>
      <c r="F78" s="56"/>
      <c r="G78" s="57"/>
      <c r="H78" s="52"/>
      <c r="I78" s="52"/>
      <c r="J78" s="52"/>
    </row>
    <row r="79" spans="1:10">
      <c r="A79" s="36" t="s">
        <v>5</v>
      </c>
      <c r="B79" s="36"/>
      <c r="C79" s="58"/>
      <c r="D79" s="58"/>
      <c r="E79" s="58"/>
      <c r="F79" s="58"/>
      <c r="G79" s="58"/>
      <c r="H79" s="52"/>
      <c r="I79" s="52"/>
      <c r="J79" s="52"/>
    </row>
    <row r="80" spans="1:10">
      <c r="A80" s="36" t="s">
        <v>1</v>
      </c>
      <c r="B80" s="33" t="s">
        <v>36</v>
      </c>
      <c r="C80" s="52">
        <f t="shared" ref="C80:F82" si="3">100*ROUND(C48/C16,3)</f>
        <v>52.400000000000006</v>
      </c>
      <c r="D80" s="52">
        <f t="shared" si="3"/>
        <v>45</v>
      </c>
      <c r="E80" s="52">
        <f t="shared" si="3"/>
        <v>45</v>
      </c>
      <c r="F80" s="52">
        <f t="shared" si="3"/>
        <v>40</v>
      </c>
      <c r="G80" s="52">
        <v>35</v>
      </c>
      <c r="H80" s="52">
        <v>60</v>
      </c>
      <c r="I80" s="52">
        <v>60</v>
      </c>
      <c r="J80" s="52">
        <f>100*J48/J16</f>
        <v>60</v>
      </c>
    </row>
    <row r="81" spans="1:10">
      <c r="A81" s="36" t="s">
        <v>4</v>
      </c>
      <c r="B81" s="33" t="s">
        <v>36</v>
      </c>
      <c r="C81" s="52">
        <f t="shared" si="3"/>
        <v>33.300000000000004</v>
      </c>
      <c r="D81" s="52">
        <f t="shared" si="3"/>
        <v>47.5</v>
      </c>
      <c r="E81" s="52">
        <f t="shared" si="3"/>
        <v>47.5</v>
      </c>
      <c r="F81" s="52">
        <f t="shared" si="3"/>
        <v>47.5</v>
      </c>
      <c r="G81" s="52">
        <v>50</v>
      </c>
      <c r="H81" s="52">
        <v>42.5</v>
      </c>
      <c r="I81" s="52">
        <v>42.5</v>
      </c>
      <c r="J81" s="52">
        <f>100*J49/J17</f>
        <v>47.5</v>
      </c>
    </row>
    <row r="82" spans="1:10" ht="13.5" thickBot="1">
      <c r="A82" s="37" t="s">
        <v>0</v>
      </c>
      <c r="B82" s="35" t="s">
        <v>36</v>
      </c>
      <c r="C82" s="53">
        <f t="shared" si="3"/>
        <v>39.700000000000003</v>
      </c>
      <c r="D82" s="53">
        <f t="shared" si="3"/>
        <v>46.7</v>
      </c>
      <c r="E82" s="53">
        <f t="shared" si="3"/>
        <v>46.7</v>
      </c>
      <c r="F82" s="53">
        <f t="shared" si="3"/>
        <v>45</v>
      </c>
      <c r="G82" s="55">
        <v>45</v>
      </c>
      <c r="H82" s="55">
        <v>48.3</v>
      </c>
      <c r="I82" s="55">
        <v>48.3</v>
      </c>
      <c r="J82" s="55">
        <f>100*J50/J18</f>
        <v>51.666666666666664</v>
      </c>
    </row>
    <row r="83" spans="1:10">
      <c r="A83" s="40" t="s">
        <v>33</v>
      </c>
      <c r="B83" s="40"/>
      <c r="C83" s="59"/>
      <c r="D83" s="59"/>
      <c r="E83" s="59"/>
      <c r="F83" s="59"/>
      <c r="G83" s="19"/>
      <c r="H83" s="52"/>
      <c r="I83" s="52"/>
      <c r="J83" s="52"/>
    </row>
    <row r="84" spans="1:10">
      <c r="A84" s="41" t="s">
        <v>30</v>
      </c>
      <c r="B84" s="41"/>
      <c r="C84" s="60"/>
      <c r="D84" s="60"/>
      <c r="E84" s="60"/>
      <c r="F84" s="60"/>
      <c r="G84" s="60"/>
      <c r="H84" s="52"/>
      <c r="I84" s="52"/>
      <c r="J84" s="52"/>
    </row>
    <row r="85" spans="1:10">
      <c r="A85" s="33" t="s">
        <v>1</v>
      </c>
      <c r="B85" s="33" t="s">
        <v>36</v>
      </c>
      <c r="C85" s="52">
        <f t="shared" ref="C85:F87" si="4">100*ROUND(C53/C21,3)</f>
        <v>25</v>
      </c>
      <c r="D85" s="52">
        <f t="shared" si="4"/>
        <v>30</v>
      </c>
      <c r="E85" s="52">
        <f t="shared" si="4"/>
        <v>35</v>
      </c>
      <c r="F85" s="52">
        <f t="shared" si="4"/>
        <v>35</v>
      </c>
      <c r="G85" s="52">
        <v>35</v>
      </c>
      <c r="H85" s="52">
        <v>31.6</v>
      </c>
      <c r="I85" s="52">
        <v>30</v>
      </c>
      <c r="J85" s="52">
        <f>100*J53/J21</f>
        <v>54.545454545454547</v>
      </c>
    </row>
    <row r="86" spans="1:10">
      <c r="A86" s="33" t="s">
        <v>4</v>
      </c>
      <c r="B86" s="33" t="s">
        <v>36</v>
      </c>
      <c r="C86" s="52">
        <f t="shared" si="4"/>
        <v>22.900000000000002</v>
      </c>
      <c r="D86" s="52">
        <f t="shared" si="4"/>
        <v>27</v>
      </c>
      <c r="E86" s="52">
        <f t="shared" si="4"/>
        <v>36.799999999999997</v>
      </c>
      <c r="F86" s="52">
        <f t="shared" si="4"/>
        <v>30.8</v>
      </c>
      <c r="G86" s="52">
        <v>30.8</v>
      </c>
      <c r="H86" s="52">
        <v>28.2</v>
      </c>
      <c r="I86" s="52">
        <v>31.6</v>
      </c>
      <c r="J86" s="52">
        <f>100*J54/J22</f>
        <v>47.727272727272727</v>
      </c>
    </row>
    <row r="87" spans="1:10">
      <c r="A87" s="35" t="s">
        <v>0</v>
      </c>
      <c r="B87" s="35" t="s">
        <v>36</v>
      </c>
      <c r="C87" s="53">
        <f t="shared" si="4"/>
        <v>23.599999999999998</v>
      </c>
      <c r="D87" s="53">
        <f t="shared" si="4"/>
        <v>28.1</v>
      </c>
      <c r="E87" s="53">
        <f t="shared" si="4"/>
        <v>36.199999999999996</v>
      </c>
      <c r="F87" s="53">
        <f t="shared" si="4"/>
        <v>32.200000000000003</v>
      </c>
      <c r="G87" s="53">
        <v>32.200000000000003</v>
      </c>
      <c r="H87" s="53">
        <v>29.3</v>
      </c>
      <c r="I87" s="53">
        <v>31</v>
      </c>
      <c r="J87" s="53">
        <f>100*J55/J23</f>
        <v>50</v>
      </c>
    </row>
    <row r="88" spans="1:10">
      <c r="A88" s="44" t="s">
        <v>5</v>
      </c>
      <c r="B88" s="44"/>
      <c r="C88" s="54"/>
      <c r="D88" s="54"/>
      <c r="E88" s="54"/>
      <c r="F88" s="54"/>
      <c r="G88" s="54"/>
      <c r="H88" s="52"/>
      <c r="I88" s="52"/>
      <c r="J88" s="52"/>
    </row>
    <row r="89" spans="1:10">
      <c r="A89" s="36" t="s">
        <v>1</v>
      </c>
      <c r="B89" s="33" t="s">
        <v>36</v>
      </c>
      <c r="C89" s="52">
        <f t="shared" ref="C89:F91" si="5">100*ROUND(C57/C25,3)</f>
        <v>35</v>
      </c>
      <c r="D89" s="52">
        <f t="shared" si="5"/>
        <v>50</v>
      </c>
      <c r="E89" s="52">
        <f t="shared" si="5"/>
        <v>50</v>
      </c>
      <c r="F89" s="52">
        <f t="shared" si="5"/>
        <v>50</v>
      </c>
      <c r="G89" s="52">
        <v>45</v>
      </c>
      <c r="H89" s="52">
        <v>55</v>
      </c>
      <c r="I89" s="52">
        <v>50</v>
      </c>
      <c r="J89" s="52">
        <f>100*J57/J25</f>
        <v>55</v>
      </c>
    </row>
    <row r="90" spans="1:10">
      <c r="A90" s="36" t="s">
        <v>4</v>
      </c>
      <c r="B90" s="33" t="s">
        <v>36</v>
      </c>
      <c r="C90" s="52">
        <f t="shared" si="5"/>
        <v>42.5</v>
      </c>
      <c r="D90" s="52">
        <f t="shared" si="5"/>
        <v>37.5</v>
      </c>
      <c r="E90" s="52">
        <f t="shared" si="5"/>
        <v>32.5</v>
      </c>
      <c r="F90" s="52">
        <f t="shared" si="5"/>
        <v>32.5</v>
      </c>
      <c r="G90" s="52">
        <v>30</v>
      </c>
      <c r="H90" s="52">
        <v>50</v>
      </c>
      <c r="I90" s="52">
        <v>52.5</v>
      </c>
      <c r="J90" s="52">
        <f>100*J58/J26</f>
        <v>47.5</v>
      </c>
    </row>
    <row r="91" spans="1:10" ht="13.5" thickBot="1">
      <c r="A91" s="37" t="s">
        <v>0</v>
      </c>
      <c r="B91" s="38" t="s">
        <v>36</v>
      </c>
      <c r="C91" s="55">
        <f t="shared" si="5"/>
        <v>40</v>
      </c>
      <c r="D91" s="55">
        <f t="shared" si="5"/>
        <v>41.699999999999996</v>
      </c>
      <c r="E91" s="55">
        <f t="shared" si="5"/>
        <v>38.299999999999997</v>
      </c>
      <c r="F91" s="55">
        <f t="shared" si="5"/>
        <v>38.299999999999997</v>
      </c>
      <c r="G91" s="55">
        <v>35</v>
      </c>
      <c r="H91" s="55">
        <v>51.7</v>
      </c>
      <c r="I91" s="55">
        <v>51.7</v>
      </c>
      <c r="J91" s="55">
        <f>100*J59/J27</f>
        <v>50</v>
      </c>
    </row>
    <row r="92" spans="1:10">
      <c r="A92" s="38" t="s">
        <v>34</v>
      </c>
      <c r="B92" s="40"/>
      <c r="C92" s="61"/>
      <c r="D92" s="61"/>
      <c r="E92" s="61"/>
      <c r="F92" s="61"/>
      <c r="G92" s="61"/>
      <c r="H92" s="52"/>
      <c r="I92" s="52"/>
      <c r="J92" s="52"/>
    </row>
    <row r="93" spans="1:10">
      <c r="A93" s="33" t="s">
        <v>3</v>
      </c>
      <c r="B93" s="33"/>
      <c r="C93" s="20"/>
      <c r="D93" s="20"/>
      <c r="E93" s="20"/>
      <c r="F93" s="20"/>
      <c r="G93" s="20"/>
      <c r="H93" s="52"/>
      <c r="I93" s="52"/>
      <c r="J93" s="52"/>
    </row>
    <row r="94" spans="1:10">
      <c r="A94" s="36" t="s">
        <v>1</v>
      </c>
      <c r="B94" s="33" t="s">
        <v>36</v>
      </c>
      <c r="C94" s="52">
        <f t="shared" ref="C94:F96" si="6">100*ROUND(C62/C30,3)</f>
        <v>10</v>
      </c>
      <c r="D94" s="52">
        <f t="shared" si="6"/>
        <v>14.299999999999999</v>
      </c>
      <c r="E94" s="52">
        <f t="shared" si="6"/>
        <v>28.599999999999998</v>
      </c>
      <c r="F94" s="52">
        <f t="shared" si="6"/>
        <v>14.299999999999999</v>
      </c>
      <c r="G94" s="52">
        <v>14.3</v>
      </c>
      <c r="H94" s="52">
        <v>28.6</v>
      </c>
      <c r="I94" s="52">
        <v>28.6</v>
      </c>
      <c r="J94" s="52">
        <f>100*J62/J30</f>
        <v>28.571428571428573</v>
      </c>
    </row>
    <row r="95" spans="1:10">
      <c r="A95" s="36" t="s">
        <v>4</v>
      </c>
      <c r="B95" s="33" t="s">
        <v>36</v>
      </c>
      <c r="C95" s="52">
        <f t="shared" si="6"/>
        <v>22.2</v>
      </c>
      <c r="D95" s="52">
        <f t="shared" si="6"/>
        <v>57.099999999999994</v>
      </c>
      <c r="E95" s="52">
        <f t="shared" si="6"/>
        <v>57.099999999999994</v>
      </c>
      <c r="F95" s="52">
        <f t="shared" si="6"/>
        <v>64.3</v>
      </c>
      <c r="G95" s="52">
        <v>64.3</v>
      </c>
      <c r="H95" s="52">
        <v>57.1</v>
      </c>
      <c r="I95" s="52">
        <v>50</v>
      </c>
      <c r="J95" s="52">
        <f>100*J63/J31</f>
        <v>50</v>
      </c>
    </row>
    <row r="96" spans="1:10">
      <c r="A96" s="35" t="s">
        <v>0</v>
      </c>
      <c r="B96" s="35" t="s">
        <v>36</v>
      </c>
      <c r="C96" s="53">
        <f t="shared" si="6"/>
        <v>17.899999999999999</v>
      </c>
      <c r="D96" s="53">
        <f t="shared" si="6"/>
        <v>42.9</v>
      </c>
      <c r="E96" s="53">
        <f t="shared" si="6"/>
        <v>47.599999999999994</v>
      </c>
      <c r="F96" s="53">
        <f t="shared" si="6"/>
        <v>47.599999999999994</v>
      </c>
      <c r="G96" s="53">
        <v>47.7</v>
      </c>
      <c r="H96" s="53">
        <v>47.6</v>
      </c>
      <c r="I96" s="53">
        <v>42.9</v>
      </c>
      <c r="J96" s="53">
        <f>100*J64/J32</f>
        <v>42.857142857142854</v>
      </c>
    </row>
    <row r="97" spans="1:10">
      <c r="A97" s="33" t="s">
        <v>5</v>
      </c>
      <c r="B97" s="33"/>
      <c r="C97" s="54"/>
      <c r="D97" s="54"/>
      <c r="E97" s="54"/>
      <c r="F97" s="54"/>
      <c r="G97" s="54"/>
      <c r="H97" s="52"/>
      <c r="I97" s="52"/>
      <c r="J97" s="52"/>
    </row>
    <row r="98" spans="1:10">
      <c r="A98" s="36" t="s">
        <v>1</v>
      </c>
      <c r="B98" s="33" t="s">
        <v>36</v>
      </c>
      <c r="C98" s="52">
        <f t="shared" ref="C98:F100" si="7">100*ROUND(C66/C34,3)</f>
        <v>39.1</v>
      </c>
      <c r="D98" s="52">
        <f t="shared" si="7"/>
        <v>45</v>
      </c>
      <c r="E98" s="52">
        <f t="shared" si="7"/>
        <v>45</v>
      </c>
      <c r="F98" s="52">
        <f t="shared" si="7"/>
        <v>40</v>
      </c>
      <c r="G98" s="52">
        <v>40</v>
      </c>
      <c r="H98" s="52">
        <v>55</v>
      </c>
      <c r="I98" s="52">
        <v>55</v>
      </c>
      <c r="J98" s="52">
        <f>100*J66/J34</f>
        <v>55</v>
      </c>
    </row>
    <row r="99" spans="1:10">
      <c r="A99" s="36" t="s">
        <v>4</v>
      </c>
      <c r="B99" s="33" t="s">
        <v>36</v>
      </c>
      <c r="C99" s="52">
        <f t="shared" si="7"/>
        <v>39.1</v>
      </c>
      <c r="D99" s="52">
        <f t="shared" si="7"/>
        <v>50</v>
      </c>
      <c r="E99" s="52">
        <f t="shared" si="7"/>
        <v>52.5</v>
      </c>
      <c r="F99" s="52">
        <f t="shared" si="7"/>
        <v>55.000000000000007</v>
      </c>
      <c r="G99" s="52">
        <v>42.5</v>
      </c>
      <c r="H99" s="52">
        <v>41</v>
      </c>
      <c r="I99" s="52">
        <v>43.6</v>
      </c>
      <c r="J99" s="52">
        <f>100*J67/J35</f>
        <v>45</v>
      </c>
    </row>
    <row r="100" spans="1:10" ht="13.5" thickBot="1">
      <c r="A100" s="37" t="s">
        <v>0</v>
      </c>
      <c r="B100" s="38" t="s">
        <v>36</v>
      </c>
      <c r="C100" s="55">
        <f t="shared" si="7"/>
        <v>39.1</v>
      </c>
      <c r="D100" s="55">
        <f t="shared" si="7"/>
        <v>48.3</v>
      </c>
      <c r="E100" s="55">
        <f t="shared" si="7"/>
        <v>50</v>
      </c>
      <c r="F100" s="55">
        <f t="shared" si="7"/>
        <v>50</v>
      </c>
      <c r="G100" s="55">
        <v>41.6</v>
      </c>
      <c r="H100" s="55">
        <v>45.8</v>
      </c>
      <c r="I100" s="55">
        <v>47.5</v>
      </c>
      <c r="J100" s="55">
        <f>100*J68/J36</f>
        <v>48.333333333333336</v>
      </c>
    </row>
    <row r="101" spans="1:10">
      <c r="A101" s="62" t="s">
        <v>6</v>
      </c>
      <c r="B101" s="63"/>
      <c r="C101" s="64"/>
      <c r="D101" s="64"/>
      <c r="E101" s="64"/>
      <c r="F101" s="64"/>
      <c r="G101" s="64"/>
    </row>
    <row r="102" spans="1:10">
      <c r="A102" s="65" t="s">
        <v>40</v>
      </c>
      <c r="B102" s="65"/>
      <c r="C102" s="65"/>
      <c r="D102" s="65"/>
      <c r="E102" s="65"/>
      <c r="F102" s="65"/>
      <c r="G102" s="65"/>
    </row>
    <row r="103" spans="1:10">
      <c r="A103" s="65" t="s">
        <v>47</v>
      </c>
      <c r="B103" s="65"/>
      <c r="C103" s="65"/>
      <c r="D103" s="65"/>
      <c r="E103" s="65"/>
      <c r="F103" s="65"/>
      <c r="G103" s="65"/>
    </row>
    <row r="104" spans="1:10" ht="51" customHeight="1">
      <c r="A104" s="85" t="s">
        <v>41</v>
      </c>
      <c r="B104" s="85"/>
      <c r="C104" s="85"/>
      <c r="D104" s="85"/>
      <c r="E104" s="85"/>
      <c r="F104" s="85"/>
      <c r="G104" s="85"/>
      <c r="H104" s="85"/>
    </row>
    <row r="105" spans="1:10">
      <c r="A105" s="65" t="s">
        <v>42</v>
      </c>
      <c r="B105" s="65"/>
      <c r="C105" s="65"/>
      <c r="D105" s="65"/>
      <c r="E105" s="65"/>
      <c r="F105" s="65"/>
      <c r="G105" s="65"/>
    </row>
  </sheetData>
  <mergeCells count="1">
    <mergeCell ref="A104:H104"/>
  </mergeCells>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92D050"/>
    <pageSetUpPr fitToPage="1"/>
  </sheetPr>
  <dimension ref="A1:H31"/>
  <sheetViews>
    <sheetView showGridLines="0" workbookViewId="0">
      <selection sqref="A1:H3"/>
    </sheetView>
  </sheetViews>
  <sheetFormatPr baseColWidth="10" defaultRowHeight="12.75"/>
  <cols>
    <col min="4" max="4" width="14.140625" customWidth="1"/>
  </cols>
  <sheetData>
    <row r="1" spans="1:8" ht="12.75" customHeight="1">
      <c r="A1" s="86" t="s">
        <v>37</v>
      </c>
      <c r="B1" s="86"/>
      <c r="C1" s="86"/>
      <c r="D1" s="86"/>
      <c r="E1" s="86"/>
      <c r="F1" s="86"/>
      <c r="G1" s="86"/>
      <c r="H1" s="86"/>
    </row>
    <row r="2" spans="1:8">
      <c r="A2" s="86"/>
      <c r="B2" s="86"/>
      <c r="C2" s="86"/>
      <c r="D2" s="86"/>
      <c r="E2" s="86"/>
      <c r="F2" s="86"/>
      <c r="G2" s="86"/>
      <c r="H2" s="86"/>
    </row>
    <row r="3" spans="1:8">
      <c r="A3" s="86"/>
      <c r="B3" s="86"/>
      <c r="C3" s="86"/>
      <c r="D3" s="86"/>
      <c r="E3" s="86"/>
      <c r="F3" s="86"/>
      <c r="G3" s="86"/>
      <c r="H3" s="86"/>
    </row>
    <row r="4" spans="1:8">
      <c r="A4" s="3" t="s">
        <v>2</v>
      </c>
    </row>
    <row r="5" spans="1:8">
      <c r="A5" s="6"/>
    </row>
    <row r="22" spans="1:3">
      <c r="A22" s="1" t="s">
        <v>6</v>
      </c>
    </row>
    <row r="25" spans="1:3">
      <c r="A25" s="4" t="s">
        <v>7</v>
      </c>
    </row>
    <row r="26" spans="1:3">
      <c r="A26" s="5"/>
      <c r="B26" s="5" t="s">
        <v>8</v>
      </c>
      <c r="C26" s="14" t="s">
        <v>9</v>
      </c>
    </row>
    <row r="27" spans="1:3">
      <c r="A27" s="5" t="s">
        <v>10</v>
      </c>
      <c r="B27" s="8"/>
      <c r="C27" s="8">
        <f>'Figure 9.4-1'!J82</f>
        <v>51.666666666666664</v>
      </c>
    </row>
    <row r="28" spans="1:3">
      <c r="A28" s="5" t="s">
        <v>11</v>
      </c>
      <c r="B28" s="9">
        <f>'Figure 9.4-1'!J87</f>
        <v>50</v>
      </c>
      <c r="C28" s="9">
        <f>'Figure 9.4-1'!J91</f>
        <v>50</v>
      </c>
    </row>
    <row r="29" spans="1:3">
      <c r="A29" s="5" t="s">
        <v>12</v>
      </c>
      <c r="B29" s="9">
        <f>'Figure 9.4-1'!J96</f>
        <v>42.857142857142854</v>
      </c>
      <c r="C29" s="9">
        <f>'Figure 9.4-1'!J100</f>
        <v>48.333333333333336</v>
      </c>
    </row>
    <row r="30" spans="1:3">
      <c r="A30" s="5" t="s">
        <v>13</v>
      </c>
      <c r="B30" s="66">
        <f>'Figure 9.4-1'!J73</f>
        <v>50</v>
      </c>
      <c r="C30" s="66">
        <f>'Figure 9.4-1'!J77</f>
        <v>47.777777777777779</v>
      </c>
    </row>
    <row r="31" spans="1:3">
      <c r="A31" s="1" t="s">
        <v>6</v>
      </c>
    </row>
  </sheetData>
  <mergeCells count="1">
    <mergeCell ref="A1:H3"/>
  </mergeCells>
  <phoneticPr fontId="2" type="noConversion"/>
  <pageMargins left="0.78740157499999996" right="0.78740157499999996" top="0.984251969" bottom="0.984251969" header="0.4921259845" footer="0.4921259845"/>
  <pageSetup paperSize="9" scale="9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92D050"/>
  </sheetPr>
  <dimension ref="A1:E18"/>
  <sheetViews>
    <sheetView showGridLines="0" workbookViewId="0">
      <selection sqref="A1:D1"/>
    </sheetView>
  </sheetViews>
  <sheetFormatPr baseColWidth="10" defaultRowHeight="12.75"/>
  <cols>
    <col min="1" max="1" width="23" customWidth="1"/>
    <col min="2" max="2" width="21.85546875" customWidth="1"/>
  </cols>
  <sheetData>
    <row r="1" spans="1:5" ht="27.75" customHeight="1">
      <c r="A1" s="87" t="s">
        <v>18</v>
      </c>
      <c r="B1" s="87"/>
      <c r="C1" s="87"/>
      <c r="D1" s="87"/>
    </row>
    <row r="2" spans="1:5">
      <c r="A2" s="2" t="s">
        <v>2</v>
      </c>
    </row>
    <row r="3" spans="1:5">
      <c r="A3" s="78"/>
      <c r="B3" s="78"/>
      <c r="C3" s="75">
        <v>2013</v>
      </c>
      <c r="D3" s="75">
        <v>2016</v>
      </c>
      <c r="E3" s="75">
        <v>2019</v>
      </c>
    </row>
    <row r="4" spans="1:5">
      <c r="A4" t="s">
        <v>14</v>
      </c>
      <c r="B4" s="80" t="s">
        <v>15</v>
      </c>
      <c r="C4" s="80">
        <v>18.5</v>
      </c>
      <c r="D4" s="77">
        <v>18</v>
      </c>
      <c r="E4" s="77">
        <v>15.5</v>
      </c>
    </row>
    <row r="5" spans="1:5">
      <c r="B5" s="80" t="s">
        <v>16</v>
      </c>
      <c r="C5" s="80">
        <v>22.8</v>
      </c>
      <c r="D5" s="77">
        <v>23.3</v>
      </c>
      <c r="E5" s="77">
        <v>22.3</v>
      </c>
    </row>
    <row r="6" spans="1:5">
      <c r="A6" s="68"/>
      <c r="B6" s="80" t="s">
        <v>17</v>
      </c>
      <c r="C6" s="80">
        <v>20</v>
      </c>
      <c r="D6" s="77">
        <v>17.8</v>
      </c>
      <c r="E6" s="77">
        <v>19.100000000000001</v>
      </c>
    </row>
    <row r="7" spans="1:5">
      <c r="A7" s="67"/>
      <c r="B7" s="81" t="s">
        <v>0</v>
      </c>
      <c r="C7" s="81">
        <v>19.8</v>
      </c>
      <c r="D7" s="76">
        <v>19.100000000000001</v>
      </c>
      <c r="E7" s="76">
        <v>18.7</v>
      </c>
    </row>
    <row r="8" spans="1:5" ht="14.25">
      <c r="A8" s="11" t="s">
        <v>39</v>
      </c>
      <c r="B8" s="80" t="s">
        <v>15</v>
      </c>
      <c r="C8" s="80">
        <v>5</v>
      </c>
      <c r="D8" s="77">
        <v>5.0999999999999996</v>
      </c>
      <c r="E8" s="77">
        <v>4.7</v>
      </c>
    </row>
    <row r="9" spans="1:5">
      <c r="B9" s="80" t="s">
        <v>16</v>
      </c>
      <c r="C9" s="80">
        <v>11.5</v>
      </c>
      <c r="D9" s="77">
        <v>10.8</v>
      </c>
      <c r="E9" s="77">
        <v>10.1</v>
      </c>
    </row>
    <row r="10" spans="1:5">
      <c r="A10" s="68"/>
      <c r="B10" s="80" t="s">
        <v>17</v>
      </c>
      <c r="C10" s="80">
        <v>14.4</v>
      </c>
      <c r="D10" s="77">
        <v>14.9</v>
      </c>
      <c r="E10" s="77">
        <v>13.2</v>
      </c>
    </row>
    <row r="11" spans="1:5">
      <c r="A11" s="67"/>
      <c r="B11" s="81" t="s">
        <v>0</v>
      </c>
      <c r="C11" s="81">
        <v>8.6999999999999993</v>
      </c>
      <c r="D11" s="76">
        <v>8.4</v>
      </c>
      <c r="E11" s="76">
        <v>8.1</v>
      </c>
    </row>
    <row r="12" spans="1:5">
      <c r="A12" s="11" t="s">
        <v>45</v>
      </c>
      <c r="B12" s="80" t="s">
        <v>15</v>
      </c>
      <c r="C12" s="80">
        <v>7</v>
      </c>
      <c r="D12" s="77">
        <v>7.5</v>
      </c>
      <c r="E12" s="77">
        <v>6.5</v>
      </c>
    </row>
    <row r="13" spans="1:5">
      <c r="B13" s="80" t="s">
        <v>16</v>
      </c>
      <c r="C13" s="80">
        <v>14.6</v>
      </c>
      <c r="D13" s="77">
        <v>14</v>
      </c>
      <c r="E13" s="77">
        <v>13.5</v>
      </c>
    </row>
    <row r="14" spans="1:5">
      <c r="A14" s="68"/>
      <c r="B14" s="80" t="s">
        <v>17</v>
      </c>
      <c r="C14" s="80">
        <v>16.3</v>
      </c>
      <c r="D14" s="77">
        <v>15.9</v>
      </c>
      <c r="E14" s="77">
        <v>15.2</v>
      </c>
    </row>
    <row r="15" spans="1:5">
      <c r="A15" s="67"/>
      <c r="B15" s="81" t="s">
        <v>0</v>
      </c>
      <c r="C15" s="81">
        <v>11.2</v>
      </c>
      <c r="D15" s="76">
        <v>11</v>
      </c>
      <c r="E15" s="76">
        <v>10.6</v>
      </c>
    </row>
    <row r="16" spans="1:5" ht="24.75" customHeight="1">
      <c r="A16" s="88" t="s">
        <v>38</v>
      </c>
      <c r="B16" s="88"/>
      <c r="C16" s="88"/>
      <c r="D16" s="88"/>
    </row>
    <row r="17" spans="1:5">
      <c r="A17" s="10" t="s">
        <v>27</v>
      </c>
      <c r="B17" s="11"/>
      <c r="C17" s="11"/>
      <c r="D17" s="11"/>
    </row>
    <row r="18" spans="1:5">
      <c r="A18" s="10" t="s">
        <v>46</v>
      </c>
      <c r="B18" s="10"/>
      <c r="C18" s="10"/>
      <c r="D18" s="10"/>
      <c r="E18" s="10"/>
    </row>
  </sheetData>
  <mergeCells count="2">
    <mergeCell ref="A1:D1"/>
    <mergeCell ref="A16:D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92D050"/>
  </sheetPr>
  <dimension ref="A1:E20"/>
  <sheetViews>
    <sheetView showGridLines="0" workbookViewId="0">
      <selection sqref="A1:D1"/>
    </sheetView>
  </sheetViews>
  <sheetFormatPr baseColWidth="10" defaultRowHeight="12.75"/>
  <cols>
    <col min="1" max="1" width="26.28515625" customWidth="1"/>
    <col min="2" max="2" width="22.5703125" customWidth="1"/>
    <col min="3" max="3" width="12.85546875" customWidth="1"/>
    <col min="4" max="4" width="13.28515625" customWidth="1"/>
  </cols>
  <sheetData>
    <row r="1" spans="1:5" ht="25.5" customHeight="1">
      <c r="A1" s="87" t="s">
        <v>23</v>
      </c>
      <c r="B1" s="87"/>
      <c r="C1" s="87"/>
      <c r="D1" s="87"/>
    </row>
    <row r="2" spans="1:5">
      <c r="A2" s="69" t="s">
        <v>2</v>
      </c>
      <c r="B2" s="70"/>
      <c r="C2" s="79">
        <v>2013</v>
      </c>
      <c r="D2" s="79">
        <v>2016</v>
      </c>
      <c r="E2" s="79">
        <v>2019</v>
      </c>
    </row>
    <row r="3" spans="1:5">
      <c r="A3" s="74" t="s">
        <v>24</v>
      </c>
      <c r="B3" s="71" t="s">
        <v>19</v>
      </c>
      <c r="C3" s="83">
        <v>25.8</v>
      </c>
      <c r="D3" s="83">
        <v>25.87</v>
      </c>
      <c r="E3" s="83">
        <v>23.4</v>
      </c>
    </row>
    <row r="4" spans="1:5" ht="24">
      <c r="A4" s="73"/>
      <c r="B4" s="80" t="s">
        <v>20</v>
      </c>
      <c r="C4" s="83">
        <v>23.9</v>
      </c>
      <c r="D4" s="83">
        <v>23.4</v>
      </c>
      <c r="E4" s="83">
        <v>23.7</v>
      </c>
    </row>
    <row r="5" spans="1:5">
      <c r="A5" s="73"/>
      <c r="B5" s="80" t="s">
        <v>21</v>
      </c>
      <c r="C5" s="83">
        <v>22.3</v>
      </c>
      <c r="D5" s="83">
        <v>22.71</v>
      </c>
      <c r="E5" s="83">
        <v>21</v>
      </c>
    </row>
    <row r="6" spans="1:5">
      <c r="A6" s="73"/>
      <c r="B6" s="80" t="s">
        <v>22</v>
      </c>
      <c r="C6" s="83" t="s">
        <v>28</v>
      </c>
      <c r="D6" s="83" t="s">
        <v>28</v>
      </c>
      <c r="E6" s="83" t="s">
        <v>28</v>
      </c>
    </row>
    <row r="7" spans="1:5">
      <c r="A7" s="72"/>
      <c r="B7" s="81" t="s">
        <v>0</v>
      </c>
      <c r="C7" s="82">
        <v>24.1</v>
      </c>
      <c r="D7" s="82">
        <v>24.44</v>
      </c>
      <c r="E7" s="82">
        <v>23</v>
      </c>
    </row>
    <row r="8" spans="1:5">
      <c r="A8" s="74" t="s">
        <v>26</v>
      </c>
      <c r="B8" s="71" t="s">
        <v>19</v>
      </c>
      <c r="C8" s="83">
        <v>17</v>
      </c>
      <c r="D8" s="83">
        <v>17.440000000000001</v>
      </c>
      <c r="E8" s="83">
        <v>13.2</v>
      </c>
    </row>
    <row r="9" spans="1:5" ht="24">
      <c r="A9" s="73"/>
      <c r="B9" s="80" t="s">
        <v>20</v>
      </c>
      <c r="C9" s="83">
        <v>11.7</v>
      </c>
      <c r="D9" s="83">
        <v>12.5</v>
      </c>
      <c r="E9" s="83">
        <v>14.2</v>
      </c>
    </row>
    <row r="10" spans="1:5">
      <c r="A10" s="73"/>
      <c r="B10" s="80" t="s">
        <v>21</v>
      </c>
      <c r="C10" s="83">
        <v>16.600000000000001</v>
      </c>
      <c r="D10" s="83">
        <v>13.01</v>
      </c>
      <c r="E10" s="83">
        <v>14.8</v>
      </c>
    </row>
    <row r="11" spans="1:5">
      <c r="A11" s="73"/>
      <c r="B11" s="80" t="s">
        <v>22</v>
      </c>
      <c r="C11" s="83">
        <v>19.600000000000001</v>
      </c>
      <c r="D11" s="83">
        <v>19.22</v>
      </c>
      <c r="E11" s="83">
        <v>12.8</v>
      </c>
    </row>
    <row r="12" spans="1:5">
      <c r="A12" s="72"/>
      <c r="B12" s="81" t="s">
        <v>0</v>
      </c>
      <c r="C12" s="82">
        <v>16</v>
      </c>
      <c r="D12" s="82">
        <v>14.28</v>
      </c>
      <c r="E12" s="82">
        <v>14.1</v>
      </c>
    </row>
    <row r="13" spans="1:5">
      <c r="A13" s="74" t="s">
        <v>25</v>
      </c>
      <c r="B13" s="71" t="s">
        <v>19</v>
      </c>
      <c r="C13" s="83">
        <v>19.100000000000001</v>
      </c>
      <c r="D13" s="83">
        <v>16.59</v>
      </c>
      <c r="E13" s="83">
        <v>17.8</v>
      </c>
    </row>
    <row r="14" spans="1:5" ht="24">
      <c r="A14" s="73"/>
      <c r="B14" s="80" t="s">
        <v>20</v>
      </c>
      <c r="C14" s="83">
        <v>14.7</v>
      </c>
      <c r="D14" s="83">
        <v>11.24</v>
      </c>
      <c r="E14" s="83">
        <v>9.6999999999999993</v>
      </c>
    </row>
    <row r="15" spans="1:5">
      <c r="A15" s="73"/>
      <c r="B15" s="80" t="s">
        <v>21</v>
      </c>
      <c r="C15" s="83">
        <v>17.399999999999999</v>
      </c>
      <c r="D15" s="83">
        <v>21.59</v>
      </c>
      <c r="E15" s="83">
        <v>21.2</v>
      </c>
    </row>
    <row r="16" spans="1:5">
      <c r="A16" s="73"/>
      <c r="B16" s="80" t="s">
        <v>22</v>
      </c>
      <c r="C16" s="83" t="s">
        <v>28</v>
      </c>
      <c r="D16" s="83" t="s">
        <v>28</v>
      </c>
      <c r="E16" s="83" t="s">
        <v>28</v>
      </c>
    </row>
    <row r="17" spans="1:5">
      <c r="A17" s="72"/>
      <c r="B17" s="81" t="s">
        <v>0</v>
      </c>
      <c r="C17" s="82">
        <v>16.899999999999999</v>
      </c>
      <c r="D17" s="82">
        <v>16.14</v>
      </c>
      <c r="E17" s="82">
        <v>15.6</v>
      </c>
    </row>
    <row r="18" spans="1:5">
      <c r="A18" s="88" t="s">
        <v>38</v>
      </c>
      <c r="B18" s="88"/>
      <c r="C18" s="88"/>
      <c r="D18" s="88"/>
    </row>
    <row r="19" spans="1:5">
      <c r="A19" s="12" t="s">
        <v>27</v>
      </c>
      <c r="B19" s="13"/>
      <c r="C19" s="13"/>
      <c r="D19" s="13"/>
    </row>
    <row r="20" spans="1:5">
      <c r="A20" s="15" t="s">
        <v>29</v>
      </c>
    </row>
  </sheetData>
  <mergeCells count="2">
    <mergeCell ref="A1:D1"/>
    <mergeCell ref="A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SOMMAIRE</vt:lpstr>
      <vt:lpstr>Figure 9.4-1</vt:lpstr>
      <vt:lpstr>Figure 9.4-2</vt:lpstr>
      <vt:lpstr>Figure 9.4-3</vt:lpstr>
      <vt:lpstr>Figure 9.4-4</vt:lpstr>
      <vt:lpstr>'Figure 9.4-2'!Zone_d_impression</vt:lpstr>
    </vt:vector>
  </TitlesOfParts>
  <Company>MEIE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Davie</dc:creator>
  <cp:lastModifiedBy>ROSOVSKY Maguelonne</cp:lastModifiedBy>
  <cp:lastPrinted>2018-04-18T13:01:42Z</cp:lastPrinted>
  <dcterms:created xsi:type="dcterms:W3CDTF">2013-06-26T07:40:36Z</dcterms:created>
  <dcterms:modified xsi:type="dcterms:W3CDTF">2021-09-28T14:22:09Z</dcterms:modified>
</cp:coreProperties>
</file>