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M-DGAFP-SRV\dessi\Enquêtes statistiques B3\Enquêtes annuelles\TEMS\4_Stats rapides\Stat rapides 2020\"/>
    </mc:Choice>
  </mc:AlternateContent>
  <bookViews>
    <workbookView xWindow="0" yWindow="0" windowWidth="20490" windowHeight="6555" activeTab="1"/>
  </bookViews>
  <sheets>
    <sheet name="F1" sheetId="1" r:id="rId1"/>
    <sheet name="F2" sheetId="2" r:id="rId2"/>
    <sheet name="F3" sheetId="7" r:id="rId3"/>
    <sheet name="F4" sheetId="4" r:id="rId4"/>
    <sheet name="F5" sheetId="5" r:id="rId5"/>
    <sheet name="F6" sheetId="11" r:id="rId6"/>
    <sheet name="F7" sheetId="6" r:id="rId7"/>
    <sheet name="E1" sheetId="9" r:id="rId8"/>
    <sheet name="E2" sheetId="10" r:id="rId9"/>
    <sheet name="tableau complémentaire" sheetId="12" r:id="rId10"/>
  </sheets>
  <definedNames>
    <definedName name="_xlnm.Print_Area" localSheetId="7">'E1'!#REF!</definedName>
    <definedName name="_xlnm.Print_Area" localSheetId="0">'F1'!#REF!</definedName>
    <definedName name="_xlnm.Print_Area" localSheetId="1">'F2'!$A$1:$G$33</definedName>
    <definedName name="_xlnm.Print_Area" localSheetId="2">'F3'!$A$1:$J$11</definedName>
    <definedName name="_xlnm.Print_Area" localSheetId="3">'F4'!$A$1:$H$11</definedName>
    <definedName name="_xlnm.Print_Area" localSheetId="4">'F5'!$A$1:$I$10</definedName>
    <definedName name="_xlnm.Print_Area" localSheetId="6">'F7'!$A$3:$E$9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2" l="1"/>
  <c r="C3" i="12" l="1"/>
  <c r="C6" i="12" l="1"/>
  <c r="B6" i="12" l="1"/>
  <c r="B3" i="12" l="1"/>
  <c r="B11" i="12"/>
</calcChain>
</file>

<file path=xl/sharedStrings.xml><?xml version="1.0" encoding="utf-8"?>
<sst xmlns="http://schemas.openxmlformats.org/spreadsheetml/2006/main" count="170" uniqueCount="121">
  <si>
    <t xml:space="preserve">Ensemble </t>
  </si>
  <si>
    <t>PNA</t>
  </si>
  <si>
    <t>Détachement</t>
  </si>
  <si>
    <t>Disponibilité</t>
  </si>
  <si>
    <t>Europe et Affaires étrangères</t>
  </si>
  <si>
    <t>Agriculture et Alimentation</t>
  </si>
  <si>
    <t>Dans le secteur privé</t>
  </si>
  <si>
    <t>Pour convenances personnelles</t>
  </si>
  <si>
    <t>Pour créer ou reprendre une entreprise</t>
  </si>
  <si>
    <t>MAD</t>
  </si>
  <si>
    <t>Ensemble</t>
  </si>
  <si>
    <t>Moins de 30 ans</t>
  </si>
  <si>
    <t>De 30 à 39 ans</t>
  </si>
  <si>
    <t>De 40 à 49 ans</t>
  </si>
  <si>
    <t>50 ans et plus</t>
  </si>
  <si>
    <t>De 1 an à moins de 5 ans</t>
  </si>
  <si>
    <t>De 5 ans à moins de 10 ans</t>
  </si>
  <si>
    <t>10 ans ou plus</t>
  </si>
  <si>
    <t>A</t>
  </si>
  <si>
    <t>A+</t>
  </si>
  <si>
    <t>B</t>
  </si>
  <si>
    <t>C</t>
  </si>
  <si>
    <t>Femmes</t>
  </si>
  <si>
    <t>Hommes</t>
  </si>
  <si>
    <t>(3) Y compris Caisse des dépôts et consignations.</t>
  </si>
  <si>
    <t>///</t>
  </si>
  <si>
    <t>Militaires</t>
  </si>
  <si>
    <t>Intérieur, Cohésion des territoires et Relations avec les collectivités territoriales, Outre-mer</t>
  </si>
  <si>
    <t>Mise à disposition</t>
  </si>
  <si>
    <t>Agents en congé parental</t>
  </si>
  <si>
    <t>En position de mobilité en dehors de son administration</t>
  </si>
  <si>
    <t>En position de mobilité en dehors de son corps</t>
  </si>
  <si>
    <t>Part des agents en congé parental (en %)</t>
  </si>
  <si>
    <t>(4) Y compris ses établissements publics administratifs rattachés.</t>
  </si>
  <si>
    <t xml:space="preserve">(5) Y compris les agences régionales de santé (ARS). </t>
  </si>
  <si>
    <t>Champ : Ensemble des effectifs gérés par les ministères.</t>
  </si>
  <si>
    <t>Ouvriers d’État</t>
  </si>
  <si>
    <t>Nombre d’agents en position de mobilité statutaire</t>
  </si>
  <si>
    <t>Position normale d’activité</t>
  </si>
  <si>
    <t>Moins d’un an</t>
  </si>
  <si>
    <t>Éducation nationale et Jeunesse, Enseignement supérieur, Recherche et Innovation</t>
  </si>
  <si>
    <t>Effectifs en position de mobilité statutaire selon le statut au 31 décembre 2020</t>
  </si>
  <si>
    <t>Nombre d’agents en congé parental selon leur statut au 31 décembre 2020</t>
  </si>
  <si>
    <t>Armées</t>
  </si>
  <si>
    <t>(1) Ensemble des contractuels, sur emplois permaments, occasionnels et particuliers.</t>
  </si>
  <si>
    <t>Sexe</t>
  </si>
  <si>
    <t>Femme</t>
  </si>
  <si>
    <t>Homme</t>
  </si>
  <si>
    <t>Catégorie hiérarchique</t>
  </si>
  <si>
    <t>moins de 30 ans</t>
  </si>
  <si>
    <t>Au sein de la fonction publique</t>
  </si>
  <si>
    <t>Champ : Effectifs gérés par les ministères.</t>
  </si>
  <si>
    <t>Répartition du nombre de titulaires civils en position de mobilité statutaire par ministère d’origine au 31 décembre 2020</t>
  </si>
  <si>
    <t>Part des titulaires civils en mobilité (en %)</t>
  </si>
  <si>
    <t>Champ : Titulaires civils gérés par les ministères.</t>
  </si>
  <si>
    <t>Titulaires civils</t>
  </si>
  <si>
    <t>Champ : Titulaires civils en position de mobilité gérés par les ministères.</t>
  </si>
  <si>
    <t xml:space="preserve">  Part en disponibilité</t>
  </si>
  <si>
    <t xml:space="preserve">  Part en mise à disposition</t>
  </si>
  <si>
    <t xml:space="preserve">  Part en PNA</t>
  </si>
  <si>
    <t>Part des agents en mobilité</t>
  </si>
  <si>
    <t>D’office (à la suite d'un congé maladie)</t>
  </si>
  <si>
    <t>Autres destinations *</t>
  </si>
  <si>
    <t>De droit (pour élever un enfant, donner des soins à un proche, ou suivre son partenaire)</t>
  </si>
  <si>
    <t>30 à 39 ans</t>
  </si>
  <si>
    <t>40 à 49 ans</t>
  </si>
  <si>
    <t>Part de l’ensemble des titulaires civils de l’État en position de mobilité (en %)</t>
  </si>
  <si>
    <t>ns</t>
  </si>
  <si>
    <t>ns : effectif inférieur ou égal à 50 agents.</t>
  </si>
  <si>
    <t>* Notamment pour exercer une fonction publique élective, pour exercer un mandat syndical, ou bien encore par exemple pour contracter un engagement dans une formation militaire de l'armée française.</t>
  </si>
  <si>
    <t>(1) Ensemble des contractuels, sur emplois permanents, occasionnels et particuliers.</t>
  </si>
  <si>
    <t>Source : Enquête annuelle Transparence de l’emploi et mobilité statutaire, DGAFP – SDessi.</t>
  </si>
  <si>
    <t>Part des femmes parmi les agents en congé parental (en %)</t>
  </si>
  <si>
    <t>/</t>
  </si>
  <si>
    <t>Ensemble des agents mobiles</t>
  </si>
  <si>
    <t>(2) Y compris opérateurs en délégation de gestion.</t>
  </si>
  <si>
    <t>Ensemble des agents</t>
  </si>
  <si>
    <t>Ensemble des agents des ministères</t>
  </si>
  <si>
    <t>Catégorie A (hors A+)</t>
  </si>
  <si>
    <t>Catégorie A+</t>
  </si>
  <si>
    <t>Catégorie B</t>
  </si>
  <si>
    <t>Catégorie C</t>
  </si>
  <si>
    <t>Note : Le détachement ne s’applique pas aux agents contractuels.</t>
  </si>
  <si>
    <t>Note : La part des femmes en congé parental n'est pas connue pour les militaires.</t>
  </si>
  <si>
    <t>Transition écologique</t>
  </si>
  <si>
    <t>Part au sein des agents mobiles</t>
  </si>
  <si>
    <t>Part au sein des agents</t>
  </si>
  <si>
    <t>Évolution 2020/2019 (en point)</t>
  </si>
  <si>
    <t>Pour études ou recherche</t>
  </si>
  <si>
    <t>Note : La répartition par destination est indisponible pour les personnels en PNA du ministère de l'Éducation nationale et de l'Enseignement supérieur. Il manque aussi l'information pour quelques agents en disponibilité du ministère de l'Éducation nationale et de l'Enseignement supérieur, ainsi que certains personnels en détachement du ministère des Armées. Les agents dont nous ne connaissons pas la destination représentent environ 3 % des agents mobiles.</t>
  </si>
  <si>
    <t>Note : La répartition par catégorie est indisponible pour les personnels en PNA du ministère de l'Éducation nationale et de l'Enseignement supérieur. Il manque aussi l'information pour quelques agents en disponibilité du ministère de l'Éducation nationale et de l'Enseignement supérieur, ainsi que certains personnels en détachement du ministère des Armées. Les agents dont nous ne connaissons pas la destination représentent environ 3 % des agents mobiles.</t>
  </si>
  <si>
    <t>Répartition par sexe, catégorie hiérarchique, âge pour les titulaires civils mobiles et totaux des ministères au 31 décembre 2020 (en %)</t>
  </si>
  <si>
    <t xml:space="preserve">  Part en détachement (y. c. hors cadres)</t>
  </si>
  <si>
    <t>Détachement (y.c. hors cadres)</t>
  </si>
  <si>
    <t>Détachement (y. c. hors cadres)</t>
  </si>
  <si>
    <t>Source : Enquête annuelle Transparence de l’emploi et mobilité statutaire et Siasp, DGAFP – SDessi.</t>
  </si>
  <si>
    <t xml:space="preserve">Effectifs des titulaires civils gérés par le ministère </t>
  </si>
  <si>
    <t>Effectifs des titulaires civils en mobilité</t>
  </si>
  <si>
    <t>Services du Premier ministre</t>
  </si>
  <si>
    <t>(1) Y compris les mobilités hors cadres, qui sont des détachements spécifiques. Cette affectation a été supprimée en 2016 et n'existe que de façon résiduelle</t>
  </si>
  <si>
    <t>Répartition des titulaires civils en position de mobilité selon la destination ou le motif au 31 décembre 2020</t>
  </si>
  <si>
    <t>en %</t>
  </si>
  <si>
    <t>Position normale d'activité (PNA)</t>
  </si>
  <si>
    <t>À l'étranger (y compris poste en lien avec l'Union européenne)</t>
  </si>
  <si>
    <t>Répartition des titulaires civils en position de mobilité selon le sexe au 31 décembre 2020</t>
  </si>
  <si>
    <t>Répartition des titulaires civils en position de mobilité selon l’âge au 31 décembre 2020</t>
  </si>
  <si>
    <t>Répartition des titulaires civils en position de mobilité selon la durée dans la position au 31 décembre 2020</t>
  </si>
  <si>
    <t>Part des titulaires civils en position de mobilité statutaire par catégorie au 31 décembre 2020</t>
  </si>
  <si>
    <t>Répartition des titulaires civils selon leur position de mobilité et leur catégorie hiérarchique au 31 décembre 2020</t>
  </si>
  <si>
    <t>Part des titulaires mobiles</t>
  </si>
  <si>
    <t>Dans un autre ministère</t>
  </si>
  <si>
    <r>
      <t>Détachement</t>
    </r>
    <r>
      <rPr>
        <vertAlign val="superscript"/>
        <sz val="10"/>
        <color theme="1"/>
        <rFont val="Arial"/>
        <family val="2"/>
      </rPr>
      <t>(1)</t>
    </r>
  </si>
  <si>
    <r>
      <t>Culture</t>
    </r>
    <r>
      <rPr>
        <vertAlign val="superscript"/>
        <sz val="10"/>
        <color theme="1"/>
        <rFont val="Arial"/>
        <family val="2"/>
      </rPr>
      <t>(2)</t>
    </r>
  </si>
  <si>
    <r>
      <t>Économie et Finances, Action et Comptes publics</t>
    </r>
    <r>
      <rPr>
        <vertAlign val="superscript"/>
        <sz val="10"/>
        <color theme="1"/>
        <rFont val="Arial"/>
        <family val="2"/>
      </rPr>
      <t>(3)</t>
    </r>
  </si>
  <si>
    <r>
      <t>Justice</t>
    </r>
    <r>
      <rPr>
        <vertAlign val="superscript"/>
        <sz val="10"/>
        <color theme="1"/>
        <rFont val="Arial"/>
        <family val="2"/>
      </rPr>
      <t>(4)</t>
    </r>
  </si>
  <si>
    <r>
      <t>Ministères sociaux</t>
    </r>
    <r>
      <rPr>
        <vertAlign val="superscript"/>
        <sz val="10"/>
        <color theme="1"/>
        <rFont val="Arial"/>
        <family val="2"/>
      </rPr>
      <t>(5)</t>
    </r>
  </si>
  <si>
    <t>Établissement public du ministère d'origine</t>
  </si>
  <si>
    <t>Âge</t>
  </si>
  <si>
    <r>
      <t>Contractuels</t>
    </r>
    <r>
      <rPr>
        <vertAlign val="superscript"/>
        <sz val="10"/>
        <color theme="1"/>
        <rFont val="Arial"/>
        <family val="2"/>
      </rPr>
      <t>(1)</t>
    </r>
    <r>
      <rPr>
        <sz val="10"/>
        <color theme="1"/>
        <rFont val="Arial"/>
        <family val="2"/>
      </rPr>
      <t xml:space="preserve"> et ouvriers d’État</t>
    </r>
  </si>
  <si>
    <r>
      <t>Contractuels</t>
    </r>
    <r>
      <rPr>
        <vertAlign val="superscript"/>
        <sz val="10"/>
        <color theme="1"/>
        <rFont val="Arial"/>
        <family val="2"/>
      </rPr>
      <t>(1)</t>
    </r>
  </si>
  <si>
    <t>Établissement public sous la tutelle d'un autre ministère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</si>
</sst>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_-* #,##0\ _€_-;\-* #,##0\ _€_-;_-* &quot;-&quot;??\ _€_-;_-@_-"/>
  </numFmts>
  <fonts count="12" x14ac:knownFonts="1">
    <font>
      <sz val="11"/>
      <color theme="1"/>
      <name val="Calibri"/>
      <family val="2"/>
      <scheme val="minor"/>
    </font>
    <font>
      <i/>
      <sz val="11"/>
      <color theme="1"/>
      <name val="Calibri"/>
      <family val="2"/>
      <scheme val="minor"/>
    </font>
    <font>
      <sz val="10"/>
      <name val="Arial"/>
      <family val="2"/>
    </font>
    <font>
      <sz val="10"/>
      <color theme="1"/>
      <name val="Arial"/>
      <family val="2"/>
    </font>
    <font>
      <sz val="10"/>
      <name val="Arial"/>
      <family val="2"/>
    </font>
    <font>
      <sz val="11"/>
      <color theme="1"/>
      <name val="Calibri"/>
      <family val="2"/>
      <scheme val="minor"/>
    </font>
    <font>
      <b/>
      <sz val="10"/>
      <color rgb="FF000000"/>
      <name val="Arial"/>
      <family val="2"/>
    </font>
    <font>
      <sz val="10"/>
      <color rgb="FF000000"/>
      <name val="Arial"/>
      <family val="2"/>
    </font>
    <font>
      <b/>
      <sz val="10"/>
      <color theme="1"/>
      <name val="Arial"/>
      <family val="2"/>
    </font>
    <font>
      <vertAlign val="superscript"/>
      <sz val="10"/>
      <color theme="1"/>
      <name val="Arial"/>
      <family val="2"/>
    </font>
    <font>
      <i/>
      <sz val="10"/>
      <color theme="1"/>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4" fillId="0" borderId="0"/>
    <xf numFmtId="9" fontId="5" fillId="0" borderId="0" applyFont="0" applyFill="0" applyBorder="0" applyAlignment="0" applyProtection="0"/>
    <xf numFmtId="43" fontId="5" fillId="0" borderId="0" applyFont="0" applyFill="0" applyBorder="0" applyAlignment="0" applyProtection="0"/>
  </cellStyleXfs>
  <cellXfs count="80">
    <xf numFmtId="0" fontId="0" fillId="0" borderId="0" xfId="0"/>
    <xf numFmtId="0" fontId="0" fillId="2" borderId="0" xfId="0" applyFill="1" applyAlignment="1">
      <alignment wrapText="1"/>
    </xf>
    <xf numFmtId="0" fontId="1" fillId="2" borderId="0" xfId="0" applyFont="1" applyFill="1" applyAlignment="1">
      <alignment wrapText="1"/>
    </xf>
    <xf numFmtId="0" fontId="7" fillId="2" borderId="6" xfId="0" quotePrefix="1" applyFont="1" applyFill="1" applyBorder="1" applyAlignment="1" applyProtection="1">
      <alignment vertical="center" wrapText="1"/>
    </xf>
    <xf numFmtId="0" fontId="7" fillId="2" borderId="6" xfId="0" applyFont="1" applyFill="1" applyBorder="1" applyAlignment="1" applyProtection="1">
      <alignment vertical="center" wrapText="1"/>
    </xf>
    <xf numFmtId="0" fontId="6" fillId="2" borderId="6" xfId="0" applyFont="1" applyFill="1" applyBorder="1" applyAlignment="1" applyProtection="1">
      <alignment vertical="center" wrapText="1"/>
    </xf>
    <xf numFmtId="3" fontId="0" fillId="2" borderId="0" xfId="0" applyNumberFormat="1" applyFill="1" applyAlignment="1">
      <alignment wrapText="1"/>
    </xf>
    <xf numFmtId="0" fontId="3" fillId="2" borderId="6" xfId="0" applyFont="1" applyFill="1" applyBorder="1" applyAlignment="1">
      <alignment horizontal="center" vertical="center" wrapText="1"/>
    </xf>
    <xf numFmtId="0" fontId="3" fillId="2" borderId="6" xfId="0" applyFont="1" applyFill="1" applyBorder="1" applyAlignment="1">
      <alignment wrapText="1"/>
    </xf>
    <xf numFmtId="3" fontId="3" fillId="2" borderId="6" xfId="0" applyNumberFormat="1" applyFont="1" applyFill="1" applyBorder="1" applyAlignment="1">
      <alignment wrapText="1"/>
    </xf>
    <xf numFmtId="1" fontId="3" fillId="3" borderId="6" xfId="3" applyNumberFormat="1" applyFont="1" applyFill="1" applyBorder="1" applyAlignment="1">
      <alignment wrapText="1"/>
    </xf>
    <xf numFmtId="3" fontId="10" fillId="2" borderId="6" xfId="0" applyNumberFormat="1" applyFont="1" applyFill="1" applyBorder="1" applyAlignment="1">
      <alignment wrapText="1"/>
    </xf>
    <xf numFmtId="0" fontId="3" fillId="2" borderId="6" xfId="0" applyFont="1" applyFill="1" applyBorder="1" applyAlignment="1">
      <alignment vertical="center"/>
    </xf>
    <xf numFmtId="0" fontId="3" fillId="2" borderId="6" xfId="0" applyFont="1" applyFill="1" applyBorder="1"/>
    <xf numFmtId="0" fontId="8" fillId="2" borderId="6" xfId="0" applyFont="1" applyFill="1" applyBorder="1" applyAlignment="1">
      <alignment wrapText="1"/>
    </xf>
    <xf numFmtId="3" fontId="8" fillId="2" borderId="6" xfId="0" applyNumberFormat="1" applyFont="1" applyFill="1" applyBorder="1" applyAlignment="1">
      <alignment wrapText="1"/>
    </xf>
    <xf numFmtId="1" fontId="8" fillId="3" borderId="6" xfId="3" applyNumberFormat="1" applyFont="1" applyFill="1" applyBorder="1" applyAlignment="1">
      <alignment wrapText="1"/>
    </xf>
    <xf numFmtId="164" fontId="3" fillId="2" borderId="6" xfId="0" applyNumberFormat="1" applyFont="1" applyFill="1" applyBorder="1" applyAlignment="1">
      <alignment wrapText="1"/>
    </xf>
    <xf numFmtId="166" fontId="3" fillId="2" borderId="6" xfId="4" applyNumberFormat="1" applyFont="1" applyFill="1" applyBorder="1" applyAlignment="1">
      <alignment wrapText="1"/>
    </xf>
    <xf numFmtId="164" fontId="3" fillId="3" borderId="6" xfId="0" applyNumberFormat="1" applyFont="1" applyFill="1" applyBorder="1" applyAlignment="1">
      <alignment wrapText="1"/>
    </xf>
    <xf numFmtId="0" fontId="8" fillId="2" borderId="0" xfId="0" applyFont="1" applyFill="1"/>
    <xf numFmtId="0" fontId="3" fillId="2" borderId="0" xfId="0" applyFont="1" applyFill="1"/>
    <xf numFmtId="0" fontId="10" fillId="2" borderId="0" xfId="0" applyFont="1" applyFill="1" applyAlignment="1">
      <alignment wrapText="1"/>
    </xf>
    <xf numFmtId="0" fontId="3" fillId="2" borderId="0" xfId="0" applyFont="1" applyFill="1" applyAlignment="1">
      <alignment wrapText="1"/>
    </xf>
    <xf numFmtId="166" fontId="3" fillId="2" borderId="6" xfId="4" applyNumberFormat="1" applyFont="1" applyFill="1" applyBorder="1"/>
    <xf numFmtId="0" fontId="8" fillId="2" borderId="2" xfId="0" applyFont="1" applyFill="1" applyBorder="1" applyAlignment="1"/>
    <xf numFmtId="0" fontId="8" fillId="2" borderId="0" xfId="0" applyFont="1" applyFill="1" applyBorder="1" applyAlignment="1">
      <alignment wrapText="1"/>
    </xf>
    <xf numFmtId="9" fontId="8" fillId="2" borderId="9" xfId="3" applyFont="1" applyFill="1" applyBorder="1"/>
    <xf numFmtId="9" fontId="3" fillId="2" borderId="10" xfId="3" applyFont="1" applyFill="1" applyBorder="1"/>
    <xf numFmtId="9" fontId="3" fillId="2" borderId="5" xfId="3" applyFont="1" applyFill="1" applyBorder="1"/>
    <xf numFmtId="0" fontId="10" fillId="2" borderId="0" xfId="0" applyFont="1" applyFill="1" applyBorder="1" applyAlignment="1"/>
    <xf numFmtId="0" fontId="10" fillId="2" borderId="0" xfId="0" applyFont="1" applyFill="1" applyBorder="1" applyAlignment="1">
      <alignment wrapText="1"/>
    </xf>
    <xf numFmtId="0" fontId="10" fillId="2" borderId="0" xfId="0" applyFont="1" applyFill="1"/>
    <xf numFmtId="0" fontId="3" fillId="2" borderId="0" xfId="0" applyFont="1" applyFill="1" applyBorder="1" applyAlignment="1"/>
    <xf numFmtId="0" fontId="3" fillId="2" borderId="0" xfId="0" applyFont="1" applyFill="1" applyBorder="1" applyAlignment="1">
      <alignment wrapText="1"/>
    </xf>
    <xf numFmtId="3" fontId="3" fillId="2" borderId="0" xfId="0" applyNumberFormat="1" applyFont="1" applyFill="1" applyAlignment="1">
      <alignment wrapText="1"/>
    </xf>
    <xf numFmtId="0" fontId="11" fillId="2" borderId="0" xfId="0" applyFont="1" applyFill="1"/>
    <xf numFmtId="165" fontId="3" fillId="2" borderId="6" xfId="0" applyNumberFormat="1" applyFont="1" applyFill="1" applyBorder="1"/>
    <xf numFmtId="165" fontId="3" fillId="2" borderId="6" xfId="0" applyNumberFormat="1" applyFont="1" applyFill="1" applyBorder="1" applyAlignment="1">
      <alignment horizontal="right" wrapText="1"/>
    </xf>
    <xf numFmtId="0" fontId="8" fillId="2" borderId="0" xfId="0" applyFont="1" applyFill="1" applyAlignment="1"/>
    <xf numFmtId="0" fontId="8" fillId="2" borderId="0" xfId="0" applyFont="1" applyFill="1" applyAlignment="1">
      <alignment wrapText="1"/>
    </xf>
    <xf numFmtId="9" fontId="3" fillId="2" borderId="6" xfId="3" applyFont="1" applyFill="1" applyBorder="1" applyAlignment="1">
      <alignment wrapText="1"/>
    </xf>
    <xf numFmtId="3" fontId="2" fillId="2" borderId="6" xfId="0" applyNumberFormat="1" applyFont="1" applyFill="1" applyBorder="1" applyAlignment="1">
      <alignment horizontal="right" wrapText="1"/>
    </xf>
    <xf numFmtId="0" fontId="10" fillId="2" borderId="6" xfId="0" applyFont="1" applyFill="1" applyBorder="1" applyAlignment="1">
      <alignment wrapText="1"/>
    </xf>
    <xf numFmtId="9" fontId="10" fillId="2" borderId="6" xfId="3" applyFont="1" applyFill="1" applyBorder="1" applyAlignment="1">
      <alignment wrapText="1"/>
    </xf>
    <xf numFmtId="0" fontId="10" fillId="2" borderId="0" xfId="0" applyFont="1" applyFill="1" applyAlignment="1"/>
    <xf numFmtId="0" fontId="3" fillId="2" borderId="0" xfId="0" applyFont="1" applyFill="1" applyAlignment="1"/>
    <xf numFmtId="1" fontId="3" fillId="2" borderId="6" xfId="0" applyNumberFormat="1" applyFont="1" applyFill="1" applyBorder="1"/>
    <xf numFmtId="0" fontId="3" fillId="2" borderId="0" xfId="0" applyFont="1" applyFill="1" applyAlignment="1">
      <alignment horizontal="left" wrapText="1"/>
    </xf>
    <xf numFmtId="1" fontId="3" fillId="2" borderId="0" xfId="0" applyNumberFormat="1" applyFont="1" applyFill="1"/>
    <xf numFmtId="0" fontId="8" fillId="2" borderId="0" xfId="0" applyFont="1" applyFill="1" applyBorder="1" applyAlignment="1"/>
    <xf numFmtId="0" fontId="3" fillId="2" borderId="4" xfId="0" applyFont="1" applyFill="1" applyBorder="1" applyAlignment="1">
      <alignment wrapText="1"/>
    </xf>
    <xf numFmtId="166" fontId="8" fillId="2" borderId="6" xfId="4" applyNumberFormat="1" applyFont="1" applyFill="1" applyBorder="1"/>
    <xf numFmtId="0" fontId="3" fillId="2" borderId="6" xfId="0" applyFont="1" applyFill="1" applyBorder="1" applyAlignment="1"/>
    <xf numFmtId="0" fontId="8" fillId="2" borderId="0" xfId="0" applyFont="1" applyFill="1" applyAlignment="1">
      <alignment horizontal="left" wrapText="1"/>
    </xf>
    <xf numFmtId="0" fontId="10" fillId="2" borderId="0" xfId="0" applyFont="1" applyFill="1" applyAlignment="1">
      <alignment horizontal="left" wrapText="1"/>
    </xf>
    <xf numFmtId="0" fontId="2" fillId="2" borderId="0" xfId="1" applyFont="1" applyFill="1" applyAlignment="1">
      <alignment wrapText="1"/>
    </xf>
    <xf numFmtId="0" fontId="3" fillId="2" borderId="11" xfId="0" applyFont="1" applyFill="1" applyBorder="1"/>
    <xf numFmtId="0" fontId="8" fillId="2" borderId="11" xfId="0" applyFont="1" applyFill="1" applyBorder="1"/>
    <xf numFmtId="0" fontId="3" fillId="2" borderId="7" xfId="0" applyFont="1" applyFill="1" applyBorder="1"/>
    <xf numFmtId="0" fontId="3" fillId="2" borderId="8" xfId="0" applyFont="1" applyFill="1" applyBorder="1"/>
    <xf numFmtId="0" fontId="3" fillId="2" borderId="8" xfId="0" applyFont="1" applyFill="1" applyBorder="1" applyAlignment="1">
      <alignment wrapText="1"/>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0" xfId="0" applyFont="1" applyFill="1" applyBorder="1" applyAlignment="1">
      <alignment horizontal="left" wrapText="1"/>
    </xf>
    <xf numFmtId="0" fontId="8" fillId="2" borderId="0" xfId="0" applyFont="1" applyFill="1" applyBorder="1" applyAlignment="1">
      <alignment horizontal="left" wrapText="1"/>
    </xf>
    <xf numFmtId="0" fontId="8" fillId="2" borderId="2" xfId="0" applyFont="1" applyFill="1" applyBorder="1" applyAlignment="1">
      <alignment horizontal="left" wrapText="1"/>
    </xf>
    <xf numFmtId="0" fontId="3" fillId="2" borderId="10" xfId="0" applyFont="1" applyFill="1" applyBorder="1" applyAlignment="1">
      <alignment horizontal="center" wrapText="1"/>
    </xf>
    <xf numFmtId="0" fontId="3" fillId="2" borderId="5" xfId="0" applyFont="1" applyFill="1" applyBorder="1" applyAlignment="1">
      <alignment horizont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0" fillId="2" borderId="1" xfId="0" applyFont="1" applyFill="1" applyBorder="1" applyAlignment="1">
      <alignment horizontal="left" wrapText="1"/>
    </xf>
    <xf numFmtId="0" fontId="10" fillId="2" borderId="0" xfId="0" applyFont="1" applyFill="1" applyBorder="1" applyAlignment="1">
      <alignment horizontal="left" wrapText="1"/>
    </xf>
    <xf numFmtId="0" fontId="10" fillId="2" borderId="0" xfId="0" applyFont="1" applyFill="1" applyAlignment="1">
      <alignment horizontal="left" wrapText="1"/>
    </xf>
    <xf numFmtId="0" fontId="8" fillId="2" borderId="3" xfId="0" applyFont="1" applyFill="1" applyBorder="1" applyAlignment="1">
      <alignment horizontal="left"/>
    </xf>
    <xf numFmtId="0" fontId="8" fillId="2" borderId="9" xfId="0" applyFont="1" applyFill="1" applyBorder="1" applyAlignment="1">
      <alignment horizontal="left"/>
    </xf>
    <xf numFmtId="0" fontId="3" fillId="2" borderId="0" xfId="0" applyFont="1" applyFill="1" applyAlignment="1">
      <alignment horizontal="left" wrapText="1"/>
    </xf>
    <xf numFmtId="0" fontId="2" fillId="2" borderId="0" xfId="1" applyFont="1" applyFill="1" applyAlignment="1">
      <alignment horizontal="left" wrapText="1"/>
    </xf>
    <xf numFmtId="0" fontId="8" fillId="2" borderId="0" xfId="0" applyFont="1" applyFill="1" applyAlignment="1">
      <alignment horizontal="left" wrapText="1"/>
    </xf>
  </cellXfs>
  <cellStyles count="5">
    <cellStyle name="Milliers" xfId="4" builtinId="3"/>
    <cellStyle name="Normal" xfId="0" builtinId="0"/>
    <cellStyle name="Normal 2" xfId="1"/>
    <cellStyle name="Normal 3" xfId="2"/>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activeCell="D6" sqref="D6"/>
    </sheetView>
  </sheetViews>
  <sheetFormatPr baseColWidth="10" defaultColWidth="11.42578125" defaultRowHeight="15" x14ac:dyDescent="0.25"/>
  <cols>
    <col min="1" max="1" width="47" style="1" customWidth="1"/>
    <col min="2" max="2" width="17.140625" style="1" customWidth="1"/>
    <col min="3" max="3" width="15.7109375" style="1" customWidth="1"/>
    <col min="4" max="4" width="13.28515625" style="1" customWidth="1"/>
    <col min="5" max="5" width="12.140625" style="1" customWidth="1"/>
    <col min="6" max="6" width="18" style="1" customWidth="1"/>
    <col min="7" max="9" width="16.42578125" style="1" customWidth="1"/>
    <col min="10" max="16384" width="11.42578125" style="1"/>
  </cols>
  <sheetData>
    <row r="1" spans="1:10" ht="15" customHeight="1" x14ac:dyDescent="0.25">
      <c r="A1" s="65" t="s">
        <v>52</v>
      </c>
      <c r="B1" s="66"/>
      <c r="C1" s="66"/>
      <c r="D1" s="66"/>
      <c r="E1" s="66"/>
      <c r="F1" s="66"/>
      <c r="G1" s="66"/>
      <c r="H1" s="66"/>
      <c r="I1" s="66"/>
    </row>
    <row r="2" spans="1:10" ht="38.25" customHeight="1" x14ac:dyDescent="0.25">
      <c r="A2" s="67"/>
      <c r="B2" s="69" t="s">
        <v>96</v>
      </c>
      <c r="C2" s="70" t="s">
        <v>97</v>
      </c>
      <c r="D2" s="71" t="s">
        <v>53</v>
      </c>
      <c r="E2" s="71" t="s">
        <v>87</v>
      </c>
      <c r="F2" s="70" t="s">
        <v>31</v>
      </c>
      <c r="G2" s="70"/>
      <c r="H2" s="70" t="s">
        <v>30</v>
      </c>
      <c r="I2" s="70"/>
    </row>
    <row r="3" spans="1:10" ht="25.5" x14ac:dyDescent="0.25">
      <c r="A3" s="68"/>
      <c r="B3" s="69"/>
      <c r="C3" s="70"/>
      <c r="D3" s="71"/>
      <c r="E3" s="71"/>
      <c r="F3" s="7" t="s">
        <v>111</v>
      </c>
      <c r="G3" s="7" t="s">
        <v>3</v>
      </c>
      <c r="H3" s="7" t="s">
        <v>38</v>
      </c>
      <c r="I3" s="7" t="s">
        <v>28</v>
      </c>
    </row>
    <row r="4" spans="1:10" x14ac:dyDescent="0.25">
      <c r="A4" s="61" t="s">
        <v>5</v>
      </c>
      <c r="B4" s="9">
        <v>32000</v>
      </c>
      <c r="C4" s="9">
        <v>10400</v>
      </c>
      <c r="D4" s="10">
        <v>32.5</v>
      </c>
      <c r="E4" s="10">
        <v>-1</v>
      </c>
      <c r="F4" s="9">
        <v>3100</v>
      </c>
      <c r="G4" s="9">
        <v>1000</v>
      </c>
      <c r="H4" s="9">
        <v>6200</v>
      </c>
      <c r="I4" s="9">
        <v>200</v>
      </c>
      <c r="J4" s="6"/>
    </row>
    <row r="5" spans="1:10" x14ac:dyDescent="0.25">
      <c r="A5" s="8" t="s">
        <v>43</v>
      </c>
      <c r="B5" s="9">
        <v>40300</v>
      </c>
      <c r="C5" s="9">
        <v>2600</v>
      </c>
      <c r="D5" s="10">
        <v>6.4516129032258061</v>
      </c>
      <c r="E5" s="10">
        <v>0</v>
      </c>
      <c r="F5" s="9">
        <v>1200</v>
      </c>
      <c r="G5" s="9">
        <v>1300</v>
      </c>
      <c r="H5" s="9">
        <v>100</v>
      </c>
      <c r="I5" s="9">
        <v>100</v>
      </c>
    </row>
    <row r="6" spans="1:10" x14ac:dyDescent="0.25">
      <c r="A6" s="8" t="s">
        <v>112</v>
      </c>
      <c r="B6" s="9">
        <v>9300</v>
      </c>
      <c r="C6" s="9">
        <v>1500</v>
      </c>
      <c r="D6" s="10">
        <v>16.129032258064516</v>
      </c>
      <c r="E6" s="10">
        <v>5</v>
      </c>
      <c r="F6" s="9">
        <v>700</v>
      </c>
      <c r="G6" s="9">
        <v>400</v>
      </c>
      <c r="H6" s="11" t="s">
        <v>67</v>
      </c>
      <c r="I6" s="9">
        <v>400</v>
      </c>
    </row>
    <row r="7" spans="1:10" x14ac:dyDescent="0.25">
      <c r="A7" s="8" t="s">
        <v>113</v>
      </c>
      <c r="B7" s="9">
        <v>141000</v>
      </c>
      <c r="C7" s="9">
        <v>6900</v>
      </c>
      <c r="D7" s="10">
        <v>4.8936170212765955</v>
      </c>
      <c r="E7" s="10">
        <v>0</v>
      </c>
      <c r="F7" s="9">
        <v>3300</v>
      </c>
      <c r="G7" s="9">
        <v>2200</v>
      </c>
      <c r="H7" s="9">
        <v>700</v>
      </c>
      <c r="I7" s="9">
        <v>700</v>
      </c>
    </row>
    <row r="8" spans="1:10" ht="26.25" x14ac:dyDescent="0.25">
      <c r="A8" s="8" t="s">
        <v>40</v>
      </c>
      <c r="B8" s="9">
        <v>1012700</v>
      </c>
      <c r="C8" s="9">
        <v>55700</v>
      </c>
      <c r="D8" s="10">
        <v>5.5001481188900954</v>
      </c>
      <c r="E8" s="10">
        <v>0</v>
      </c>
      <c r="F8" s="9">
        <v>24500</v>
      </c>
      <c r="G8" s="9">
        <v>28500</v>
      </c>
      <c r="H8" s="9">
        <v>2100</v>
      </c>
      <c r="I8" s="9">
        <v>600</v>
      </c>
    </row>
    <row r="9" spans="1:10" x14ac:dyDescent="0.25">
      <c r="A9" s="12" t="s">
        <v>4</v>
      </c>
      <c r="B9" s="9">
        <v>5900</v>
      </c>
      <c r="C9" s="9">
        <v>700</v>
      </c>
      <c r="D9" s="10">
        <v>11.864406779661017</v>
      </c>
      <c r="E9" s="10">
        <v>0</v>
      </c>
      <c r="F9" s="9">
        <v>300</v>
      </c>
      <c r="G9" s="9">
        <v>200</v>
      </c>
      <c r="H9" s="9">
        <v>100</v>
      </c>
      <c r="I9" s="9">
        <v>100</v>
      </c>
    </row>
    <row r="10" spans="1:10" ht="26.25" x14ac:dyDescent="0.25">
      <c r="A10" s="8" t="s">
        <v>27</v>
      </c>
      <c r="B10" s="9">
        <v>180000</v>
      </c>
      <c r="C10" s="9">
        <v>6000</v>
      </c>
      <c r="D10" s="10">
        <v>3.3333333333333335</v>
      </c>
      <c r="E10" s="10">
        <v>0</v>
      </c>
      <c r="F10" s="9">
        <v>2900</v>
      </c>
      <c r="G10" s="9">
        <v>2900</v>
      </c>
      <c r="H10" s="9">
        <v>100</v>
      </c>
      <c r="I10" s="9">
        <v>200</v>
      </c>
    </row>
    <row r="11" spans="1:10" x14ac:dyDescent="0.25">
      <c r="A11" s="8" t="s">
        <v>114</v>
      </c>
      <c r="B11" s="9">
        <v>85000</v>
      </c>
      <c r="C11" s="9">
        <v>5100</v>
      </c>
      <c r="D11" s="10">
        <v>6</v>
      </c>
      <c r="E11" s="10">
        <v>0</v>
      </c>
      <c r="F11" s="9">
        <v>3500</v>
      </c>
      <c r="G11" s="9">
        <v>1500</v>
      </c>
      <c r="H11" s="11" t="s">
        <v>67</v>
      </c>
      <c r="I11" s="9">
        <v>100</v>
      </c>
    </row>
    <row r="12" spans="1:10" x14ac:dyDescent="0.25">
      <c r="A12" s="8" t="s">
        <v>115</v>
      </c>
      <c r="B12" s="9">
        <v>24100</v>
      </c>
      <c r="C12" s="9">
        <v>2900</v>
      </c>
      <c r="D12" s="10">
        <v>12.033195020746888</v>
      </c>
      <c r="E12" s="10">
        <v>0</v>
      </c>
      <c r="F12" s="9">
        <v>1800</v>
      </c>
      <c r="G12" s="9">
        <v>600</v>
      </c>
      <c r="H12" s="9">
        <v>100</v>
      </c>
      <c r="I12" s="9">
        <v>400</v>
      </c>
    </row>
    <row r="13" spans="1:10" x14ac:dyDescent="0.25">
      <c r="A13" s="8" t="s">
        <v>98</v>
      </c>
      <c r="B13" s="9">
        <v>3800</v>
      </c>
      <c r="C13" s="9">
        <v>600</v>
      </c>
      <c r="D13" s="10">
        <v>15.789473684210526</v>
      </c>
      <c r="E13" s="10">
        <v>3</v>
      </c>
      <c r="F13" s="9">
        <v>400</v>
      </c>
      <c r="G13" s="9">
        <v>100</v>
      </c>
      <c r="H13" s="11" t="s">
        <v>67</v>
      </c>
      <c r="I13" s="11" t="s">
        <v>67</v>
      </c>
    </row>
    <row r="14" spans="1:10" x14ac:dyDescent="0.25">
      <c r="A14" s="13" t="s">
        <v>84</v>
      </c>
      <c r="B14" s="9">
        <v>55000</v>
      </c>
      <c r="C14" s="9">
        <v>15900</v>
      </c>
      <c r="D14" s="10">
        <v>28.909090909090907</v>
      </c>
      <c r="E14" s="10">
        <v>0</v>
      </c>
      <c r="F14" s="9">
        <v>4100</v>
      </c>
      <c r="G14" s="9">
        <v>1200</v>
      </c>
      <c r="H14" s="9">
        <v>10400</v>
      </c>
      <c r="I14" s="9">
        <v>200</v>
      </c>
    </row>
    <row r="15" spans="1:10" x14ac:dyDescent="0.25">
      <c r="A15" s="14" t="s">
        <v>0</v>
      </c>
      <c r="B15" s="15">
        <v>1589100</v>
      </c>
      <c r="C15" s="15">
        <v>108400</v>
      </c>
      <c r="D15" s="16">
        <v>6.8214712730476368</v>
      </c>
      <c r="E15" s="16">
        <v>0</v>
      </c>
      <c r="F15" s="15">
        <v>45800</v>
      </c>
      <c r="G15" s="15">
        <v>39800</v>
      </c>
      <c r="H15" s="15">
        <v>19900</v>
      </c>
      <c r="I15" s="15">
        <v>3000</v>
      </c>
      <c r="J15" s="6"/>
    </row>
    <row r="16" spans="1:10" ht="26.25" x14ac:dyDescent="0.25">
      <c r="A16" s="8" t="s">
        <v>66</v>
      </c>
      <c r="B16" s="17"/>
      <c r="C16" s="18">
        <v>100.05902098933932</v>
      </c>
      <c r="D16" s="19"/>
      <c r="E16" s="19"/>
      <c r="F16" s="18">
        <v>42.236895495960752</v>
      </c>
      <c r="G16" s="18">
        <v>36.703677745398203</v>
      </c>
      <c r="H16" s="18">
        <v>18.351838872699101</v>
      </c>
      <c r="I16" s="18">
        <v>2.7666088752812721</v>
      </c>
    </row>
    <row r="17" spans="1:9" ht="15" customHeight="1" x14ac:dyDescent="0.25">
      <c r="A17" s="72" t="s">
        <v>71</v>
      </c>
      <c r="B17" s="72"/>
      <c r="C17" s="72"/>
      <c r="D17" s="72"/>
      <c r="E17" s="72"/>
      <c r="F17" s="72"/>
      <c r="G17" s="72"/>
      <c r="H17" s="72"/>
      <c r="I17" s="72"/>
    </row>
    <row r="18" spans="1:9" x14ac:dyDescent="0.25">
      <c r="A18" s="64" t="s">
        <v>54</v>
      </c>
      <c r="B18" s="64"/>
      <c r="C18" s="64"/>
      <c r="D18" s="64"/>
      <c r="E18" s="64"/>
      <c r="F18" s="64"/>
      <c r="G18" s="64"/>
      <c r="H18" s="64"/>
      <c r="I18" s="64"/>
    </row>
    <row r="19" spans="1:9" s="2" customFormat="1" x14ac:dyDescent="0.25">
      <c r="A19" s="73" t="s">
        <v>68</v>
      </c>
      <c r="B19" s="73"/>
      <c r="C19" s="73"/>
      <c r="D19" s="73"/>
      <c r="E19" s="73"/>
      <c r="F19" s="73"/>
      <c r="G19" s="73"/>
      <c r="H19" s="73"/>
      <c r="I19" s="73"/>
    </row>
    <row r="20" spans="1:9" ht="15" customHeight="1" x14ac:dyDescent="0.25">
      <c r="A20" s="64" t="s">
        <v>99</v>
      </c>
      <c r="B20" s="64"/>
      <c r="C20" s="64"/>
      <c r="D20" s="64"/>
      <c r="E20" s="64"/>
      <c r="F20" s="64"/>
      <c r="G20" s="64"/>
      <c r="H20" s="64"/>
      <c r="I20" s="64"/>
    </row>
    <row r="21" spans="1:9" ht="15" customHeight="1" x14ac:dyDescent="0.25">
      <c r="A21" s="64" t="s">
        <v>75</v>
      </c>
      <c r="B21" s="64"/>
      <c r="C21" s="64"/>
      <c r="D21" s="64"/>
      <c r="E21" s="64"/>
      <c r="F21" s="64"/>
      <c r="G21" s="64"/>
      <c r="H21" s="64"/>
      <c r="I21" s="64"/>
    </row>
    <row r="22" spans="1:9" x14ac:dyDescent="0.25">
      <c r="A22" s="64" t="s">
        <v>24</v>
      </c>
      <c r="B22" s="64"/>
      <c r="C22" s="64"/>
      <c r="D22" s="64"/>
      <c r="E22" s="64"/>
      <c r="F22" s="64"/>
      <c r="G22" s="64"/>
      <c r="H22" s="64"/>
      <c r="I22" s="64"/>
    </row>
    <row r="23" spans="1:9" ht="15" customHeight="1" x14ac:dyDescent="0.25">
      <c r="A23" s="64" t="s">
        <v>33</v>
      </c>
      <c r="B23" s="64"/>
      <c r="C23" s="64"/>
      <c r="D23" s="64"/>
      <c r="E23" s="64"/>
      <c r="F23" s="64"/>
      <c r="G23" s="64"/>
      <c r="H23" s="64"/>
      <c r="I23" s="64"/>
    </row>
    <row r="24" spans="1:9" x14ac:dyDescent="0.25">
      <c r="A24" s="64" t="s">
        <v>34</v>
      </c>
      <c r="B24" s="64"/>
      <c r="C24" s="64"/>
      <c r="D24" s="64"/>
      <c r="E24" s="64"/>
      <c r="F24" s="64"/>
      <c r="G24" s="64"/>
      <c r="H24" s="64"/>
      <c r="I24" s="64"/>
    </row>
  </sheetData>
  <mergeCells count="16">
    <mergeCell ref="A24:I24"/>
    <mergeCell ref="A1:I1"/>
    <mergeCell ref="A2:A3"/>
    <mergeCell ref="B2:B3"/>
    <mergeCell ref="C2:C3"/>
    <mergeCell ref="D2:D3"/>
    <mergeCell ref="E2:E3"/>
    <mergeCell ref="F2:G2"/>
    <mergeCell ref="H2:I2"/>
    <mergeCell ref="A17:I17"/>
    <mergeCell ref="A18:I18"/>
    <mergeCell ref="A20:I20"/>
    <mergeCell ref="A21:I21"/>
    <mergeCell ref="A22:I22"/>
    <mergeCell ref="A23:I23"/>
    <mergeCell ref="A19:I19"/>
  </mergeCells>
  <pageMargins left="0.25" right="0.25"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F12" sqref="F12"/>
    </sheetView>
  </sheetViews>
  <sheetFormatPr baseColWidth="10" defaultRowHeight="12.75" x14ac:dyDescent="0.2"/>
  <cols>
    <col min="1" max="1" width="32.42578125" style="21" customWidth="1"/>
    <col min="2" max="3" width="21.7109375" style="21" customWidth="1"/>
    <col min="4" max="16384" width="11.42578125" style="21"/>
  </cols>
  <sheetData>
    <row r="1" spans="1:8" ht="15" customHeight="1" x14ac:dyDescent="0.2">
      <c r="A1" s="25" t="s">
        <v>91</v>
      </c>
      <c r="B1" s="25"/>
      <c r="C1" s="25"/>
      <c r="D1" s="26"/>
      <c r="E1" s="26"/>
      <c r="F1" s="26"/>
      <c r="G1" s="26"/>
      <c r="H1" s="26"/>
    </row>
    <row r="2" spans="1:8" ht="25.5" x14ac:dyDescent="0.2">
      <c r="A2" s="57"/>
      <c r="B2" s="63" t="s">
        <v>85</v>
      </c>
      <c r="C2" s="63" t="s">
        <v>86</v>
      </c>
    </row>
    <row r="3" spans="1:8" s="20" customFormat="1" x14ac:dyDescent="0.2">
      <c r="A3" s="58" t="s">
        <v>45</v>
      </c>
      <c r="B3" s="27">
        <f>B4+B5</f>
        <v>1</v>
      </c>
      <c r="C3" s="27">
        <f>C4+C5</f>
        <v>1</v>
      </c>
    </row>
    <row r="4" spans="1:8" x14ac:dyDescent="0.2">
      <c r="A4" s="59" t="s">
        <v>46</v>
      </c>
      <c r="B4" s="28">
        <v>0.54915505119032937</v>
      </c>
      <c r="C4" s="28">
        <v>0.63780000000000003</v>
      </c>
    </row>
    <row r="5" spans="1:8" x14ac:dyDescent="0.2">
      <c r="A5" s="59" t="s">
        <v>47</v>
      </c>
      <c r="B5" s="28">
        <v>0.45084494880967063</v>
      </c>
      <c r="C5" s="28">
        <v>0.36219999999999997</v>
      </c>
    </row>
    <row r="6" spans="1:8" s="20" customFormat="1" x14ac:dyDescent="0.2">
      <c r="A6" s="58" t="s">
        <v>48</v>
      </c>
      <c r="B6" s="27">
        <f>SUM(B7:B10)</f>
        <v>1</v>
      </c>
      <c r="C6" s="27">
        <f>SUM(C7:C10)</f>
        <v>1</v>
      </c>
    </row>
    <row r="7" spans="1:8" x14ac:dyDescent="0.2">
      <c r="A7" s="59" t="s">
        <v>19</v>
      </c>
      <c r="B7" s="28">
        <v>0.1530015059953867</v>
      </c>
      <c r="C7" s="28">
        <v>7.4448892057664723E-2</v>
      </c>
    </row>
    <row r="8" spans="1:8" x14ac:dyDescent="0.2">
      <c r="A8" s="59" t="s">
        <v>18</v>
      </c>
      <c r="B8" s="28">
        <v>0.51205749470995288</v>
      </c>
      <c r="C8" s="28">
        <v>0.62903864221451289</v>
      </c>
    </row>
    <row r="9" spans="1:8" x14ac:dyDescent="0.2">
      <c r="A9" s="59" t="s">
        <v>20</v>
      </c>
      <c r="B9" s="28">
        <v>0.16954839201631813</v>
      </c>
      <c r="C9" s="28">
        <v>0.17375750180760763</v>
      </c>
    </row>
    <row r="10" spans="1:8" x14ac:dyDescent="0.2">
      <c r="A10" s="59" t="s">
        <v>21</v>
      </c>
      <c r="B10" s="28">
        <v>0.16539260727834226</v>
      </c>
      <c r="C10" s="28">
        <v>0.12275496392021482</v>
      </c>
    </row>
    <row r="11" spans="1:8" s="20" customFormat="1" x14ac:dyDescent="0.2">
      <c r="A11" s="58" t="s">
        <v>117</v>
      </c>
      <c r="B11" s="27">
        <f t="shared" ref="B11:C11" si="0">SUM(B12:B15)</f>
        <v>1</v>
      </c>
      <c r="C11" s="27">
        <f t="shared" si="0"/>
        <v>1</v>
      </c>
    </row>
    <row r="12" spans="1:8" x14ac:dyDescent="0.2">
      <c r="A12" s="59" t="s">
        <v>49</v>
      </c>
      <c r="B12" s="28">
        <v>2.8650613375005993E-2</v>
      </c>
      <c r="C12" s="28">
        <v>8.2912288789302305E-2</v>
      </c>
    </row>
    <row r="13" spans="1:8" x14ac:dyDescent="0.2">
      <c r="A13" s="59" t="s">
        <v>64</v>
      </c>
      <c r="B13" s="28">
        <v>0.18227838169660746</v>
      </c>
      <c r="C13" s="28">
        <v>0.20547585682649702</v>
      </c>
    </row>
    <row r="14" spans="1:8" x14ac:dyDescent="0.2">
      <c r="A14" s="59" t="s">
        <v>65</v>
      </c>
      <c r="B14" s="28">
        <v>0.34826817877535393</v>
      </c>
      <c r="C14" s="28">
        <v>0.34208806817216014</v>
      </c>
    </row>
    <row r="15" spans="1:8" x14ac:dyDescent="0.2">
      <c r="A15" s="60" t="s">
        <v>14</v>
      </c>
      <c r="B15" s="29">
        <v>0.44080282615303262</v>
      </c>
      <c r="C15" s="29">
        <v>0.36952378621204057</v>
      </c>
    </row>
    <row r="16" spans="1:8" s="32" customFormat="1" ht="15" customHeight="1" x14ac:dyDescent="0.2">
      <c r="A16" s="30" t="s">
        <v>95</v>
      </c>
      <c r="B16" s="30"/>
      <c r="C16" s="30"/>
      <c r="D16" s="30"/>
      <c r="E16" s="31"/>
      <c r="F16" s="31"/>
      <c r="G16" s="31"/>
      <c r="H16" s="31"/>
    </row>
    <row r="17" spans="1:8" ht="15" customHeight="1" x14ac:dyDescent="0.2">
      <c r="A17" s="33" t="s">
        <v>54</v>
      </c>
      <c r="B17" s="34"/>
      <c r="C17" s="34"/>
      <c r="D17" s="34"/>
      <c r="E17" s="34"/>
      <c r="F17" s="34"/>
      <c r="G17" s="34"/>
      <c r="H17" s="3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zoomScaleNormal="100" workbookViewId="0">
      <selection activeCell="A19" sqref="A19:B19"/>
    </sheetView>
  </sheetViews>
  <sheetFormatPr baseColWidth="10" defaultRowHeight="12.75" x14ac:dyDescent="0.2"/>
  <cols>
    <col min="1" max="1" width="75" style="21" customWidth="1"/>
    <col min="2" max="2" width="17" style="21" customWidth="1"/>
    <col min="3" max="16384" width="11.42578125" style="21"/>
  </cols>
  <sheetData>
    <row r="1" spans="1:2" x14ac:dyDescent="0.2">
      <c r="A1" s="20" t="s">
        <v>100</v>
      </c>
    </row>
    <row r="2" spans="1:2" x14ac:dyDescent="0.2">
      <c r="A2" s="20"/>
      <c r="B2" s="21" t="s">
        <v>101</v>
      </c>
    </row>
    <row r="3" spans="1:2" x14ac:dyDescent="0.2">
      <c r="A3" s="75" t="s">
        <v>2</v>
      </c>
      <c r="B3" s="76"/>
    </row>
    <row r="4" spans="1:2" x14ac:dyDescent="0.2">
      <c r="A4" s="13" t="s">
        <v>50</v>
      </c>
      <c r="B4" s="24">
        <v>70.475067835060727</v>
      </c>
    </row>
    <row r="5" spans="1:2" x14ac:dyDescent="0.2">
      <c r="A5" s="13" t="s">
        <v>6</v>
      </c>
      <c r="B5" s="24">
        <v>2.9914149726435655</v>
      </c>
    </row>
    <row r="6" spans="1:2" x14ac:dyDescent="0.2">
      <c r="A6" s="13" t="s">
        <v>103</v>
      </c>
      <c r="B6" s="24">
        <v>21.800631644499799</v>
      </c>
    </row>
    <row r="7" spans="1:2" x14ac:dyDescent="0.2">
      <c r="A7" s="13" t="s">
        <v>62</v>
      </c>
      <c r="B7" s="24">
        <v>4.7328855477959166</v>
      </c>
    </row>
    <row r="8" spans="1:2" x14ac:dyDescent="0.2">
      <c r="A8" s="75" t="s">
        <v>3</v>
      </c>
      <c r="B8" s="76"/>
    </row>
    <row r="9" spans="1:2" x14ac:dyDescent="0.2">
      <c r="A9" s="13" t="s">
        <v>7</v>
      </c>
      <c r="B9" s="24">
        <v>49.954258995730839</v>
      </c>
    </row>
    <row r="10" spans="1:2" x14ac:dyDescent="0.2">
      <c r="A10" s="13" t="s">
        <v>63</v>
      </c>
      <c r="B10" s="24">
        <v>42.851697499491763</v>
      </c>
    </row>
    <row r="11" spans="1:2" x14ac:dyDescent="0.2">
      <c r="A11" s="13" t="s">
        <v>61</v>
      </c>
      <c r="B11" s="24">
        <v>2.871518601341736</v>
      </c>
    </row>
    <row r="12" spans="1:2" x14ac:dyDescent="0.2">
      <c r="A12" s="13" t="s">
        <v>88</v>
      </c>
      <c r="B12" s="24">
        <v>2.7063427525919903</v>
      </c>
    </row>
    <row r="13" spans="1:2" x14ac:dyDescent="0.2">
      <c r="A13" s="13" t="s">
        <v>8</v>
      </c>
      <c r="B13" s="24">
        <v>1.6161821508436676</v>
      </c>
    </row>
    <row r="14" spans="1:2" x14ac:dyDescent="0.2">
      <c r="A14" s="75" t="s">
        <v>102</v>
      </c>
      <c r="B14" s="76"/>
    </row>
    <row r="15" spans="1:2" x14ac:dyDescent="0.2">
      <c r="A15" s="13" t="s">
        <v>116</v>
      </c>
      <c r="B15" s="24">
        <v>68.815498782076702</v>
      </c>
    </row>
    <row r="16" spans="1:2" x14ac:dyDescent="0.2">
      <c r="A16" s="13" t="s">
        <v>110</v>
      </c>
      <c r="B16" s="24">
        <v>27.145527672350312</v>
      </c>
    </row>
    <row r="17" spans="1:7" x14ac:dyDescent="0.2">
      <c r="A17" s="13" t="s">
        <v>120</v>
      </c>
      <c r="B17" s="24">
        <v>4.0389735455729898</v>
      </c>
    </row>
    <row r="18" spans="1:7" ht="15" customHeight="1" x14ac:dyDescent="0.2">
      <c r="A18" s="73" t="s">
        <v>71</v>
      </c>
      <c r="B18" s="73"/>
      <c r="C18" s="22"/>
    </row>
    <row r="19" spans="1:7" x14ac:dyDescent="0.2">
      <c r="A19" s="77" t="s">
        <v>56</v>
      </c>
      <c r="B19" s="77"/>
      <c r="C19" s="23"/>
    </row>
    <row r="20" spans="1:7" ht="27" customHeight="1" x14ac:dyDescent="0.2">
      <c r="A20" s="77" t="s">
        <v>69</v>
      </c>
      <c r="B20" s="77"/>
      <c r="C20" s="23"/>
      <c r="D20" s="23"/>
      <c r="E20" s="23"/>
      <c r="F20" s="23"/>
      <c r="G20" s="23"/>
    </row>
    <row r="21" spans="1:7" ht="66.75" customHeight="1" x14ac:dyDescent="0.2">
      <c r="A21" s="64" t="s">
        <v>89</v>
      </c>
      <c r="B21" s="64"/>
      <c r="C21" s="23"/>
    </row>
    <row r="22" spans="1:7" ht="15" customHeight="1" x14ac:dyDescent="0.2">
      <c r="A22" s="77"/>
      <c r="B22" s="77"/>
      <c r="C22" s="77"/>
      <c r="D22" s="23"/>
      <c r="E22" s="23"/>
    </row>
    <row r="23" spans="1:7" ht="15" customHeight="1" x14ac:dyDescent="0.2">
      <c r="A23" s="74"/>
      <c r="B23" s="74"/>
      <c r="C23" s="74"/>
      <c r="D23" s="22"/>
      <c r="E23" s="22"/>
    </row>
  </sheetData>
  <mergeCells count="9">
    <mergeCell ref="A23:C23"/>
    <mergeCell ref="A3:B3"/>
    <mergeCell ref="A8:B8"/>
    <mergeCell ref="A14:B14"/>
    <mergeCell ref="A22:C22"/>
    <mergeCell ref="A21:B21"/>
    <mergeCell ref="A19:B19"/>
    <mergeCell ref="A18:B18"/>
    <mergeCell ref="A20:B20"/>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B19" sqref="B19"/>
    </sheetView>
  </sheetViews>
  <sheetFormatPr baseColWidth="10" defaultRowHeight="12.75" x14ac:dyDescent="0.2"/>
  <cols>
    <col min="1" max="1" width="33.85546875" style="21" customWidth="1"/>
    <col min="2" max="3" width="11.140625" style="21" customWidth="1"/>
    <col min="4" max="4" width="13.28515625" style="21" bestFit="1" customWidth="1"/>
    <col min="5" max="16384" width="11.42578125" style="21"/>
  </cols>
  <sheetData>
    <row r="1" spans="1:10" s="20" customFormat="1" x14ac:dyDescent="0.2">
      <c r="A1" s="20" t="s">
        <v>104</v>
      </c>
    </row>
    <row r="2" spans="1:10" s="20" customFormat="1" x14ac:dyDescent="0.2">
      <c r="A2" s="21" t="s">
        <v>101</v>
      </c>
    </row>
    <row r="3" spans="1:10" s="20" customFormat="1" x14ac:dyDescent="0.2">
      <c r="A3" s="21"/>
      <c r="B3" s="62" t="s">
        <v>22</v>
      </c>
      <c r="C3" s="62" t="s">
        <v>23</v>
      </c>
    </row>
    <row r="4" spans="1:10" s="20" customFormat="1" x14ac:dyDescent="0.2">
      <c r="A4" s="53" t="s">
        <v>3</v>
      </c>
      <c r="B4" s="47">
        <v>66.235657435536922</v>
      </c>
      <c r="C4" s="47">
        <v>33.764342564463078</v>
      </c>
    </row>
    <row r="5" spans="1:10" s="20" customFormat="1" x14ac:dyDescent="0.2">
      <c r="A5" s="8" t="s">
        <v>94</v>
      </c>
      <c r="B5" s="47">
        <v>51.45011342911792</v>
      </c>
      <c r="C5" s="47">
        <v>48.54988657088208</v>
      </c>
    </row>
    <row r="6" spans="1:10" s="20" customFormat="1" x14ac:dyDescent="0.2">
      <c r="A6" s="53" t="s">
        <v>1</v>
      </c>
      <c r="B6" s="47">
        <v>38.814932306123609</v>
      </c>
      <c r="C6" s="47">
        <v>61.185067693876391</v>
      </c>
    </row>
    <row r="7" spans="1:10" s="20" customFormat="1" x14ac:dyDescent="0.2">
      <c r="A7" s="53" t="s">
        <v>9</v>
      </c>
      <c r="B7" s="47">
        <v>51.238547675602305</v>
      </c>
      <c r="C7" s="47">
        <v>48.761452324397695</v>
      </c>
    </row>
    <row r="8" spans="1:10" s="20" customFormat="1" x14ac:dyDescent="0.2">
      <c r="A8" s="53" t="s">
        <v>74</v>
      </c>
      <c r="B8" s="47">
        <v>54.915505119032936</v>
      </c>
      <c r="C8" s="47">
        <v>45.084494880967064</v>
      </c>
    </row>
    <row r="9" spans="1:10" s="20" customFormat="1" x14ac:dyDescent="0.2">
      <c r="A9" s="53" t="s">
        <v>77</v>
      </c>
      <c r="B9" s="47">
        <v>63.78</v>
      </c>
      <c r="C9" s="47">
        <v>36.22</v>
      </c>
    </row>
    <row r="10" spans="1:10" ht="15.75" customHeight="1" x14ac:dyDescent="0.2">
      <c r="A10" s="45" t="s">
        <v>71</v>
      </c>
      <c r="B10" s="22"/>
      <c r="C10" s="22"/>
      <c r="D10" s="22"/>
      <c r="E10" s="22"/>
      <c r="F10" s="22"/>
      <c r="G10" s="22"/>
      <c r="H10" s="22"/>
      <c r="I10" s="22"/>
      <c r="J10" s="22"/>
    </row>
    <row r="11" spans="1:10" ht="15" customHeight="1" x14ac:dyDescent="0.2">
      <c r="A11" s="46" t="s">
        <v>56</v>
      </c>
      <c r="B11" s="23"/>
      <c r="C11" s="23"/>
      <c r="D11" s="23"/>
      <c r="E11" s="23"/>
      <c r="F11" s="23"/>
      <c r="G11" s="23"/>
      <c r="H11" s="23"/>
      <c r="I11" s="23"/>
      <c r="J11" s="23"/>
    </row>
    <row r="12" spans="1:10" x14ac:dyDescent="0.2">
      <c r="A12" s="78"/>
      <c r="B12" s="78"/>
      <c r="C12" s="78"/>
      <c r="D12" s="78"/>
      <c r="E12" s="78"/>
      <c r="F12" s="78"/>
      <c r="G12" s="78"/>
      <c r="H12" s="56"/>
    </row>
    <row r="16" spans="1:10" ht="30.75" customHeight="1" x14ac:dyDescent="0.2"/>
  </sheetData>
  <mergeCells count="1">
    <mergeCell ref="A12:G1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B3" sqref="B3:E3"/>
    </sheetView>
  </sheetViews>
  <sheetFormatPr baseColWidth="10" defaultRowHeight="12.75" x14ac:dyDescent="0.2"/>
  <cols>
    <col min="1" max="1" width="33.5703125" style="21" bestFit="1" customWidth="1"/>
    <col min="2" max="5" width="15" style="21" customWidth="1"/>
    <col min="6" max="16384" width="11.42578125" style="21"/>
  </cols>
  <sheetData>
    <row r="1" spans="1:9" s="20" customFormat="1" ht="15" customHeight="1" x14ac:dyDescent="0.2">
      <c r="A1" s="79" t="s">
        <v>105</v>
      </c>
      <c r="B1" s="79"/>
      <c r="C1" s="79"/>
      <c r="D1" s="79"/>
      <c r="E1" s="79"/>
      <c r="F1" s="79"/>
      <c r="G1" s="79"/>
      <c r="H1" s="79"/>
      <c r="I1" s="79"/>
    </row>
    <row r="2" spans="1:9" s="20" customFormat="1" ht="15" customHeight="1" x14ac:dyDescent="0.2">
      <c r="A2" s="48" t="s">
        <v>101</v>
      </c>
      <c r="B2" s="54"/>
      <c r="C2" s="54"/>
      <c r="D2" s="54"/>
      <c r="E2" s="54"/>
      <c r="F2" s="54"/>
      <c r="G2" s="54"/>
      <c r="H2" s="54"/>
      <c r="I2" s="54"/>
    </row>
    <row r="3" spans="1:9" s="20" customFormat="1" ht="15" customHeight="1" x14ac:dyDescent="0.2">
      <c r="A3" s="21"/>
      <c r="B3" s="62" t="s">
        <v>11</v>
      </c>
      <c r="C3" s="62" t="s">
        <v>12</v>
      </c>
      <c r="D3" s="62" t="s">
        <v>13</v>
      </c>
      <c r="E3" s="62" t="s">
        <v>14</v>
      </c>
      <c r="F3" s="54"/>
      <c r="G3" s="54"/>
      <c r="H3" s="54"/>
      <c r="I3" s="54"/>
    </row>
    <row r="4" spans="1:9" x14ac:dyDescent="0.2">
      <c r="A4" s="53" t="s">
        <v>3</v>
      </c>
      <c r="B4" s="47">
        <v>5.5166859616449386</v>
      </c>
      <c r="C4" s="47">
        <v>26.06583782151306</v>
      </c>
      <c r="D4" s="47">
        <v>38.755222227814969</v>
      </c>
      <c r="E4" s="47">
        <v>29.662253989027032</v>
      </c>
    </row>
    <row r="5" spans="1:9" ht="15" customHeight="1" x14ac:dyDescent="0.2">
      <c r="A5" s="8" t="s">
        <v>94</v>
      </c>
      <c r="B5" s="47">
        <v>2.2233374061790889</v>
      </c>
      <c r="C5" s="47">
        <v>16.340111712340722</v>
      </c>
      <c r="D5" s="47">
        <v>34.052626985512305</v>
      </c>
      <c r="E5" s="47">
        <v>47.383923895967882</v>
      </c>
    </row>
    <row r="6" spans="1:9" x14ac:dyDescent="0.2">
      <c r="A6" s="53" t="s">
        <v>1</v>
      </c>
      <c r="B6" s="47">
        <v>3.3934145604672241</v>
      </c>
      <c r="C6" s="47">
        <v>14.928003222233411</v>
      </c>
      <c r="D6" s="47">
        <v>30.5306615647971</v>
      </c>
      <c r="E6" s="47">
        <v>51.147920652502265</v>
      </c>
    </row>
    <row r="7" spans="1:9" x14ac:dyDescent="0.2">
      <c r="A7" s="53" t="s">
        <v>9</v>
      </c>
      <c r="B7" s="47">
        <v>2.9607451763140387</v>
      </c>
      <c r="C7" s="47">
        <v>11.709913506320692</v>
      </c>
      <c r="D7" s="47">
        <v>25.216234198270126</v>
      </c>
      <c r="E7" s="47">
        <v>60.113107119095147</v>
      </c>
    </row>
    <row r="8" spans="1:9" ht="15" customHeight="1" x14ac:dyDescent="0.2">
      <c r="A8" s="8" t="s">
        <v>74</v>
      </c>
      <c r="B8" s="47">
        <v>2.8650613375005993</v>
      </c>
      <c r="C8" s="47">
        <v>18.227838169660746</v>
      </c>
      <c r="D8" s="47">
        <v>34.82681787753539</v>
      </c>
      <c r="E8" s="47">
        <v>44.080282615303261</v>
      </c>
    </row>
    <row r="9" spans="1:9" ht="15" customHeight="1" x14ac:dyDescent="0.2">
      <c r="A9" s="8" t="s">
        <v>77</v>
      </c>
      <c r="B9" s="47">
        <v>8.2912288789302302</v>
      </c>
      <c r="C9" s="47">
        <v>20.547585682649704</v>
      </c>
      <c r="D9" s="47">
        <v>34.208806817216015</v>
      </c>
      <c r="E9" s="47">
        <v>36.952378621204055</v>
      </c>
    </row>
    <row r="10" spans="1:9" ht="15" customHeight="1" x14ac:dyDescent="0.2">
      <c r="A10" s="74" t="s">
        <v>71</v>
      </c>
      <c r="B10" s="74"/>
      <c r="C10" s="74"/>
      <c r="D10" s="74"/>
      <c r="E10" s="74"/>
      <c r="F10" s="74"/>
      <c r="G10" s="74"/>
      <c r="H10" s="74"/>
      <c r="I10" s="55"/>
    </row>
    <row r="11" spans="1:9" ht="15" customHeight="1" x14ac:dyDescent="0.2">
      <c r="A11" s="77" t="s">
        <v>56</v>
      </c>
      <c r="B11" s="77"/>
      <c r="C11" s="77"/>
      <c r="D11" s="77"/>
      <c r="E11" s="77"/>
      <c r="F11" s="77"/>
      <c r="G11" s="77"/>
      <c r="H11" s="77"/>
      <c r="I11" s="23"/>
    </row>
    <row r="12" spans="1:9" x14ac:dyDescent="0.2">
      <c r="A12" s="55"/>
      <c r="B12" s="55"/>
      <c r="C12" s="55"/>
      <c r="D12" s="55"/>
      <c r="E12" s="55"/>
      <c r="F12" s="55"/>
      <c r="G12" s="55"/>
      <c r="H12" s="55"/>
    </row>
    <row r="15" spans="1:9" ht="30" customHeight="1" x14ac:dyDescent="0.2"/>
    <row r="18" ht="27.75" customHeight="1" x14ac:dyDescent="0.2"/>
    <row r="19" ht="28.5" customHeight="1" x14ac:dyDescent="0.2"/>
  </sheetData>
  <mergeCells count="3">
    <mergeCell ref="A1:I1"/>
    <mergeCell ref="A11:H11"/>
    <mergeCell ref="A10:H1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F17" sqref="F17"/>
    </sheetView>
  </sheetViews>
  <sheetFormatPr baseColWidth="10" defaultRowHeight="12.75" x14ac:dyDescent="0.2"/>
  <cols>
    <col min="1" max="1" width="31" style="21" customWidth="1"/>
    <col min="2" max="5" width="15" style="21" customWidth="1"/>
    <col min="6" max="16384" width="11.42578125" style="21"/>
  </cols>
  <sheetData>
    <row r="1" spans="1:9" x14ac:dyDescent="0.2">
      <c r="A1" s="20" t="s">
        <v>106</v>
      </c>
    </row>
    <row r="2" spans="1:9" x14ac:dyDescent="0.2">
      <c r="A2" s="21" t="s">
        <v>101</v>
      </c>
    </row>
    <row r="3" spans="1:9" s="23" customFormat="1" ht="25.5" x14ac:dyDescent="0.2">
      <c r="B3" s="7" t="s">
        <v>39</v>
      </c>
      <c r="C3" s="7" t="s">
        <v>15</v>
      </c>
      <c r="D3" s="7" t="s">
        <v>16</v>
      </c>
      <c r="E3" s="7" t="s">
        <v>17</v>
      </c>
    </row>
    <row r="4" spans="1:9" x14ac:dyDescent="0.2">
      <c r="A4" s="53" t="s">
        <v>3</v>
      </c>
      <c r="B4" s="47">
        <v>31.094276941662052</v>
      </c>
      <c r="C4" s="47">
        <v>46.811295112498115</v>
      </c>
      <c r="D4" s="47">
        <v>15.384808979715107</v>
      </c>
      <c r="E4" s="47">
        <v>6.7096189661247294</v>
      </c>
    </row>
    <row r="5" spans="1:9" x14ac:dyDescent="0.2">
      <c r="A5" s="53" t="s">
        <v>93</v>
      </c>
      <c r="B5" s="47">
        <v>23.847966486297782</v>
      </c>
      <c r="C5" s="47">
        <v>38.833129691045556</v>
      </c>
      <c r="D5" s="47">
        <v>12.201082213300749</v>
      </c>
      <c r="E5" s="47">
        <v>25.117821609355907</v>
      </c>
    </row>
    <row r="6" spans="1:9" x14ac:dyDescent="0.2">
      <c r="A6" s="53" t="s">
        <v>1</v>
      </c>
      <c r="B6" s="47">
        <v>6.212868794683315</v>
      </c>
      <c r="C6" s="47">
        <v>44.612828516765681</v>
      </c>
      <c r="D6" s="47">
        <v>28.904440640418887</v>
      </c>
      <c r="E6" s="47">
        <v>20.269862048132111</v>
      </c>
    </row>
    <row r="7" spans="1:9" x14ac:dyDescent="0.2">
      <c r="A7" s="53" t="s">
        <v>9</v>
      </c>
      <c r="B7" s="47">
        <v>19.294743845642049</v>
      </c>
      <c r="C7" s="47">
        <v>39.35462408516301</v>
      </c>
      <c r="D7" s="47">
        <v>19.693945442448438</v>
      </c>
      <c r="E7" s="47">
        <v>21.656686626746506</v>
      </c>
    </row>
    <row r="8" spans="1:9" x14ac:dyDescent="0.2">
      <c r="A8" s="53" t="s">
        <v>74</v>
      </c>
      <c r="B8" s="47">
        <v>23.335388087871806</v>
      </c>
      <c r="C8" s="47">
        <v>40.854938503744123</v>
      </c>
      <c r="D8" s="47">
        <v>14.907487027374561</v>
      </c>
      <c r="E8" s="47">
        <v>20.902186381009514</v>
      </c>
    </row>
    <row r="9" spans="1:9" x14ac:dyDescent="0.2">
      <c r="A9" s="74" t="s">
        <v>71</v>
      </c>
      <c r="B9" s="74"/>
      <c r="C9" s="74"/>
      <c r="D9" s="74"/>
      <c r="E9" s="74"/>
      <c r="F9" s="74"/>
      <c r="G9" s="74"/>
      <c r="H9" s="74"/>
      <c r="I9" s="74"/>
    </row>
    <row r="10" spans="1:9" x14ac:dyDescent="0.2">
      <c r="A10" s="77" t="s">
        <v>56</v>
      </c>
      <c r="B10" s="77"/>
      <c r="C10" s="77"/>
      <c r="D10" s="77"/>
      <c r="E10" s="77"/>
      <c r="F10" s="77"/>
      <c r="G10" s="77"/>
      <c r="H10" s="77"/>
      <c r="I10" s="23"/>
    </row>
  </sheetData>
  <mergeCells count="2">
    <mergeCell ref="A10:H10"/>
    <mergeCell ref="A9:I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B3" sqref="B3"/>
    </sheetView>
  </sheetViews>
  <sheetFormatPr baseColWidth="10" defaultRowHeight="12.75" x14ac:dyDescent="0.2"/>
  <cols>
    <col min="1" max="1" width="23.5703125" style="21" customWidth="1"/>
    <col min="2" max="2" width="18" style="21" customWidth="1"/>
    <col min="3" max="16384" width="11.42578125" style="21"/>
  </cols>
  <sheetData>
    <row r="1" spans="1:6" ht="15" customHeight="1" x14ac:dyDescent="0.2">
      <c r="A1" s="50" t="s">
        <v>107</v>
      </c>
      <c r="B1" s="50"/>
      <c r="C1" s="50"/>
      <c r="D1" s="50"/>
      <c r="E1" s="50"/>
      <c r="F1" s="50"/>
    </row>
    <row r="2" spans="1:6" ht="15" customHeight="1" x14ac:dyDescent="0.2">
      <c r="A2" s="33" t="s">
        <v>101</v>
      </c>
      <c r="B2" s="50"/>
      <c r="C2" s="50"/>
      <c r="D2" s="50"/>
      <c r="E2" s="50"/>
      <c r="F2" s="50"/>
    </row>
    <row r="3" spans="1:6" ht="25.5" x14ac:dyDescent="0.2">
      <c r="A3" s="51"/>
      <c r="B3" s="7" t="s">
        <v>109</v>
      </c>
      <c r="C3" s="26"/>
    </row>
    <row r="4" spans="1:6" ht="15" customHeight="1" x14ac:dyDescent="0.2">
      <c r="A4" s="3" t="s">
        <v>79</v>
      </c>
      <c r="B4" s="24">
        <v>13.567975115799438</v>
      </c>
      <c r="C4" s="26"/>
    </row>
    <row r="5" spans="1:6" ht="15" customHeight="1" x14ac:dyDescent="0.2">
      <c r="A5" s="4" t="s">
        <v>78</v>
      </c>
      <c r="B5" s="24">
        <v>5.3742637172674312</v>
      </c>
      <c r="C5" s="26"/>
    </row>
    <row r="6" spans="1:6" ht="15" customHeight="1" x14ac:dyDescent="0.2">
      <c r="A6" s="4" t="s">
        <v>80</v>
      </c>
      <c r="B6" s="24">
        <v>6.4421032808080518</v>
      </c>
      <c r="C6" s="26"/>
    </row>
    <row r="7" spans="1:6" ht="15" customHeight="1" x14ac:dyDescent="0.2">
      <c r="A7" s="4" t="s">
        <v>81</v>
      </c>
      <c r="B7" s="24">
        <v>8.8951771653543297</v>
      </c>
      <c r="C7" s="26"/>
    </row>
    <row r="8" spans="1:6" ht="15" customHeight="1" x14ac:dyDescent="0.2">
      <c r="A8" s="5" t="s">
        <v>76</v>
      </c>
      <c r="B8" s="52">
        <v>6.6020311909066489</v>
      </c>
      <c r="C8" s="26"/>
    </row>
    <row r="9" spans="1:6" ht="15" customHeight="1" x14ac:dyDescent="0.2">
      <c r="A9" s="74" t="s">
        <v>71</v>
      </c>
      <c r="B9" s="74"/>
      <c r="C9" s="74"/>
      <c r="D9" s="74"/>
      <c r="E9" s="74"/>
      <c r="F9" s="74"/>
    </row>
    <row r="10" spans="1:6" ht="15" customHeight="1" x14ac:dyDescent="0.2">
      <c r="A10" s="77" t="s">
        <v>56</v>
      </c>
      <c r="B10" s="77"/>
      <c r="C10" s="77"/>
      <c r="D10" s="77"/>
      <c r="E10" s="77"/>
      <c r="F10" s="77"/>
    </row>
    <row r="11" spans="1:6" ht="66.75" customHeight="1" x14ac:dyDescent="0.2">
      <c r="A11" s="64" t="s">
        <v>90</v>
      </c>
      <c r="B11" s="64"/>
      <c r="C11" s="64"/>
      <c r="D11" s="64"/>
      <c r="E11" s="64"/>
      <c r="F11" s="64"/>
    </row>
    <row r="12" spans="1:6" x14ac:dyDescent="0.2">
      <c r="C12" s="26"/>
    </row>
    <row r="13" spans="1:6" ht="15" customHeight="1" x14ac:dyDescent="0.2">
      <c r="C13" s="26"/>
    </row>
    <row r="14" spans="1:6" ht="15" customHeight="1" x14ac:dyDescent="0.2">
      <c r="C14" s="26"/>
    </row>
    <row r="15" spans="1:6" ht="15" customHeight="1" x14ac:dyDescent="0.2">
      <c r="C15" s="26"/>
    </row>
    <row r="16" spans="1:6" ht="15" customHeight="1" x14ac:dyDescent="0.2">
      <c r="C16" s="26"/>
    </row>
    <row r="17" spans="3:3" ht="15" customHeight="1" x14ac:dyDescent="0.2">
      <c r="C17" s="26"/>
    </row>
  </sheetData>
  <mergeCells count="3">
    <mergeCell ref="A10:F10"/>
    <mergeCell ref="A9:F9"/>
    <mergeCell ref="A11:F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B3" sqref="B3:F3"/>
    </sheetView>
  </sheetViews>
  <sheetFormatPr baseColWidth="10" defaultRowHeight="12.75" x14ac:dyDescent="0.2"/>
  <cols>
    <col min="1" max="1" width="31" style="21" customWidth="1"/>
    <col min="2" max="6" width="16.140625" style="21" customWidth="1"/>
    <col min="7" max="16384" width="11.42578125" style="21"/>
  </cols>
  <sheetData>
    <row r="1" spans="1:6" x14ac:dyDescent="0.2">
      <c r="A1" s="20" t="s">
        <v>108</v>
      </c>
    </row>
    <row r="2" spans="1:6" x14ac:dyDescent="0.2">
      <c r="A2" s="21" t="s">
        <v>101</v>
      </c>
    </row>
    <row r="3" spans="1:6" ht="25.5" x14ac:dyDescent="0.2">
      <c r="B3" s="7" t="s">
        <v>79</v>
      </c>
      <c r="C3" s="7" t="s">
        <v>78</v>
      </c>
      <c r="D3" s="7" t="s">
        <v>80</v>
      </c>
      <c r="E3" s="7" t="s">
        <v>81</v>
      </c>
      <c r="F3" s="7" t="s">
        <v>74</v>
      </c>
    </row>
    <row r="4" spans="1:6" x14ac:dyDescent="0.2">
      <c r="A4" s="8" t="s">
        <v>93</v>
      </c>
      <c r="B4" s="47">
        <v>57.045850984301019</v>
      </c>
      <c r="C4" s="47">
        <v>41.195413424667741</v>
      </c>
      <c r="D4" s="47">
        <v>32.285810658871142</v>
      </c>
      <c r="E4" s="47">
        <v>45.706546795758413</v>
      </c>
      <c r="F4" s="47">
        <v>42.236895495960752</v>
      </c>
    </row>
    <row r="5" spans="1:6" x14ac:dyDescent="0.2">
      <c r="A5" s="8" t="s">
        <v>3</v>
      </c>
      <c r="B5" s="47">
        <v>21.037876900074757</v>
      </c>
      <c r="C5" s="47">
        <v>49.61468299765459</v>
      </c>
      <c r="D5" s="47">
        <v>26.354845963570945</v>
      </c>
      <c r="E5" s="47">
        <v>26.700092208390963</v>
      </c>
      <c r="F5" s="47">
        <v>36.703677745398203</v>
      </c>
    </row>
    <row r="6" spans="1:6" x14ac:dyDescent="0.2">
      <c r="A6" s="8" t="s">
        <v>1</v>
      </c>
      <c r="B6" s="47">
        <v>15.150760029902816</v>
      </c>
      <c r="C6" s="47">
        <v>7.5201965675142395</v>
      </c>
      <c r="D6" s="47">
        <v>38.537216100742071</v>
      </c>
      <c r="E6" s="47">
        <v>24.930843706777317</v>
      </c>
      <c r="F6" s="47">
        <v>18.351838872699101</v>
      </c>
    </row>
    <row r="7" spans="1:6" x14ac:dyDescent="0.2">
      <c r="A7" s="8" t="s">
        <v>9</v>
      </c>
      <c r="B7" s="47">
        <v>6.7655120857214053</v>
      </c>
      <c r="C7" s="47">
        <v>1.6697070101634341</v>
      </c>
      <c r="D7" s="47">
        <v>2.8221272768158312</v>
      </c>
      <c r="E7" s="47">
        <v>2.6625172890733055</v>
      </c>
      <c r="F7" s="47">
        <v>2.7666088752812721</v>
      </c>
    </row>
    <row r="8" spans="1:6" ht="15.75" customHeight="1" x14ac:dyDescent="0.2">
      <c r="A8" s="45" t="s">
        <v>71</v>
      </c>
      <c r="B8" s="45"/>
      <c r="C8" s="45"/>
      <c r="D8" s="45"/>
      <c r="E8" s="45"/>
    </row>
    <row r="9" spans="1:6" ht="15" customHeight="1" x14ac:dyDescent="0.2">
      <c r="A9" s="46" t="s">
        <v>56</v>
      </c>
      <c r="B9" s="46"/>
      <c r="C9" s="46"/>
      <c r="D9" s="46"/>
      <c r="E9" s="46"/>
    </row>
    <row r="10" spans="1:6" ht="63.75" customHeight="1" x14ac:dyDescent="0.2">
      <c r="A10" s="64" t="s">
        <v>90</v>
      </c>
      <c r="B10" s="64"/>
      <c r="C10" s="64"/>
      <c r="D10" s="64"/>
      <c r="E10" s="64"/>
      <c r="F10" s="64"/>
    </row>
    <row r="11" spans="1:6" x14ac:dyDescent="0.2">
      <c r="A11" s="48"/>
      <c r="B11" s="48"/>
      <c r="C11" s="48"/>
      <c r="D11" s="48"/>
      <c r="E11" s="48"/>
      <c r="F11" s="48"/>
    </row>
    <row r="18" spans="2:10" x14ac:dyDescent="0.2">
      <c r="B18" s="49"/>
      <c r="C18" s="49"/>
      <c r="D18" s="49"/>
      <c r="E18" s="49"/>
    </row>
    <row r="22" spans="2:10" x14ac:dyDescent="0.2">
      <c r="C22" s="49"/>
      <c r="D22" s="49"/>
      <c r="F22" s="49"/>
      <c r="G22" s="49"/>
      <c r="I22" s="49"/>
      <c r="J22" s="49"/>
    </row>
  </sheetData>
  <mergeCells count="1">
    <mergeCell ref="A10:F1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workbookViewId="0">
      <selection activeCell="E24" sqref="E24"/>
    </sheetView>
  </sheetViews>
  <sheetFormatPr baseColWidth="10" defaultColWidth="11.42578125" defaultRowHeight="12.75" x14ac:dyDescent="0.2"/>
  <cols>
    <col min="1" max="1" width="48.42578125" style="23" customWidth="1"/>
    <col min="2" max="6" width="15.140625" style="23" customWidth="1"/>
    <col min="7" max="16384" width="11.42578125" style="23"/>
  </cols>
  <sheetData>
    <row r="1" spans="1:6" ht="15" customHeight="1" x14ac:dyDescent="0.2">
      <c r="A1" s="50" t="s">
        <v>41</v>
      </c>
      <c r="B1" s="40"/>
      <c r="C1" s="40"/>
      <c r="D1" s="40"/>
      <c r="E1" s="40"/>
      <c r="F1" s="40"/>
    </row>
    <row r="2" spans="1:6" ht="15" customHeight="1" x14ac:dyDescent="0.2">
      <c r="A2" s="34"/>
      <c r="B2" s="7" t="s">
        <v>55</v>
      </c>
      <c r="C2" s="7" t="s">
        <v>119</v>
      </c>
      <c r="D2" s="7" t="s">
        <v>36</v>
      </c>
      <c r="E2" s="7" t="s">
        <v>26</v>
      </c>
      <c r="F2" s="7" t="s">
        <v>10</v>
      </c>
    </row>
    <row r="3" spans="1:6" ht="15" customHeight="1" x14ac:dyDescent="0.2">
      <c r="A3" s="14" t="s">
        <v>37</v>
      </c>
      <c r="B3" s="15">
        <v>108440</v>
      </c>
      <c r="C3" s="15">
        <v>1550</v>
      </c>
      <c r="D3" s="15">
        <v>1280</v>
      </c>
      <c r="E3" s="15">
        <v>6940</v>
      </c>
      <c r="F3" s="15">
        <v>118200</v>
      </c>
    </row>
    <row r="4" spans="1:6" ht="15" customHeight="1" x14ac:dyDescent="0.2">
      <c r="A4" s="8" t="s">
        <v>92</v>
      </c>
      <c r="B4" s="41">
        <v>0.42266405990630418</v>
      </c>
      <c r="C4" s="42" t="s">
        <v>25</v>
      </c>
      <c r="D4" s="41">
        <v>0</v>
      </c>
      <c r="E4" s="41">
        <v>0.1967993079584775</v>
      </c>
      <c r="F4" s="41">
        <v>0.39928428817975703</v>
      </c>
    </row>
    <row r="5" spans="1:6" ht="15" customHeight="1" x14ac:dyDescent="0.2">
      <c r="A5" s="8" t="s">
        <v>57</v>
      </c>
      <c r="B5" s="41">
        <v>0.36694455715813934</v>
      </c>
      <c r="C5" s="41">
        <v>0.75997425997425994</v>
      </c>
      <c r="D5" s="41">
        <v>0.13145539906103287</v>
      </c>
      <c r="E5" s="41">
        <v>3.3448673587081888E-2</v>
      </c>
      <c r="F5" s="41">
        <v>0.34999661601976245</v>
      </c>
    </row>
    <row r="6" spans="1:6" ht="15" customHeight="1" x14ac:dyDescent="0.2">
      <c r="A6" s="8" t="s">
        <v>58</v>
      </c>
      <c r="B6" s="41">
        <v>2.7223431332767715E-2</v>
      </c>
      <c r="C6" s="41">
        <v>0.16344916344916344</v>
      </c>
      <c r="D6" s="41">
        <v>0.34115805946791861</v>
      </c>
      <c r="E6" s="41">
        <v>0.46482122260668973</v>
      </c>
      <c r="F6" s="41">
        <v>5.8086020777638657E-2</v>
      </c>
    </row>
    <row r="7" spans="1:6" ht="15" customHeight="1" x14ac:dyDescent="0.2">
      <c r="A7" s="8" t="s">
        <v>59</v>
      </c>
      <c r="B7" s="41">
        <v>0.18316795160278873</v>
      </c>
      <c r="C7" s="41">
        <v>7.6576576576576572E-2</v>
      </c>
      <c r="D7" s="41">
        <v>0.52738654147104846</v>
      </c>
      <c r="E7" s="41">
        <v>0.30493079584775085</v>
      </c>
      <c r="F7" s="41">
        <v>0.19263307502284185</v>
      </c>
    </row>
    <row r="8" spans="1:6" s="22" customFormat="1" ht="15" customHeight="1" x14ac:dyDescent="0.2">
      <c r="A8" s="43" t="s">
        <v>60</v>
      </c>
      <c r="B8" s="44">
        <v>7.0000000000000007E-2</v>
      </c>
      <c r="C8" s="44">
        <v>0.01</v>
      </c>
      <c r="D8" s="44">
        <v>0.08</v>
      </c>
      <c r="E8" s="44">
        <v>0.02</v>
      </c>
      <c r="F8" s="44">
        <v>0.06</v>
      </c>
    </row>
    <row r="9" spans="1:6" ht="15" customHeight="1" x14ac:dyDescent="0.2">
      <c r="A9" s="45" t="s">
        <v>71</v>
      </c>
      <c r="B9" s="22"/>
      <c r="C9" s="22"/>
      <c r="D9" s="22"/>
      <c r="E9" s="22"/>
      <c r="F9" s="22"/>
    </row>
    <row r="10" spans="1:6" ht="15" customHeight="1" x14ac:dyDescent="0.2">
      <c r="A10" s="46" t="s">
        <v>51</v>
      </c>
    </row>
    <row r="11" spans="1:6" ht="15" customHeight="1" x14ac:dyDescent="0.2">
      <c r="A11" s="33" t="s">
        <v>82</v>
      </c>
      <c r="B11" s="34"/>
      <c r="C11" s="34"/>
      <c r="D11" s="34"/>
      <c r="E11" s="34"/>
      <c r="F11" s="34"/>
    </row>
    <row r="12" spans="1:6" ht="15" customHeight="1" x14ac:dyDescent="0.2">
      <c r="A12" s="46" t="s">
        <v>44</v>
      </c>
    </row>
    <row r="13" spans="1:6" ht="15" customHeight="1" x14ac:dyDescent="0.2">
      <c r="A13" s="39"/>
      <c r="B13" s="40"/>
      <c r="C13" s="40"/>
      <c r="D13" s="40"/>
      <c r="E13" s="40"/>
      <c r="F13" s="40"/>
    </row>
  </sheetData>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B2" sqref="B2:E2"/>
    </sheetView>
  </sheetViews>
  <sheetFormatPr baseColWidth="10" defaultRowHeight="12.75" x14ac:dyDescent="0.2"/>
  <cols>
    <col min="1" max="1" width="38" style="21" customWidth="1"/>
    <col min="2" max="5" width="15.140625" style="21" customWidth="1"/>
    <col min="6" max="16384" width="11.42578125" style="21"/>
  </cols>
  <sheetData>
    <row r="1" spans="1:7" x14ac:dyDescent="0.2">
      <c r="A1" s="79" t="s">
        <v>42</v>
      </c>
      <c r="B1" s="79"/>
      <c r="C1" s="79"/>
      <c r="D1" s="79"/>
    </row>
    <row r="2" spans="1:7" ht="27" x14ac:dyDescent="0.2">
      <c r="A2" s="8"/>
      <c r="B2" s="7" t="s">
        <v>55</v>
      </c>
      <c r="C2" s="7" t="s">
        <v>118</v>
      </c>
      <c r="D2" s="7" t="s">
        <v>26</v>
      </c>
      <c r="E2" s="7" t="s">
        <v>10</v>
      </c>
    </row>
    <row r="3" spans="1:7" x14ac:dyDescent="0.2">
      <c r="A3" s="9" t="s">
        <v>29</v>
      </c>
      <c r="B3" s="35">
        <v>5270</v>
      </c>
      <c r="C3" s="9">
        <v>670</v>
      </c>
      <c r="D3" s="35">
        <v>470</v>
      </c>
      <c r="E3" s="9">
        <v>6410</v>
      </c>
      <c r="G3" s="36"/>
    </row>
    <row r="4" spans="1:7" x14ac:dyDescent="0.2">
      <c r="A4" s="8" t="s">
        <v>32</v>
      </c>
      <c r="B4" s="37">
        <v>0.33163071063993399</v>
      </c>
      <c r="C4" s="37">
        <v>0.36971636684692638</v>
      </c>
      <c r="D4" s="38">
        <v>0.14782709890891019</v>
      </c>
      <c r="E4" s="38">
        <v>0.3027409151749238</v>
      </c>
    </row>
    <row r="5" spans="1:7" ht="25.5" x14ac:dyDescent="0.2">
      <c r="A5" s="8" t="s">
        <v>72</v>
      </c>
      <c r="B5" s="37">
        <v>95.3</v>
      </c>
      <c r="C5" s="37">
        <v>98.7</v>
      </c>
      <c r="D5" s="38" t="s">
        <v>73</v>
      </c>
      <c r="E5" s="38" t="s">
        <v>73</v>
      </c>
    </row>
    <row r="6" spans="1:7" x14ac:dyDescent="0.2">
      <c r="A6" s="74" t="s">
        <v>71</v>
      </c>
      <c r="B6" s="74"/>
      <c r="C6" s="74"/>
      <c r="D6" s="74"/>
    </row>
    <row r="7" spans="1:7" x14ac:dyDescent="0.2">
      <c r="A7" s="77" t="s">
        <v>35</v>
      </c>
      <c r="B7" s="77"/>
      <c r="C7" s="77"/>
      <c r="D7" s="77"/>
    </row>
    <row r="8" spans="1:7" x14ac:dyDescent="0.2">
      <c r="A8" s="77" t="s">
        <v>70</v>
      </c>
      <c r="B8" s="77"/>
      <c r="C8" s="77"/>
      <c r="D8" s="77"/>
    </row>
    <row r="9" spans="1:7" x14ac:dyDescent="0.2">
      <c r="A9" s="77" t="s">
        <v>83</v>
      </c>
      <c r="B9" s="77"/>
      <c r="C9" s="77"/>
      <c r="D9" s="77"/>
    </row>
  </sheetData>
  <mergeCells count="5">
    <mergeCell ref="A1:D1"/>
    <mergeCell ref="A7:D7"/>
    <mergeCell ref="A8:D8"/>
    <mergeCell ref="A6:D6"/>
    <mergeCell ref="A9:D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F1</vt:lpstr>
      <vt:lpstr>F2</vt:lpstr>
      <vt:lpstr>F3</vt:lpstr>
      <vt:lpstr>F4</vt:lpstr>
      <vt:lpstr>F5</vt:lpstr>
      <vt:lpstr>F6</vt:lpstr>
      <vt:lpstr>F7</vt:lpstr>
      <vt:lpstr>E1</vt:lpstr>
      <vt:lpstr>E2</vt:lpstr>
      <vt:lpstr>tableau complémentaire</vt:lpstr>
      <vt:lpstr>'F2'!Zone_d_impression</vt:lpstr>
      <vt:lpstr>'F3'!Zone_d_impression</vt:lpstr>
      <vt:lpstr>'F4'!Zone_d_impression</vt:lpstr>
      <vt:lpstr>'F5'!Zone_d_impression</vt:lpstr>
      <vt:lpstr>'F7'!Zone_d_impression</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RENAUD</dc:creator>
  <cp:lastModifiedBy>COLIN Solene</cp:lastModifiedBy>
  <cp:lastPrinted>2019-12-05T10:04:37Z</cp:lastPrinted>
  <dcterms:created xsi:type="dcterms:W3CDTF">2018-11-23T10:00:35Z</dcterms:created>
  <dcterms:modified xsi:type="dcterms:W3CDTF">2022-03-18T16:15:50Z</dcterms:modified>
</cp:coreProperties>
</file>