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85" windowWidth="19440" windowHeight="4710" activeTab="10"/>
  </bookViews>
  <sheets>
    <sheet name="T1  T2 " sheetId="1" r:id="rId1"/>
    <sheet name="T3 T4 " sheetId="2" r:id="rId2"/>
    <sheet name="T5" sheetId="3" r:id="rId3"/>
    <sheet name="Données Graph. 1 " sheetId="4" r:id="rId4"/>
    <sheet name="données Graph.2 et Graph. 3 " sheetId="5" r:id="rId5"/>
    <sheet name="données graph4" sheetId="6" r:id="rId6"/>
    <sheet name="données graph 5" sheetId="7" r:id="rId7"/>
    <sheet name="T6" sheetId="8" r:id="rId8"/>
    <sheet name="T7 " sheetId="9" r:id="rId9"/>
    <sheet name="données_graph A_encacré 1" sheetId="10" r:id="rId10"/>
    <sheet name="données_graph A encadré 3 " sheetId="11" r:id="rId11"/>
  </sheets>
  <externalReferences>
    <externalReference r:id="rId14"/>
  </externalReferences>
  <definedNames>
    <definedName name="IDX119" localSheetId="5">'données graph4'!#REF!</definedName>
    <definedName name="IDX156" localSheetId="3">'Données Graph. 1 '!#REF!</definedName>
    <definedName name="IDX157" localSheetId="3">'Données Graph. 1 '!#REF!</definedName>
    <definedName name="IDX158" localSheetId="3">'Données Graph. 1 '!#REF!</definedName>
    <definedName name="IDX893" localSheetId="5">'données graph4'!#REF!</definedName>
    <definedName name="_xlnm.Print_Area" localSheetId="0">'T1  T2 '!#REF!</definedName>
    <definedName name="_xlnm.Print_Area" localSheetId="8">'T7 '!$A$1:$J$13</definedName>
  </definedNames>
  <calcPr fullCalcOnLoad="1"/>
</workbook>
</file>

<file path=xl/sharedStrings.xml><?xml version="1.0" encoding="utf-8"?>
<sst xmlns="http://schemas.openxmlformats.org/spreadsheetml/2006/main" count="406" uniqueCount="247">
  <si>
    <t>AGE</t>
  </si>
  <si>
    <t>SECTEUR</t>
  </si>
  <si>
    <t>Secteur marchand et associatif</t>
  </si>
  <si>
    <t>Tableau 2 - Taux de syndicalisation des salariés selon la taille de l'établissement et le secteur</t>
  </si>
  <si>
    <t>Vivez-vous des tensions* avec vos supérieurs hiérarchiques ?</t>
  </si>
  <si>
    <t>Vivez-vous des tensions* avec vos collègues ?</t>
  </si>
  <si>
    <t>CDI</t>
  </si>
  <si>
    <t>Taille établissement</t>
  </si>
  <si>
    <t>Type d'emploi</t>
  </si>
  <si>
    <t>CDD</t>
  </si>
  <si>
    <t>Famille de métier</t>
  </si>
  <si>
    <t>Plein temps</t>
  </si>
  <si>
    <t>Temps partiel</t>
  </si>
  <si>
    <t>Variables explicatives</t>
  </si>
  <si>
    <t>CDD et vacataires</t>
  </si>
  <si>
    <t>Titulaires-CDI</t>
  </si>
  <si>
    <t>Au cours des 12 derniers mois vous avez été victime d’une agression verbale de la part de vos collègues ou vos supérieurs ?</t>
  </si>
  <si>
    <t>SEXE</t>
  </si>
  <si>
    <t>TPP</t>
  </si>
  <si>
    <t>France métro</t>
  </si>
  <si>
    <t>Ensemble</t>
  </si>
  <si>
    <t>France entière</t>
  </si>
  <si>
    <t>Salariés des entreprises</t>
  </si>
  <si>
    <t>Salariés de la fonction publique</t>
  </si>
  <si>
    <t>Fonction publique</t>
  </si>
  <si>
    <t xml:space="preserve">en % </t>
  </si>
  <si>
    <t>Sexe</t>
  </si>
  <si>
    <t>Temps de travail</t>
  </si>
  <si>
    <t>Date de l'arrivée dans l'établissement</t>
  </si>
  <si>
    <t>Type de contrat</t>
  </si>
  <si>
    <t>Contrat à durée limitée</t>
  </si>
  <si>
    <t>CDI ou titulaires</t>
  </si>
  <si>
    <t>Intérim</t>
  </si>
  <si>
    <t>Age</t>
  </si>
  <si>
    <t xml:space="preserve">Ensemble </t>
  </si>
  <si>
    <t>Aidé</t>
  </si>
  <si>
    <t>Pays</t>
  </si>
  <si>
    <t>Pourcentage de travailleurs syndiqués (%)</t>
  </si>
  <si>
    <t>Finlande</t>
  </si>
  <si>
    <t>Suède</t>
  </si>
  <si>
    <t>Danemark</t>
  </si>
  <si>
    <t>Chypre</t>
  </si>
  <si>
    <t>Norvège</t>
  </si>
  <si>
    <t>Malte</t>
  </si>
  <si>
    <t>Belgique*</t>
  </si>
  <si>
    <t>Luxembourg</t>
  </si>
  <si>
    <t>Italie*</t>
  </si>
  <si>
    <t>Croatie</t>
  </si>
  <si>
    <t>Roumanie*</t>
  </si>
  <si>
    <t>Irlande</t>
  </si>
  <si>
    <t>Autriche*</t>
  </si>
  <si>
    <t>Slovénie</t>
  </si>
  <si>
    <t>Royaume-Uni</t>
  </si>
  <si>
    <t>Grèce*</t>
  </si>
  <si>
    <t>Bugarie*</t>
  </si>
  <si>
    <t>Pays-Bas</t>
  </si>
  <si>
    <t>Portugal*</t>
  </si>
  <si>
    <t>Espagne</t>
  </si>
  <si>
    <t>Allemagne*</t>
  </si>
  <si>
    <t>République tchèque*</t>
  </si>
  <si>
    <t>Slovaquie*</t>
  </si>
  <si>
    <t>Lettonie</t>
  </si>
  <si>
    <t>Hongrie</t>
  </si>
  <si>
    <t>Pologne</t>
  </si>
  <si>
    <t>Estonie</t>
  </si>
  <si>
    <t>Lituanie</t>
  </si>
  <si>
    <t>France</t>
  </si>
  <si>
    <t>Total UE*</t>
  </si>
  <si>
    <t>Total UE + Norvège</t>
  </si>
  <si>
    <t>200 salariés et plus</t>
  </si>
  <si>
    <t>500 et plus</t>
  </si>
  <si>
    <t>Je dois éviter (toujours ou souvent) de donner mon avis</t>
  </si>
  <si>
    <t xml:space="preserve">Source : Dares-DGAFP-Drees-Insee, enquête Conditions de travail 2013. </t>
  </si>
  <si>
    <t>Source : Dares-DGAFP-Drees-Insee, enquête Conditions de travail 2013.</t>
  </si>
  <si>
    <t>Mon supérieur ne prête pas attention à ce que je dis*</t>
  </si>
  <si>
    <t>Mon supérieur ne m'aide pas à mener mes tâches à bien*</t>
  </si>
  <si>
    <t>Mon supérieur ne traite pas équitablement les personnes qui travaillent sous ses ordres*</t>
  </si>
  <si>
    <t>Je ne reçois pas le respect et l'estime que mérite mon travail*</t>
  </si>
  <si>
    <t>Mes perspectives de promotion ne sont pas satisfaisantes*</t>
  </si>
  <si>
    <t>* Uniquement salariés "concernés".</t>
  </si>
  <si>
    <t>Ensemble des salariés</t>
  </si>
  <si>
    <t>Champ : ensemble des salariés du secteur privé et public.</t>
  </si>
  <si>
    <t>Fonction publique hospitalière</t>
  </si>
  <si>
    <t>Fonction publique territoriale</t>
  </si>
  <si>
    <t>Cadres</t>
  </si>
  <si>
    <t>Professions intermédiaires</t>
  </si>
  <si>
    <t>Employés</t>
  </si>
  <si>
    <t>Ouvriers</t>
  </si>
  <si>
    <t>Moins de 50 salariés</t>
  </si>
  <si>
    <t>De 50 à 199 salariés</t>
  </si>
  <si>
    <t>De 200 à 499 salariés</t>
  </si>
  <si>
    <t>Taux de syndicalisation</t>
  </si>
  <si>
    <t xml:space="preserve">Source : DARES-DGAFP-DREES-Insee, enquête Conditions de travail 2013. </t>
  </si>
  <si>
    <t>Syndiqués</t>
  </si>
  <si>
    <t>Sympathisants</t>
  </si>
  <si>
    <t>Transport</t>
  </si>
  <si>
    <t>Activités financières &amp; d'assurance</t>
  </si>
  <si>
    <t>Industrie</t>
  </si>
  <si>
    <t>Enseignement, santé, social</t>
  </si>
  <si>
    <t xml:space="preserve">Autres services </t>
  </si>
  <si>
    <t xml:space="preserve">Autres commerces </t>
  </si>
  <si>
    <t>Agriculture</t>
  </si>
  <si>
    <t>Construction</t>
  </si>
  <si>
    <t>Action sociale</t>
  </si>
  <si>
    <t xml:space="preserve">Administration </t>
  </si>
  <si>
    <t>Bâtiment et travaux publics</t>
  </si>
  <si>
    <t>Entretien, maitenance</t>
  </si>
  <si>
    <t xml:space="preserve">Finances publiques </t>
  </si>
  <si>
    <t>Formation, éducation,  recherche</t>
  </si>
  <si>
    <t>Sécurité, défense</t>
  </si>
  <si>
    <t>Services à la personne, restauration</t>
  </si>
  <si>
    <t xml:space="preserve">Soins </t>
  </si>
  <si>
    <t xml:space="preserve">Sports et loisirs, animation, culture </t>
  </si>
  <si>
    <t>Technique, informatique, transports</t>
  </si>
  <si>
    <t>Fonction publique Etat</t>
  </si>
  <si>
    <t>Lecture : 23,7 % des salariés qui travaillent dans les métiers de la « formation, éducation, recherche » sont syndiqués. Les salariés qui travaillent dans cette famille de métiers représentent 20,4 % de l’ensemble des salariés des trois fonctions publiques.</t>
  </si>
  <si>
    <t>Ensemble salariés</t>
  </si>
  <si>
    <t xml:space="preserve">Cadres </t>
  </si>
  <si>
    <t>Autres ou nr</t>
  </si>
  <si>
    <t>Hommes</t>
  </si>
  <si>
    <t>Femmes</t>
  </si>
  <si>
    <t>Moins de 30 ans</t>
  </si>
  <si>
    <t>60 ans et plus</t>
  </si>
  <si>
    <t>Avant 1981</t>
  </si>
  <si>
    <t>Entre 1981 et 1990</t>
  </si>
  <si>
    <t>Entre 1991 et 2000</t>
  </si>
  <si>
    <t>Entre 2001 et 2010</t>
  </si>
  <si>
    <t>Depuis 2011 au plus</t>
  </si>
  <si>
    <t>De 30 à 39 ans</t>
  </si>
  <si>
    <t>De 40 à 49 ans</t>
  </si>
  <si>
    <t>De 50 à 59 ans</t>
  </si>
  <si>
    <t>Non syndiqués</t>
  </si>
  <si>
    <t xml:space="preserve">Syndiqués </t>
  </si>
  <si>
    <t>Finances publiques</t>
  </si>
  <si>
    <t>Education, formation, recherche</t>
  </si>
  <si>
    <t>Justice</t>
  </si>
  <si>
    <t>Services à la personne</t>
  </si>
  <si>
    <t>Sports et loisirs, animation, culture</t>
  </si>
  <si>
    <t>Soins</t>
  </si>
  <si>
    <t xml:space="preserve">Tableau 1 - Syndiqués et sympathisants selon le secteur </t>
  </si>
  <si>
    <t>DOM*</t>
  </si>
  <si>
    <t xml:space="preserve">Lecture : dans les DOM, 18,3 % des salariés du secteur marchand et associatif déclarent adhérer à une organisation syndicale, contre 33,8 % dans la fonction publique. </t>
  </si>
  <si>
    <t>Hôtels &amp; restaurants</t>
  </si>
  <si>
    <t>Moins de 10 salariés</t>
  </si>
  <si>
    <t>Activités financières et d'assurance</t>
  </si>
  <si>
    <t>Autres services</t>
  </si>
  <si>
    <t>Transports</t>
  </si>
  <si>
    <t>Ouvrier</t>
  </si>
  <si>
    <t>Hôtel et restaurants</t>
  </si>
  <si>
    <t xml:space="preserve">Autres </t>
  </si>
  <si>
    <t xml:space="preserve">Lecture : 5,0 % des salariés du secteur marchand et associatif, travaillant dans des établissements de moins de 50 effectifs, déclarent adhérer à une organisation syndicale, contre 18,5 % des salariés travaillant dans des établissements de la même taille de la fonction publique. </t>
  </si>
  <si>
    <t>Note : 0,6 % de salariés du secteur classés en « autre » ne figurent pas dans le graphique.</t>
  </si>
  <si>
    <t>Lecture : 18,0 % des salariés des transports sont syndiqués. 7,0 % des salariés du secteur marchand et associatif travaillent dans les transports.</t>
  </si>
  <si>
    <t xml:space="preserve">Note : faute d’effectifs suffisant, les métiers de la justice, des espaces verts et ainsi que les salariés classés en « autre» ne sont pas présentés. Ensemble ces trois catégories représentent moins de 3 % des salariés de la fonction publique. </t>
  </si>
  <si>
    <t>Champ : salariés des trois fonctions publiques ;  France entière.</t>
  </si>
  <si>
    <t>Champ : salariés ; France entière.</t>
  </si>
  <si>
    <t xml:space="preserve">Champ :  salariés ; France entière. </t>
  </si>
  <si>
    <t xml:space="preserve">Champ : salariés du secteur marchand et associatif ; France entière. </t>
  </si>
  <si>
    <t>En %</t>
  </si>
  <si>
    <t>Salariés du secteur marchand &amp; associatif</t>
  </si>
  <si>
    <t xml:space="preserve">Champ : salariés ;  France entière. </t>
  </si>
  <si>
    <t>0,4***</t>
  </si>
  <si>
    <t>0,5***</t>
  </si>
  <si>
    <t>0,7***</t>
  </si>
  <si>
    <t>1,2*</t>
  </si>
  <si>
    <t>0,6***</t>
  </si>
  <si>
    <t>2,0***</t>
  </si>
  <si>
    <t>0,8***</t>
  </si>
  <si>
    <t>1,6***</t>
  </si>
  <si>
    <t>0,3***</t>
  </si>
  <si>
    <t>1,2***</t>
  </si>
  <si>
    <t>1,3***</t>
  </si>
  <si>
    <t>0,3*</t>
  </si>
  <si>
    <t>2,4***</t>
  </si>
  <si>
    <t>0,9*</t>
  </si>
  <si>
    <t>1,4***</t>
  </si>
  <si>
    <t>Réf.</t>
  </si>
  <si>
    <t>Odds-ratio</t>
  </si>
  <si>
    <t>NS</t>
  </si>
  <si>
    <t>0,9**</t>
  </si>
  <si>
    <t>1,1*</t>
  </si>
  <si>
    <t>1,1**</t>
  </si>
  <si>
    <t xml:space="preserve">Réf. </t>
  </si>
  <si>
    <t>2,8***</t>
  </si>
  <si>
    <t>2,1***</t>
  </si>
  <si>
    <t>2,3***</t>
  </si>
  <si>
    <t>0,8**</t>
  </si>
  <si>
    <t>Champ : salariés du secteur marchand et associatif  ; France entière.</t>
  </si>
  <si>
    <t xml:space="preserve">Champ : salariés de trois versants de la fonction publique ; France entière. </t>
  </si>
  <si>
    <t>Lecture : parmi les salariés syndiqué,  19,5 % sont des cadres et 21,4 % sont des ouvriers.</t>
  </si>
  <si>
    <t xml:space="preserve">Champs : salariés ; France entière. </t>
  </si>
  <si>
    <t xml:space="preserve">Champ : salariés ; France entière. </t>
  </si>
  <si>
    <t xml:space="preserve"> </t>
  </si>
  <si>
    <t xml:space="preserve">En % </t>
  </si>
  <si>
    <t xml:space="preserve">Tableau 6 - Taux de syndicalisation selon les caractéristiques des salariés et le secteur </t>
  </si>
  <si>
    <t>Champ : salariés ;  France entière.</t>
  </si>
  <si>
    <t>De 10 à 19 salariés</t>
  </si>
  <si>
    <t>De 20 à 49 salariés</t>
  </si>
  <si>
    <t>Administration</t>
  </si>
  <si>
    <t>Autres</t>
  </si>
  <si>
    <t>Bâtiment travaux publics</t>
  </si>
  <si>
    <t>Espaces verts, paysages</t>
  </si>
  <si>
    <t>1,2**</t>
  </si>
  <si>
    <t>Lecture : les cadres ont 1,7 fois moins de chances que les ouvriers d'adhérer à une organisation syndicale, à taille d'établissement, sexe, âge, durée de travail et type d'emploi comparables.</t>
  </si>
  <si>
    <t>Lecture :  un salarié à plein temps a 1,4 fois plus de chances d'être syndiqué qu'un salarié à temps partiel, à famille de métiers, taille d'établissement, âge et type d'emploi comparables.</t>
  </si>
  <si>
    <t>Tableau 3 - Corrélation entre les caractéristiques des établissements et des salariés et l'adhésion à une organisation syndicale dans le secteur marchand et associatif</t>
  </si>
  <si>
    <t xml:space="preserve">Tableau 4 - Corrélation entre les caractéristiques des établissements et des salariés et l'adhésion à une organisation syndicale dans la fonction publique </t>
  </si>
  <si>
    <t>CS</t>
  </si>
  <si>
    <t>Autres commerces</t>
  </si>
  <si>
    <t xml:space="preserve">Tableau 5 - Taux de syndicalisation selon le type de fonction publique et la catégorie socioprofessionnelle </t>
  </si>
  <si>
    <t xml:space="preserve">Fonction publique </t>
  </si>
  <si>
    <t>Etat</t>
  </si>
  <si>
    <t>Hospitalière</t>
  </si>
  <si>
    <t>Territoriale</t>
  </si>
  <si>
    <t>Lecture : dans la fonction publique 23,4 % des cadres se déclarent syndiqués contre 7,2 % dans le secteur marchand et associatif.</t>
  </si>
  <si>
    <t>Hôtellerie et restaurants</t>
  </si>
  <si>
    <t>Note : les données ne sont pas significatives pour l'agriculture.</t>
  </si>
  <si>
    <t>Lecture : 44,8 % des syndiqués travaillent dans le secteur "enseignement, santé, social".</t>
  </si>
  <si>
    <t xml:space="preserve">Tableau 7 -Perception des relations au travail selon l'adhésion à un syndicat et le secteur d’activité. </t>
  </si>
  <si>
    <t>L’European Trade Union institutre (ETUI) précise que « Dans certains pays, les statistiques de syndicalisation sont recueillies dans le cadre d’enquêtes plus larges sur le marché du travail. Dans d’autres, elles sont établies à partir du nombre d'affiliés publié par les syndicats eux-mêmes. Les données, en particulier lorsqu’elles reposent sur les effectifs syndicaux, ne sont pas toujours précises, soit parce que les syndicats eux-mêmes ne publient pas de statistiques détaillées, soit parce que les chiffres publiés incluent des membres qui ne sont pas actifs (retraités, étudiants ou chômeurs) ». Il s’agit donc d’estimations. Enfin, ces données correspondent, selon le pays, aux années 2010, 2011, 2012 ou 2013.</t>
  </si>
  <si>
    <t>* Les salariés de la Martinique, de la Guadeloupe, de la Guyane ou de la Réunion ne représentent que 2 % de l’ensemble des  salariés en France. Afin de pouvoir effectuer des études statistiquement robustes, les salariés de ces DOM ont été surreprésentés dans l’échantillon de l’enquête.</t>
  </si>
  <si>
    <t xml:space="preserve">Source : Dares-DGAFP-Drees-Insee, enquête Conditions de travail 2013.  </t>
  </si>
  <si>
    <t>Lecture : 25,8 % des cadres de la fonction publique d’Etat sont syndiqués contre 19,1 % de ceux de la fonction publique hospitalière. Les cadres représentent 36,3 % des salariés de la FPE. Les ouvriers sont très peu nombreux dans la FPE et dans la FPH, les résultats les concernant ne sont pas significatifs (ns).</t>
  </si>
  <si>
    <t>Significativité : ***  significatif au seuil de 1 % ; **  significatif au seuil de 5 % ; * significatif au seuil de 10 % ; NS : non significatif.</t>
  </si>
  <si>
    <t>Graphique 1 - Salariés par secteur et syndicalisation selon le secteur</t>
  </si>
  <si>
    <t>% de salariés des FP</t>
  </si>
  <si>
    <t xml:space="preserve">Graphique 2 - Salariés de la fonction publique selon le metier et le taux de syndicalisation </t>
  </si>
  <si>
    <t>Graphique 3 - Taux de syndicalisation selon le secteur et la catégorie socio-professionnelle</t>
  </si>
  <si>
    <t>Graphique 4 - Salariés syndiqués par catégorie socioprofessionnelle</t>
  </si>
  <si>
    <t>Graph. 5 -  Ensemeble des salariés syndiqués selon le secteur d'activité</t>
  </si>
  <si>
    <t>Lecture : dans la fonction publique 23,5 % des hommes sont syndiqués contre 9,8 % dans le secteur marchand et associatif.</t>
  </si>
  <si>
    <t>Enquête Conditions de travail</t>
  </si>
  <si>
    <t>SRCV (B)</t>
  </si>
  <si>
    <t>SRCV (A)</t>
  </si>
  <si>
    <t>Retropolations DARES sur données  EPCV</t>
  </si>
  <si>
    <t>EPCV</t>
  </si>
  <si>
    <t>A partir des cotisations syndicales</t>
  </si>
  <si>
    <t xml:space="preserve"> Estimation du taux de syndicalisation en France depuis 1949</t>
  </si>
  <si>
    <t>Graphique A : Estimations du taux de syndicalisation des salariés dans les pays européens</t>
  </si>
  <si>
    <t>Pour les pays marqués d’un *, la source est la base de données ICTWSS (Institutional Characteristics of Trade Unions, Wage Setting, State Intervention ans Social Pacts in 34 countries between 1960 and 2012) réalisée par Jelle Visser de l’Institut AIAS (Amsterdam Institute for Advanced Labour Studies) de l’Université d’Amsterdam (avril 2013).</t>
  </si>
  <si>
    <t>Sources : de 1949 à 1993 inclus, estimation de D. Andolfatto et D. Labbé [1], à partir du nombre de cotisations syndicales et des résultats aux élections professionnelles (en déduisant les 14 % de cotisations correspondant, selon les auteurs de ces estimations, aux salariés en retraite) ; de 1996 à 2005 inclus, estimation Dares [2] et [3] à partir des "Enquêtes permanentes sur les conditions de vie des ménages" de l'Insee (EPCV) et rétropolations DARES à partir des estimations EPCV ; en 2008 et 2010, estimations DARES à partir de l'enquête "Statistiques sur les ressources et les conditions de vie" de l'Insee (SRCV) ; pour 2013 estimation DARES à partir de l'enquête "Conditions de travail" (DARES-DGAFP-DREES-Insee), SRCV (A) et le module sur la vie associative de SRCV (B).</t>
  </si>
  <si>
    <t xml:space="preserve">Voir notamment: </t>
  </si>
  <si>
    <t>Champ : ensemble des salariés ;  France metropolitaine</t>
  </si>
  <si>
    <r>
      <t xml:space="preserve">[1] Andolfatto D. et Labbé D. (2007), </t>
    </r>
    <r>
      <rPr>
        <i/>
        <sz val="10"/>
        <rFont val="Times New Roman"/>
        <family val="1"/>
      </rPr>
      <t>Les syndiqués en France</t>
    </r>
    <r>
      <rPr>
        <sz val="10"/>
        <rFont val="Times New Roman"/>
        <family val="1"/>
      </rPr>
      <t>, Editions Liaisons.</t>
    </r>
  </si>
  <si>
    <r>
      <t xml:space="preserve">[2] Amossé T. (2004), « Mythes et réalités de la syndicalisation en France », </t>
    </r>
    <r>
      <rPr>
        <i/>
        <sz val="10"/>
        <rFont val="Times New Roman"/>
        <family val="1"/>
      </rPr>
      <t>DARES</t>
    </r>
    <r>
      <rPr>
        <sz val="10"/>
        <rFont val="Times New Roman"/>
        <family val="1"/>
      </rPr>
      <t xml:space="preserve">, </t>
    </r>
    <r>
      <rPr>
        <i/>
        <sz val="10"/>
        <rFont val="Times New Roman"/>
        <family val="1"/>
      </rPr>
      <t>Premières synthèses</t>
    </r>
    <r>
      <rPr>
        <sz val="10"/>
        <rFont val="Times New Roman"/>
        <family val="1"/>
      </rPr>
      <t>, 44.2.</t>
    </r>
  </si>
  <si>
    <r>
      <t>[3] Wolff L. (2008),</t>
    </r>
    <r>
      <rPr>
        <i/>
        <sz val="10"/>
        <rFont val="Times New Roman"/>
        <family val="1"/>
      </rPr>
      <t xml:space="preserve"> </t>
    </r>
    <r>
      <rPr>
        <sz val="10"/>
        <rFont val="Times New Roman"/>
        <family val="1"/>
      </rPr>
      <t>« Le paradoxe du syndicalisme français : un faible nombre d’adhérents, mais des syndicats bien implantés »,</t>
    </r>
    <r>
      <rPr>
        <i/>
        <sz val="10"/>
        <rFont val="Times New Roman"/>
        <family val="1"/>
      </rPr>
      <t xml:space="preserve"> DARES</t>
    </r>
    <r>
      <rPr>
        <sz val="10"/>
        <rFont val="Times New Roman"/>
        <family val="1"/>
      </rPr>
      <t xml:space="preserve">, </t>
    </r>
    <r>
      <rPr>
        <i/>
        <sz val="10"/>
        <rFont val="Times New Roman"/>
        <family val="1"/>
      </rPr>
      <t>Premières synthèses</t>
    </r>
    <r>
      <rPr>
        <sz val="10"/>
        <rFont val="Times New Roman"/>
        <family val="1"/>
      </rPr>
      <t>, 16.1.</t>
    </r>
  </si>
  <si>
    <t>Source : ETUI [10], sauf pour la France qui présente les données mobilisées dans la présente étude
à partir de l’enquête Conditions de travail 2013 (Dares-DGAFP-Drees-Insee).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</si>
</sst>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000"/>
    <numFmt numFmtId="168" formatCode="0.00000"/>
    <numFmt numFmtId="169" formatCode="0.000"/>
    <numFmt numFmtId="170" formatCode="0.000000"/>
    <numFmt numFmtId="171" formatCode="0.0000000"/>
    <numFmt numFmtId="172" formatCode="0.00000000"/>
    <numFmt numFmtId="173" formatCode="0.000000000"/>
    <numFmt numFmtId="174" formatCode="0.0000000000"/>
    <numFmt numFmtId="175" formatCode="0.00000000000"/>
    <numFmt numFmtId="176" formatCode="0.000000000000"/>
    <numFmt numFmtId="177" formatCode="0.0000000000000"/>
    <numFmt numFmtId="178" formatCode="[$€-2]\ #,##0.00_);[Red]\([$€-2]\ #,##0.00\)"/>
    <numFmt numFmtId="179" formatCode="0.0%"/>
    <numFmt numFmtId="180" formatCode="#,##0.0"/>
  </numFmts>
  <fonts count="51">
    <font>
      <sz val="10"/>
      <name val="Arial"/>
      <family val="0"/>
    </font>
    <font>
      <sz val="8"/>
      <name val="Arial"/>
      <family val="2"/>
    </font>
    <font>
      <b/>
      <sz val="10"/>
      <name val="Arial"/>
      <family val="2"/>
    </font>
    <font>
      <b/>
      <sz val="9"/>
      <color indexed="56"/>
      <name val="Arial"/>
      <family val="2"/>
    </font>
    <font>
      <sz val="9"/>
      <color indexed="8"/>
      <name val="Arial"/>
      <family val="2"/>
    </font>
    <font>
      <sz val="9"/>
      <name val="Arial"/>
      <family val="2"/>
    </font>
    <font>
      <i/>
      <sz val="9"/>
      <name val="Arial"/>
      <family val="2"/>
    </font>
    <font>
      <b/>
      <sz val="9"/>
      <name val="Arial"/>
      <family val="2"/>
    </font>
    <font>
      <u val="single"/>
      <sz val="10"/>
      <color indexed="12"/>
      <name val="Arial"/>
      <family val="2"/>
    </font>
    <font>
      <u val="single"/>
      <sz val="10"/>
      <color indexed="36"/>
      <name val="Arial"/>
      <family val="2"/>
    </font>
    <font>
      <sz val="10"/>
      <name val="Times New Roman"/>
      <family val="1"/>
    </font>
    <font>
      <sz val="9"/>
      <name val="Times New Roman"/>
      <family val="1"/>
    </font>
    <font>
      <b/>
      <sz val="8"/>
      <color indexed="56"/>
      <name val="Arial"/>
      <family val="2"/>
    </font>
    <font>
      <sz val="8"/>
      <color indexed="8"/>
      <name val="Arial"/>
      <family val="2"/>
    </font>
    <font>
      <i/>
      <sz val="10"/>
      <name val="Arial"/>
      <family val="2"/>
    </font>
    <font>
      <b/>
      <i/>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color indexed="8"/>
      </right>
      <top style="thin">
        <color indexed="8"/>
      </top>
      <bottom>
        <color indexed="63"/>
      </bottom>
    </border>
    <border>
      <left style="medium"/>
      <right style="thin">
        <color indexed="8"/>
      </right>
      <top style="thin">
        <color indexed="8"/>
      </top>
      <bottom style="thin">
        <color indexed="8"/>
      </bottom>
    </border>
    <border>
      <left style="medium"/>
      <right style="thin"/>
      <top style="medium"/>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color indexed="63"/>
      </right>
      <top>
        <color indexed="63"/>
      </top>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color indexed="63"/>
      </left>
      <right style="medium"/>
      <top>
        <color indexed="63"/>
      </top>
      <bottom style="medium"/>
    </border>
    <border>
      <left style="medium"/>
      <right style="medium"/>
      <top style="medium"/>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style="mediu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color indexed="63"/>
      </left>
      <right style="medium"/>
      <top style="thin">
        <color indexed="8"/>
      </top>
      <bottom style="thin">
        <color indexed="8"/>
      </bottom>
    </border>
    <border>
      <left>
        <color indexed="63"/>
      </left>
      <right style="medium"/>
      <top style="thin">
        <color indexed="8"/>
      </top>
      <bottom>
        <color indexed="63"/>
      </bottom>
    </border>
    <border>
      <left>
        <color indexed="63"/>
      </left>
      <right style="medium"/>
      <top style="thin">
        <color indexed="8"/>
      </top>
      <bottom style="medium"/>
    </border>
    <border>
      <left style="thin">
        <color indexed="8"/>
      </left>
      <right style="medium"/>
      <top style="thin">
        <color indexed="8"/>
      </top>
      <bottom>
        <color indexed="63"/>
      </bottom>
    </border>
    <border>
      <left style="medium"/>
      <right style="thin">
        <color indexed="8"/>
      </right>
      <top style="medium"/>
      <bottom style="thin">
        <color indexed="8"/>
      </bottom>
    </border>
    <border>
      <left style="thin">
        <color indexed="8"/>
      </left>
      <right style="medium"/>
      <top style="medium"/>
      <bottom style="thin">
        <color indexed="8"/>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medium"/>
      <bottom style="medium"/>
    </border>
    <border>
      <left>
        <color indexed="63"/>
      </left>
      <right style="medium">
        <color indexed="8"/>
      </right>
      <top style="medium"/>
      <bottom style="medium"/>
    </border>
    <border>
      <left style="medium">
        <color indexed="8"/>
      </left>
      <right>
        <color indexed="63"/>
      </right>
      <top style="medium"/>
      <bottom style="medium"/>
    </border>
    <border>
      <left>
        <color indexed="63"/>
      </left>
      <right>
        <color indexed="63"/>
      </right>
      <top style="medium"/>
      <bottom>
        <color indexed="63"/>
      </bottom>
    </border>
    <border>
      <left style="medium"/>
      <right style="medium"/>
      <top>
        <color indexed="63"/>
      </top>
      <bottom>
        <color indexed="63"/>
      </bottom>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274">
    <xf numFmtId="0" fontId="0" fillId="0" borderId="0" xfId="0" applyAlignment="1">
      <alignment/>
    </xf>
    <xf numFmtId="0" fontId="2" fillId="0" borderId="0" xfId="0" applyFont="1" applyAlignment="1">
      <alignment/>
    </xf>
    <xf numFmtId="0" fontId="0" fillId="0" borderId="0" xfId="0" applyFill="1" applyAlignment="1">
      <alignment/>
    </xf>
    <xf numFmtId="0" fontId="5" fillId="0" borderId="0" xfId="0" applyFont="1" applyAlignment="1">
      <alignment/>
    </xf>
    <xf numFmtId="166" fontId="4" fillId="0" borderId="10" xfId="0" applyNumberFormat="1" applyFont="1" applyFill="1" applyBorder="1" applyAlignment="1">
      <alignment horizontal="center" vertical="center" wrapText="1"/>
    </xf>
    <xf numFmtId="0" fontId="0" fillId="0" borderId="0" xfId="0" applyAlignment="1">
      <alignment vertical="center"/>
    </xf>
    <xf numFmtId="0" fontId="0" fillId="33" borderId="0" xfId="0" applyFill="1" applyAlignment="1">
      <alignment/>
    </xf>
    <xf numFmtId="0" fontId="2" fillId="33" borderId="0" xfId="0" applyFont="1" applyFill="1" applyAlignment="1">
      <alignment/>
    </xf>
    <xf numFmtId="0" fontId="0" fillId="33" borderId="0" xfId="0" applyFill="1" applyBorder="1" applyAlignment="1">
      <alignment/>
    </xf>
    <xf numFmtId="0" fontId="5" fillId="0" borderId="0" xfId="0" applyFont="1" applyFill="1" applyAlignment="1">
      <alignment/>
    </xf>
    <xf numFmtId="0" fontId="5" fillId="0" borderId="0" xfId="0" applyFont="1" applyFill="1" applyAlignment="1">
      <alignment horizontal="center"/>
    </xf>
    <xf numFmtId="0" fontId="7" fillId="0" borderId="0" xfId="0" applyFont="1" applyFill="1" applyBorder="1" applyAlignment="1">
      <alignment/>
    </xf>
    <xf numFmtId="0" fontId="5" fillId="0" borderId="0" xfId="0" applyFont="1" applyFill="1" applyBorder="1" applyAlignment="1">
      <alignment/>
    </xf>
    <xf numFmtId="166" fontId="5" fillId="0" borderId="0" xfId="0" applyNumberFormat="1" applyFont="1" applyFill="1" applyBorder="1" applyAlignment="1">
      <alignment horizontal="center"/>
    </xf>
    <xf numFmtId="0" fontId="5" fillId="0" borderId="11" xfId="0" applyFont="1" applyFill="1" applyBorder="1" applyAlignment="1">
      <alignment horizontal="center" vertical="center" wrapText="1"/>
    </xf>
    <xf numFmtId="0" fontId="7" fillId="0" borderId="12" xfId="0" applyFont="1" applyFill="1" applyBorder="1" applyAlignment="1">
      <alignment horizontal="center" vertical="center"/>
    </xf>
    <xf numFmtId="1" fontId="4" fillId="0" borderId="13" xfId="0" applyNumberFormat="1" applyFont="1" applyFill="1" applyBorder="1" applyAlignment="1">
      <alignment horizontal="center" vertical="center" wrapText="1"/>
    </xf>
    <xf numFmtId="0" fontId="10" fillId="0" borderId="0" xfId="0" applyFont="1" applyAlignment="1">
      <alignment/>
    </xf>
    <xf numFmtId="0" fontId="5" fillId="0" borderId="0" xfId="0" applyFont="1" applyAlignment="1">
      <alignment horizontal="center"/>
    </xf>
    <xf numFmtId="0" fontId="5" fillId="0" borderId="0" xfId="0" applyFont="1" applyFill="1" applyAlignment="1">
      <alignment horizontal="center" vertical="center"/>
    </xf>
    <xf numFmtId="0" fontId="7" fillId="34" borderId="14"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7" fillId="34" borderId="15" xfId="0" applyFont="1" applyFill="1" applyBorder="1" applyAlignment="1">
      <alignment horizontal="left" vertical="center" wrapText="1"/>
    </xf>
    <xf numFmtId="166" fontId="5" fillId="0" borderId="0" xfId="0" applyNumberFormat="1" applyFont="1" applyFill="1" applyAlignment="1">
      <alignment horizontal="center"/>
    </xf>
    <xf numFmtId="2" fontId="5" fillId="0" borderId="0" xfId="0" applyNumberFormat="1" applyFont="1" applyFill="1" applyAlignment="1">
      <alignment horizontal="center"/>
    </xf>
    <xf numFmtId="0" fontId="7" fillId="0" borderId="0" xfId="0" applyFont="1" applyFill="1" applyBorder="1" applyAlignment="1">
      <alignment horizontal="center" vertical="center"/>
    </xf>
    <xf numFmtId="1" fontId="4" fillId="0" borderId="0" xfId="0" applyNumberFormat="1" applyFont="1" applyFill="1" applyBorder="1" applyAlignment="1">
      <alignment horizontal="center" vertical="center" wrapText="1"/>
    </xf>
    <xf numFmtId="0" fontId="5" fillId="0" borderId="16" xfId="0" applyFont="1" applyFill="1" applyBorder="1" applyAlignment="1">
      <alignment vertical="center"/>
    </xf>
    <xf numFmtId="0" fontId="5" fillId="0" borderId="11" xfId="0" applyFont="1" applyFill="1" applyBorder="1" applyAlignment="1">
      <alignment horizontal="center" vertical="center"/>
    </xf>
    <xf numFmtId="0" fontId="7" fillId="0" borderId="11" xfId="0" applyFont="1" applyFill="1" applyBorder="1" applyAlignment="1">
      <alignment horizontal="center" vertical="center"/>
    </xf>
    <xf numFmtId="166" fontId="5" fillId="0" borderId="13" xfId="0" applyNumberFormat="1" applyFont="1" applyFill="1" applyBorder="1" applyAlignment="1">
      <alignment horizontal="center" vertical="center"/>
    </xf>
    <xf numFmtId="0" fontId="10" fillId="0" borderId="0" xfId="0" applyFont="1" applyAlignment="1">
      <alignment vertical="center"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0" xfId="0" applyAlignment="1">
      <alignment horizontal="center"/>
    </xf>
    <xf numFmtId="0" fontId="0" fillId="0" borderId="0" xfId="0" applyBorder="1" applyAlignment="1">
      <alignment vertical="top" wrapText="1"/>
    </xf>
    <xf numFmtId="0" fontId="0" fillId="0" borderId="0" xfId="0" applyBorder="1" applyAlignment="1">
      <alignment/>
    </xf>
    <xf numFmtId="0" fontId="2" fillId="0" borderId="0" xfId="0" applyFont="1" applyBorder="1" applyAlignment="1">
      <alignment/>
    </xf>
    <xf numFmtId="0" fontId="0" fillId="0" borderId="0" xfId="0" applyFill="1" applyBorder="1" applyAlignment="1">
      <alignment/>
    </xf>
    <xf numFmtId="0" fontId="0" fillId="0" borderId="20" xfId="0" applyFill="1" applyBorder="1" applyAlignment="1">
      <alignment/>
    </xf>
    <xf numFmtId="166" fontId="0" fillId="0" borderId="0" xfId="0" applyNumberFormat="1" applyAlignment="1">
      <alignment/>
    </xf>
    <xf numFmtId="166" fontId="4" fillId="0" borderId="0" xfId="0" applyNumberFormat="1" applyFont="1" applyFill="1" applyBorder="1" applyAlignment="1">
      <alignment horizontal="center" vertical="top" wrapText="1"/>
    </xf>
    <xf numFmtId="0" fontId="3"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7" fillId="0" borderId="20"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5" fillId="0" borderId="10" xfId="0" applyFont="1" applyFill="1" applyBorder="1" applyAlignment="1">
      <alignment vertical="center" wrapText="1"/>
    </xf>
    <xf numFmtId="166" fontId="4" fillId="0" borderId="19" xfId="0" applyNumberFormat="1" applyFont="1" applyFill="1" applyBorder="1" applyAlignment="1">
      <alignment horizontal="center" vertical="center" wrapText="1"/>
    </xf>
    <xf numFmtId="0" fontId="12" fillId="0" borderId="0" xfId="0" applyFont="1" applyFill="1" applyBorder="1" applyAlignment="1">
      <alignment horizontal="center"/>
    </xf>
    <xf numFmtId="0" fontId="12" fillId="0" borderId="0" xfId="0" applyFont="1" applyFill="1" applyBorder="1" applyAlignment="1">
      <alignment horizontal="right"/>
    </xf>
    <xf numFmtId="0" fontId="0" fillId="0" borderId="0" xfId="0" applyFill="1" applyBorder="1" applyAlignment="1">
      <alignment/>
    </xf>
    <xf numFmtId="0" fontId="12" fillId="0" borderId="0" xfId="0" applyFont="1" applyFill="1" applyBorder="1" applyAlignment="1">
      <alignment horizontal="right" vertical="top"/>
    </xf>
    <xf numFmtId="0" fontId="13" fillId="0" borderId="0" xfId="0" applyFont="1" applyFill="1" applyBorder="1" applyAlignment="1">
      <alignment horizontal="right" vertical="top"/>
    </xf>
    <xf numFmtId="0" fontId="7" fillId="0" borderId="23" xfId="0" applyFont="1" applyBorder="1" applyAlignment="1">
      <alignment vertical="center" wrapText="1"/>
    </xf>
    <xf numFmtId="0" fontId="5" fillId="0" borderId="0" xfId="0" applyFont="1" applyFill="1" applyBorder="1" applyAlignment="1">
      <alignment horizontal="left"/>
    </xf>
    <xf numFmtId="0" fontId="5" fillId="0" borderId="0" xfId="0" applyFont="1" applyFill="1" applyBorder="1" applyAlignment="1">
      <alignment horizontal="left"/>
    </xf>
    <xf numFmtId="0" fontId="5" fillId="0" borderId="16" xfId="0" applyFont="1" applyBorder="1" applyAlignment="1">
      <alignment vertical="center" wrapText="1"/>
    </xf>
    <xf numFmtId="0" fontId="7" fillId="0" borderId="1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vertical="center" wrapText="1"/>
    </xf>
    <xf numFmtId="0" fontId="5" fillId="0" borderId="10" xfId="0" applyFont="1" applyBorder="1" applyAlignment="1">
      <alignment/>
    </xf>
    <xf numFmtId="0" fontId="5" fillId="0" borderId="26" xfId="0" applyFont="1" applyBorder="1" applyAlignment="1">
      <alignment/>
    </xf>
    <xf numFmtId="0" fontId="5" fillId="0" borderId="25" xfId="0" applyFont="1" applyBorder="1" applyAlignment="1">
      <alignment vertical="center" wrapText="1"/>
    </xf>
    <xf numFmtId="0" fontId="7" fillId="0" borderId="12" xfId="0" applyFont="1" applyBorder="1" applyAlignment="1">
      <alignment vertical="center" wrapText="1"/>
    </xf>
    <xf numFmtId="166" fontId="5" fillId="0" borderId="10" xfId="0" applyNumberFormat="1" applyFont="1" applyBorder="1" applyAlignment="1">
      <alignment horizontal="center"/>
    </xf>
    <xf numFmtId="166" fontId="5" fillId="0" borderId="26" xfId="0" applyNumberFormat="1" applyFont="1" applyBorder="1" applyAlignment="1">
      <alignment horizontal="center"/>
    </xf>
    <xf numFmtId="166" fontId="5" fillId="0" borderId="10" xfId="0" applyNumberFormat="1" applyFont="1" applyBorder="1" applyAlignment="1">
      <alignment/>
    </xf>
    <xf numFmtId="166" fontId="5" fillId="0" borderId="26" xfId="0" applyNumberFormat="1" applyFont="1" applyBorder="1" applyAlignment="1">
      <alignment/>
    </xf>
    <xf numFmtId="166" fontId="5" fillId="34" borderId="10" xfId="0" applyNumberFormat="1" applyFont="1" applyFill="1" applyBorder="1" applyAlignment="1">
      <alignment horizontal="center"/>
    </xf>
    <xf numFmtId="166" fontId="5" fillId="0" borderId="10" xfId="0" applyNumberFormat="1" applyFont="1" applyFill="1" applyBorder="1" applyAlignment="1">
      <alignment horizontal="center"/>
    </xf>
    <xf numFmtId="166" fontId="7" fillId="0" borderId="13" xfId="0" applyNumberFormat="1" applyFont="1" applyBorder="1" applyAlignment="1">
      <alignment horizontal="center"/>
    </xf>
    <xf numFmtId="166" fontId="7" fillId="0" borderId="27" xfId="0" applyNumberFormat="1" applyFont="1" applyBorder="1" applyAlignment="1">
      <alignment horizontal="center"/>
    </xf>
    <xf numFmtId="0" fontId="5" fillId="0" borderId="0" xfId="0" applyFont="1" applyAlignment="1">
      <alignment/>
    </xf>
    <xf numFmtId="0" fontId="5" fillId="33" borderId="0" xfId="0" applyFont="1" applyFill="1" applyAlignment="1">
      <alignment/>
    </xf>
    <xf numFmtId="0" fontId="0" fillId="0" borderId="0" xfId="0" applyFont="1" applyAlignment="1">
      <alignment/>
    </xf>
    <xf numFmtId="166" fontId="5" fillId="0" borderId="28" xfId="0" applyNumberFormat="1" applyFont="1" applyBorder="1" applyAlignment="1">
      <alignment horizontal="center" vertical="center" wrapText="1"/>
    </xf>
    <xf numFmtId="0" fontId="0" fillId="0" borderId="0" xfId="0" applyFont="1" applyFill="1" applyBorder="1" applyAlignment="1">
      <alignment/>
    </xf>
    <xf numFmtId="0" fontId="5" fillId="0" borderId="0" xfId="0" applyFont="1" applyFill="1" applyAlignment="1">
      <alignment/>
    </xf>
    <xf numFmtId="166" fontId="5" fillId="0" borderId="28" xfId="0" applyNumberFormat="1" applyFont="1" applyFill="1" applyBorder="1" applyAlignment="1">
      <alignment horizontal="center" vertical="center" wrapText="1"/>
    </xf>
    <xf numFmtId="0" fontId="0" fillId="0" borderId="28" xfId="0" applyFont="1" applyBorder="1" applyAlignment="1">
      <alignment horizontal="center" vertical="center" wrapText="1"/>
    </xf>
    <xf numFmtId="166" fontId="5" fillId="0" borderId="29" xfId="0" applyNumberFormat="1" applyFont="1" applyBorder="1" applyAlignment="1">
      <alignment horizontal="center" vertical="center" wrapText="1"/>
    </xf>
    <xf numFmtId="0" fontId="5" fillId="0" borderId="12" xfId="0" applyFont="1" applyFill="1" applyBorder="1" applyAlignment="1">
      <alignment horizontal="center" vertical="center"/>
    </xf>
    <xf numFmtId="166" fontId="5" fillId="0" borderId="10" xfId="0" applyNumberFormat="1" applyFont="1" applyFill="1" applyBorder="1" applyAlignment="1">
      <alignment horizontal="center" vertical="center" wrapText="1"/>
    </xf>
    <xf numFmtId="0" fontId="5" fillId="0" borderId="0" xfId="0" applyFont="1" applyFill="1" applyAlignment="1">
      <alignment vertical="center" wrapText="1"/>
    </xf>
    <xf numFmtId="0" fontId="7" fillId="0" borderId="11" xfId="0" applyFont="1" applyFill="1" applyBorder="1" applyAlignment="1">
      <alignment horizontal="center" vertical="center" wrapText="1"/>
    </xf>
    <xf numFmtId="0" fontId="5" fillId="0" borderId="23" xfId="0" applyFont="1" applyFill="1" applyBorder="1" applyAlignment="1">
      <alignment horizontal="center" vertical="center" wrapText="1"/>
    </xf>
    <xf numFmtId="166" fontId="4" fillId="0" borderId="30" xfId="0" applyNumberFormat="1" applyFont="1" applyFill="1" applyBorder="1" applyAlignment="1">
      <alignment horizontal="center" vertical="center" wrapText="1"/>
    </xf>
    <xf numFmtId="0" fontId="7" fillId="0" borderId="0" xfId="0" applyFont="1" applyFill="1" applyAlignment="1">
      <alignment horizontal="center"/>
    </xf>
    <xf numFmtId="0" fontId="6" fillId="0" borderId="16" xfId="0" applyFont="1" applyFill="1" applyBorder="1" applyAlignment="1">
      <alignment horizontal="center" vertical="center" wrapText="1"/>
    </xf>
    <xf numFmtId="0" fontId="5" fillId="0" borderId="0" xfId="0" applyFont="1" applyBorder="1" applyAlignment="1">
      <alignment vertical="center" wrapText="1"/>
    </xf>
    <xf numFmtId="0" fontId="7" fillId="0" borderId="24" xfId="0" applyFont="1" applyFill="1" applyBorder="1" applyAlignment="1">
      <alignment horizontal="center" vertical="center" wrapText="1"/>
    </xf>
    <xf numFmtId="166" fontId="4" fillId="0" borderId="26" xfId="0" applyNumberFormat="1" applyFont="1" applyFill="1" applyBorder="1" applyAlignment="1">
      <alignment horizontal="center" vertical="center" wrapText="1"/>
    </xf>
    <xf numFmtId="166" fontId="4" fillId="0" borderId="31" xfId="0" applyNumberFormat="1" applyFont="1" applyFill="1" applyBorder="1" applyAlignment="1">
      <alignment horizontal="center" vertical="center" wrapText="1"/>
    </xf>
    <xf numFmtId="0" fontId="7" fillId="0" borderId="0" xfId="0" applyFont="1" applyAlignment="1">
      <alignment/>
    </xf>
    <xf numFmtId="166" fontId="5" fillId="0" borderId="32" xfId="0" applyNumberFormat="1" applyFont="1" applyBorder="1" applyAlignment="1">
      <alignment horizontal="center" vertical="center" wrapText="1"/>
    </xf>
    <xf numFmtId="0" fontId="7" fillId="0" borderId="33" xfId="0" applyFont="1" applyBorder="1" applyAlignment="1">
      <alignment wrapText="1"/>
    </xf>
    <xf numFmtId="0" fontId="2" fillId="0" borderId="33" xfId="0" applyFont="1" applyBorder="1" applyAlignment="1">
      <alignment wrapText="1"/>
    </xf>
    <xf numFmtId="0" fontId="5" fillId="0" borderId="0" xfId="0" applyFont="1" applyAlignment="1">
      <alignment horizontal="justify" vertical="center"/>
    </xf>
    <xf numFmtId="0" fontId="7" fillId="0" borderId="0" xfId="0" applyFont="1" applyAlignment="1">
      <alignment horizontal="left" vertical="center" wrapText="1"/>
    </xf>
    <xf numFmtId="0" fontId="2" fillId="0" borderId="0" xfId="0" applyFont="1" applyAlignment="1">
      <alignment vertical="center" wrapText="1"/>
    </xf>
    <xf numFmtId="0" fontId="2" fillId="0" borderId="34" xfId="0" applyFont="1" applyBorder="1" applyAlignment="1">
      <alignment wrapText="1"/>
    </xf>
    <xf numFmtId="0" fontId="0" fillId="0" borderId="32" xfId="0" applyFont="1" applyBorder="1" applyAlignment="1">
      <alignment horizontal="center" vertical="center" wrapText="1"/>
    </xf>
    <xf numFmtId="166" fontId="5" fillId="0" borderId="35" xfId="0" applyNumberFormat="1" applyFont="1" applyBorder="1" applyAlignment="1">
      <alignment horizontal="center" vertical="center" wrapText="1"/>
    </xf>
    <xf numFmtId="0" fontId="7" fillId="0" borderId="32" xfId="0" applyFont="1" applyBorder="1" applyAlignment="1">
      <alignment vertical="center" wrapText="1"/>
    </xf>
    <xf numFmtId="0" fontId="2" fillId="0" borderId="0" xfId="0" applyFont="1" applyBorder="1" applyAlignment="1">
      <alignment vertical="center" wrapText="1"/>
    </xf>
    <xf numFmtId="0" fontId="5" fillId="0" borderId="0" xfId="0" applyFont="1" applyAlignment="1">
      <alignment horizontal="left"/>
    </xf>
    <xf numFmtId="0" fontId="5" fillId="0" borderId="0" xfId="0" applyFont="1" applyAlignment="1">
      <alignment vertical="center" wrapText="1"/>
    </xf>
    <xf numFmtId="0" fontId="5" fillId="0" borderId="0" xfId="0" applyFont="1" applyAlignment="1">
      <alignment horizontal="justify" vertical="center" wrapText="1"/>
    </xf>
    <xf numFmtId="0" fontId="7" fillId="0" borderId="0" xfId="0" applyFont="1" applyAlignment="1">
      <alignment vertical="center" wrapText="1"/>
    </xf>
    <xf numFmtId="0" fontId="5" fillId="0" borderId="32" xfId="0" applyFont="1" applyBorder="1" applyAlignment="1">
      <alignment vertical="center" wrapText="1"/>
    </xf>
    <xf numFmtId="0" fontId="5" fillId="0" borderId="28" xfId="0" applyFont="1" applyBorder="1" applyAlignment="1">
      <alignment horizontal="center" vertical="center"/>
    </xf>
    <xf numFmtId="166" fontId="5" fillId="0" borderId="28" xfId="0" applyNumberFormat="1" applyFont="1" applyBorder="1" applyAlignment="1">
      <alignment horizontal="center" vertical="center"/>
    </xf>
    <xf numFmtId="0" fontId="7" fillId="0" borderId="28" xfId="0" applyFont="1" applyBorder="1" applyAlignment="1">
      <alignment horizontal="center" vertical="center"/>
    </xf>
    <xf numFmtId="0" fontId="6" fillId="0" borderId="32" xfId="0" applyFont="1" applyBorder="1" applyAlignment="1">
      <alignment vertical="center"/>
    </xf>
    <xf numFmtId="0" fontId="5" fillId="0" borderId="28" xfId="0" applyFont="1" applyBorder="1" applyAlignment="1">
      <alignment horizontal="center" vertical="center" wrapText="1"/>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32" xfId="0" applyFont="1" applyBorder="1" applyAlignment="1">
      <alignment vertical="center"/>
    </xf>
    <xf numFmtId="0" fontId="5" fillId="34" borderId="36" xfId="0" applyFont="1" applyFill="1" applyBorder="1" applyAlignment="1">
      <alignment horizontal="center" vertical="center" wrapText="1"/>
    </xf>
    <xf numFmtId="0" fontId="5" fillId="0" borderId="25" xfId="0" applyFont="1" applyFill="1" applyBorder="1" applyAlignment="1">
      <alignment horizontal="left" vertical="center" wrapText="1"/>
    </xf>
    <xf numFmtId="166" fontId="5" fillId="0" borderId="37" xfId="0" applyNumberFormat="1" applyFont="1" applyFill="1" applyBorder="1" applyAlignment="1">
      <alignment horizontal="center" vertical="center" wrapText="1"/>
    </xf>
    <xf numFmtId="0" fontId="0" fillId="0" borderId="38" xfId="0" applyFill="1" applyBorder="1" applyAlignment="1">
      <alignment horizontal="center" vertical="center"/>
    </xf>
    <xf numFmtId="0" fontId="5" fillId="0" borderId="37" xfId="0" applyFont="1" applyFill="1" applyBorder="1" applyAlignment="1">
      <alignment horizontal="center" vertical="center" wrapText="1"/>
    </xf>
    <xf numFmtId="0" fontId="7" fillId="34" borderId="25" xfId="0" applyFont="1" applyFill="1" applyBorder="1" applyAlignment="1">
      <alignment horizontal="left" vertical="center" wrapText="1"/>
    </xf>
    <xf numFmtId="0" fontId="5" fillId="34" borderId="37" xfId="0" applyFont="1" applyFill="1" applyBorder="1" applyAlignment="1">
      <alignment horizontal="center" vertical="center" wrapText="1"/>
    </xf>
    <xf numFmtId="166" fontId="5" fillId="34" borderId="37" xfId="0" applyNumberFormat="1" applyFont="1" applyFill="1" applyBorder="1" applyAlignment="1">
      <alignment horizontal="center" vertical="center" wrapText="1"/>
    </xf>
    <xf numFmtId="0" fontId="0" fillId="0" borderId="39" xfId="0" applyFill="1" applyBorder="1" applyAlignment="1">
      <alignment horizontal="center" vertical="center"/>
    </xf>
    <xf numFmtId="0" fontId="0" fillId="0" borderId="26" xfId="0" applyBorder="1" applyAlignment="1">
      <alignment horizontal="center" vertical="center"/>
    </xf>
    <xf numFmtId="0" fontId="5" fillId="0" borderId="36" xfId="0" applyFont="1" applyFill="1" applyBorder="1" applyAlignment="1">
      <alignment horizontal="center" vertical="center" wrapText="1"/>
    </xf>
    <xf numFmtId="0" fontId="5" fillId="0" borderId="12" xfId="0" applyFont="1" applyFill="1" applyBorder="1" applyAlignment="1">
      <alignment horizontal="left" vertical="center"/>
    </xf>
    <xf numFmtId="0" fontId="0" fillId="0" borderId="40" xfId="0" applyFill="1" applyBorder="1" applyAlignment="1">
      <alignment horizontal="center" vertical="center"/>
    </xf>
    <xf numFmtId="166" fontId="4" fillId="0" borderId="37" xfId="0" applyNumberFormat="1" applyFont="1" applyFill="1" applyBorder="1" applyAlignment="1">
      <alignment horizontal="center" vertical="center" wrapText="1"/>
    </xf>
    <xf numFmtId="166" fontId="4" fillId="0" borderId="37" xfId="0" applyNumberFormat="1" applyFont="1" applyFill="1" applyBorder="1" applyAlignment="1">
      <alignment horizontal="center" vertical="center"/>
    </xf>
    <xf numFmtId="166" fontId="4" fillId="34" borderId="37" xfId="0" applyNumberFormat="1" applyFont="1" applyFill="1" applyBorder="1" applyAlignment="1">
      <alignment horizontal="center" vertical="center" wrapText="1"/>
    </xf>
    <xf numFmtId="0" fontId="7" fillId="34" borderId="15" xfId="0" applyFont="1" applyFill="1" applyBorder="1" applyAlignment="1">
      <alignment horizontal="left" vertical="center" wrapText="1"/>
    </xf>
    <xf numFmtId="167" fontId="4" fillId="0" borderId="37" xfId="0" applyNumberFormat="1" applyFont="1" applyFill="1" applyBorder="1" applyAlignment="1">
      <alignment horizontal="center" vertical="center" wrapText="1"/>
    </xf>
    <xf numFmtId="0" fontId="7" fillId="34" borderId="14" xfId="0" applyFont="1" applyFill="1" applyBorder="1" applyAlignment="1">
      <alignment horizontal="left" vertical="center" wrapText="1"/>
    </xf>
    <xf numFmtId="166" fontId="4" fillId="34" borderId="41" xfId="0" applyNumberFormat="1" applyFont="1" applyFill="1" applyBorder="1" applyAlignment="1">
      <alignment horizontal="center" vertical="center" wrapText="1"/>
    </xf>
    <xf numFmtId="0" fontId="0" fillId="0" borderId="27" xfId="0" applyFill="1" applyBorder="1" applyAlignment="1">
      <alignment horizontal="center" vertical="center"/>
    </xf>
    <xf numFmtId="0" fontId="7" fillId="34" borderId="42" xfId="0" applyFont="1" applyFill="1" applyBorder="1" applyAlignment="1">
      <alignment horizontal="center" vertical="center" wrapText="1"/>
    </xf>
    <xf numFmtId="0" fontId="15" fillId="34" borderId="43" xfId="0" applyFont="1" applyFill="1" applyBorder="1" applyAlignment="1">
      <alignment horizontal="center" vertical="center" wrapText="1"/>
    </xf>
    <xf numFmtId="0" fontId="7" fillId="0" borderId="33" xfId="0" applyFont="1" applyBorder="1" applyAlignment="1">
      <alignment horizontal="left" wrapText="1"/>
    </xf>
    <xf numFmtId="0" fontId="7" fillId="0" borderId="0" xfId="0" applyFont="1" applyBorder="1" applyAlignment="1">
      <alignment horizontal="left" wrapText="1"/>
    </xf>
    <xf numFmtId="0" fontId="7" fillId="0" borderId="44" xfId="0" applyFont="1" applyBorder="1" applyAlignment="1">
      <alignment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166" fontId="5" fillId="0" borderId="32" xfId="0" applyNumberFormat="1" applyFont="1" applyBorder="1" applyAlignment="1">
      <alignment horizontal="center"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47" xfId="0" applyFont="1" applyFill="1" applyBorder="1" applyAlignment="1">
      <alignment vertical="center"/>
    </xf>
    <xf numFmtId="0" fontId="7" fillId="0" borderId="4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0" fillId="33" borderId="0" xfId="0" applyFont="1" applyFill="1" applyAlignment="1">
      <alignment vertical="center"/>
    </xf>
    <xf numFmtId="166" fontId="5" fillId="0" borderId="49" xfId="0" applyNumberFormat="1" applyFont="1" applyFill="1" applyBorder="1" applyAlignment="1">
      <alignment horizontal="center" vertical="center" wrapText="1"/>
    </xf>
    <xf numFmtId="166" fontId="5" fillId="0" borderId="19" xfId="0" applyNumberFormat="1" applyFont="1" applyFill="1" applyBorder="1" applyAlignment="1">
      <alignment horizontal="center" vertical="center" wrapText="1"/>
    </xf>
    <xf numFmtId="166" fontId="5" fillId="35" borderId="19" xfId="0" applyNumberFormat="1" applyFont="1" applyFill="1" applyBorder="1" applyAlignment="1">
      <alignment horizontal="center" vertical="center" wrapText="1"/>
    </xf>
    <xf numFmtId="0" fontId="2" fillId="0" borderId="24" xfId="0" applyFont="1" applyFill="1" applyBorder="1" applyAlignment="1">
      <alignment vertical="center"/>
    </xf>
    <xf numFmtId="0" fontId="0" fillId="33" borderId="45" xfId="0" applyFont="1" applyFill="1" applyBorder="1" applyAlignment="1">
      <alignment vertical="center"/>
    </xf>
    <xf numFmtId="0" fontId="7" fillId="0" borderId="50" xfId="0" applyFont="1" applyFill="1" applyBorder="1" applyAlignment="1">
      <alignment horizontal="center" vertical="center" wrapText="1"/>
    </xf>
    <xf numFmtId="0" fontId="0" fillId="33" borderId="46" xfId="0" applyFont="1" applyFill="1" applyBorder="1" applyAlignment="1">
      <alignment vertical="center"/>
    </xf>
    <xf numFmtId="166" fontId="5" fillId="0" borderId="51" xfId="0" applyNumberFormat="1" applyFont="1" applyFill="1" applyBorder="1" applyAlignment="1">
      <alignment horizontal="center" vertical="center" wrapText="1"/>
    </xf>
    <xf numFmtId="166" fontId="5" fillId="0" borderId="26" xfId="0" applyNumberFormat="1" applyFont="1" applyFill="1" applyBorder="1" applyAlignment="1">
      <alignment horizontal="center" vertical="center" wrapText="1"/>
    </xf>
    <xf numFmtId="0" fontId="0" fillId="33" borderId="47" xfId="0" applyFont="1" applyFill="1" applyBorder="1" applyAlignment="1">
      <alignment vertical="center"/>
    </xf>
    <xf numFmtId="166" fontId="5" fillId="0" borderId="52" xfId="0" applyNumberFormat="1" applyFont="1" applyFill="1" applyBorder="1" applyAlignment="1">
      <alignment horizontal="center" vertical="center" wrapText="1"/>
    </xf>
    <xf numFmtId="166" fontId="5" fillId="0" borderId="13" xfId="0" applyNumberFormat="1" applyFont="1" applyFill="1" applyBorder="1" applyAlignment="1">
      <alignment horizontal="center" vertical="center" wrapText="1"/>
    </xf>
    <xf numFmtId="166" fontId="5" fillId="0" borderId="27"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 fontId="5" fillId="0" borderId="27" xfId="0" applyNumberFormat="1" applyFont="1" applyFill="1" applyBorder="1" applyAlignment="1">
      <alignment horizontal="center" vertical="center"/>
    </xf>
    <xf numFmtId="0" fontId="5" fillId="0" borderId="0" xfId="0" applyFont="1" applyFill="1" applyAlignment="1">
      <alignment vertical="center"/>
    </xf>
    <xf numFmtId="166" fontId="11" fillId="0" borderId="27" xfId="0" applyNumberFormat="1" applyFont="1" applyBorder="1" applyAlignment="1">
      <alignment horizontal="center" vertical="center"/>
    </xf>
    <xf numFmtId="0" fontId="0" fillId="0" borderId="0" xfId="0" applyFont="1" applyAlignment="1">
      <alignment/>
    </xf>
    <xf numFmtId="0" fontId="0" fillId="33" borderId="0" xfId="0" applyFont="1" applyFill="1" applyAlignment="1">
      <alignment/>
    </xf>
    <xf numFmtId="0" fontId="0" fillId="0" borderId="0" xfId="0" applyFont="1" applyFill="1" applyAlignment="1">
      <alignment/>
    </xf>
    <xf numFmtId="0" fontId="5" fillId="0" borderId="0" xfId="0" applyFont="1" applyFill="1" applyAlignment="1">
      <alignment horizontal="left"/>
    </xf>
    <xf numFmtId="0" fontId="0" fillId="0" borderId="0" xfId="0" applyFont="1" applyAlignment="1">
      <alignment horizontal="right"/>
    </xf>
    <xf numFmtId="0" fontId="2" fillId="0" borderId="17" xfId="0" applyFont="1" applyBorder="1" applyAlignment="1">
      <alignment vertical="top" wrapText="1"/>
    </xf>
    <xf numFmtId="0" fontId="2" fillId="0" borderId="17" xfId="0" applyFont="1" applyBorder="1" applyAlignment="1">
      <alignment horizontal="center" vertical="top" wrapText="1"/>
    </xf>
    <xf numFmtId="0" fontId="0" fillId="0" borderId="17" xfId="0" applyNumberFormat="1" applyBorder="1" applyAlignment="1">
      <alignment horizontal="center" vertical="top" wrapText="1"/>
    </xf>
    <xf numFmtId="9" fontId="0" fillId="0" borderId="0" xfId="0" applyNumberFormat="1" applyBorder="1" applyAlignment="1">
      <alignment horizontal="center" vertical="top" wrapText="1"/>
    </xf>
    <xf numFmtId="0" fontId="0" fillId="0" borderId="18" xfId="0" applyNumberFormat="1" applyBorder="1" applyAlignment="1">
      <alignment horizontal="center" vertical="top" wrapText="1"/>
    </xf>
    <xf numFmtId="0" fontId="0" fillId="0" borderId="19" xfId="0" applyNumberFormat="1" applyBorder="1" applyAlignment="1">
      <alignment horizontal="center" vertical="top" wrapText="1"/>
    </xf>
    <xf numFmtId="0" fontId="5" fillId="0" borderId="0" xfId="0" applyFont="1" applyAlignment="1">
      <alignment horizontal="justify" wrapText="1"/>
    </xf>
    <xf numFmtId="0" fontId="7" fillId="0" borderId="33" xfId="0" applyFont="1" applyBorder="1" applyAlignment="1">
      <alignment wrapText="1"/>
    </xf>
    <xf numFmtId="0" fontId="5" fillId="0" borderId="0" xfId="0" applyFont="1" applyBorder="1" applyAlignment="1">
      <alignment horizontal="justify" wrapText="1"/>
    </xf>
    <xf numFmtId="0" fontId="2" fillId="0" borderId="23" xfId="0" applyFont="1" applyBorder="1" applyAlignment="1">
      <alignment wrapText="1"/>
    </xf>
    <xf numFmtId="0" fontId="2" fillId="0" borderId="33" xfId="0" applyFont="1" applyBorder="1" applyAlignment="1">
      <alignment wrapText="1"/>
    </xf>
    <xf numFmtId="0" fontId="6" fillId="0" borderId="44" xfId="0" applyFont="1" applyBorder="1" applyAlignment="1">
      <alignment vertical="center"/>
    </xf>
    <xf numFmtId="0" fontId="6" fillId="0" borderId="32" xfId="0" applyFont="1" applyBorder="1" applyAlignment="1">
      <alignment vertical="center"/>
    </xf>
    <xf numFmtId="0" fontId="5" fillId="0" borderId="35"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justify"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7" fillId="0" borderId="33" xfId="0" applyFont="1" applyBorder="1" applyAlignment="1">
      <alignment horizontal="left" wrapText="1"/>
    </xf>
    <xf numFmtId="0" fontId="6" fillId="0" borderId="57" xfId="0" applyFont="1" applyBorder="1" applyAlignment="1">
      <alignment vertical="center" wrapText="1"/>
    </xf>
    <xf numFmtId="0" fontId="6" fillId="0" borderId="32" xfId="0" applyFont="1" applyBorder="1" applyAlignment="1">
      <alignment vertical="center" wrapText="1"/>
    </xf>
    <xf numFmtId="0" fontId="7" fillId="0" borderId="58"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53" xfId="0" applyFont="1" applyBorder="1" applyAlignment="1">
      <alignment horizontal="center" vertical="center" wrapText="1"/>
    </xf>
    <xf numFmtId="0" fontId="5" fillId="0" borderId="0" xfId="0" applyFont="1" applyAlignment="1">
      <alignment horizontal="justify" vertical="center"/>
    </xf>
    <xf numFmtId="0" fontId="0" fillId="0" borderId="0" xfId="0" applyAlignment="1">
      <alignment horizontal="justify" vertical="center" wrapText="1"/>
    </xf>
    <xf numFmtId="0" fontId="0" fillId="0" borderId="0" xfId="0" applyAlignment="1">
      <alignment vertical="center" wrapText="1"/>
    </xf>
    <xf numFmtId="0" fontId="5" fillId="0" borderId="0" xfId="0" applyFont="1" applyFill="1" applyAlignment="1">
      <alignment horizontal="justify" vertical="center" wrapText="1"/>
    </xf>
    <xf numFmtId="0" fontId="5" fillId="0" borderId="0" xfId="0" applyFont="1" applyFill="1" applyAlignment="1">
      <alignment vertical="center" wrapText="1"/>
    </xf>
    <xf numFmtId="0" fontId="5" fillId="0" borderId="0" xfId="0" applyFont="1" applyBorder="1" applyAlignment="1">
      <alignment horizontal="justify" vertical="center" wrapText="1"/>
    </xf>
    <xf numFmtId="0" fontId="5" fillId="0" borderId="0" xfId="0" applyFont="1" applyBorder="1" applyAlignment="1">
      <alignment vertical="center" wrapText="1"/>
    </xf>
    <xf numFmtId="0" fontId="0" fillId="0" borderId="0" xfId="0" applyBorder="1" applyAlignment="1">
      <alignment vertical="center" wrapText="1"/>
    </xf>
    <xf numFmtId="0" fontId="7" fillId="0" borderId="0" xfId="0" applyFont="1" applyAlignment="1">
      <alignment vertical="center" wrapText="1"/>
    </xf>
    <xf numFmtId="0" fontId="5" fillId="0" borderId="56" xfId="0" applyFont="1" applyBorder="1" applyAlignment="1">
      <alignment horizontal="justify" vertical="center" wrapText="1"/>
    </xf>
    <xf numFmtId="0" fontId="0" fillId="0" borderId="56" xfId="0"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14" fillId="0" borderId="44" xfId="0" applyFont="1" applyBorder="1" applyAlignment="1">
      <alignment vertical="center" wrapText="1"/>
    </xf>
    <xf numFmtId="0" fontId="14" fillId="0" borderId="32" xfId="0" applyFont="1" applyBorder="1" applyAlignment="1">
      <alignment vertical="center" wrapText="1"/>
    </xf>
    <xf numFmtId="0" fontId="5" fillId="0" borderId="35"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0" fillId="0" borderId="0" xfId="0" applyAlignment="1">
      <alignment wrapText="1"/>
    </xf>
    <xf numFmtId="0" fontId="11" fillId="0" borderId="0" xfId="0" applyFont="1" applyAlignment="1">
      <alignment horizontal="justify" vertical="center" wrapText="1"/>
    </xf>
    <xf numFmtId="0" fontId="7" fillId="0" borderId="12" xfId="0" applyFont="1" applyFill="1" applyBorder="1" applyAlignment="1">
      <alignment vertical="center"/>
    </xf>
    <xf numFmtId="0" fontId="2"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wrapText="1"/>
    </xf>
    <xf numFmtId="0" fontId="5" fillId="0" borderId="53" xfId="0" applyFont="1" applyBorder="1" applyAlignment="1">
      <alignment horizontal="center" vertical="center" wrapText="1"/>
    </xf>
    <xf numFmtId="0" fontId="5" fillId="0" borderId="56" xfId="0" applyFont="1" applyBorder="1" applyAlignment="1">
      <alignment vertical="center" wrapText="1"/>
    </xf>
    <xf numFmtId="0" fontId="0" fillId="0" borderId="56" xfId="0" applyFont="1" applyBorder="1" applyAlignment="1">
      <alignment vertical="center" wrapText="1"/>
    </xf>
    <xf numFmtId="0" fontId="0" fillId="0" borderId="56" xfId="0" applyFont="1" applyBorder="1" applyAlignment="1">
      <alignment vertical="center"/>
    </xf>
    <xf numFmtId="0" fontId="0" fillId="0" borderId="0" xfId="52" applyAlignment="1">
      <alignment/>
      <protection/>
    </xf>
    <xf numFmtId="0" fontId="0" fillId="0" borderId="0" xfId="52" applyAlignment="1">
      <alignment horizontal="center"/>
      <protection/>
    </xf>
    <xf numFmtId="0" fontId="2" fillId="0" borderId="0" xfId="52" applyFont="1" applyAlignment="1">
      <alignment/>
      <protection/>
    </xf>
    <xf numFmtId="0" fontId="10" fillId="0" borderId="0" xfId="52" applyFont="1" applyAlignment="1">
      <alignment horizontal="justify" vertical="center"/>
      <protection/>
    </xf>
    <xf numFmtId="0" fontId="5" fillId="0" borderId="0" xfId="52" applyFont="1" applyAlignment="1">
      <alignment/>
      <protection/>
    </xf>
    <xf numFmtId="0" fontId="10" fillId="0" borderId="0" xfId="52" applyFont="1">
      <alignment/>
      <protection/>
    </xf>
    <xf numFmtId="0" fontId="5" fillId="0" borderId="0" xfId="52" applyFont="1" applyAlignment="1">
      <alignment/>
      <protection/>
    </xf>
    <xf numFmtId="0" fontId="5" fillId="0" borderId="0" xfId="52" applyFont="1" applyAlignment="1">
      <alignment horizontal="justify" vertical="center"/>
      <protection/>
    </xf>
    <xf numFmtId="0" fontId="5" fillId="0" borderId="0" xfId="52" applyFont="1" applyAlignment="1">
      <alignment vertical="center"/>
      <protection/>
    </xf>
    <xf numFmtId="0" fontId="0" fillId="0" borderId="0" xfId="52" applyAlignment="1">
      <alignment wrapText="1"/>
      <protection/>
    </xf>
    <xf numFmtId="0" fontId="0" fillId="0" borderId="0" xfId="52" applyNumberFormat="1" applyFont="1" applyAlignment="1">
      <alignment wrapText="1"/>
      <protection/>
    </xf>
    <xf numFmtId="0" fontId="0" fillId="0" borderId="0" xfId="52" applyFont="1" applyAlignment="1">
      <alignment vertical="center" wrapText="1"/>
      <protection/>
    </xf>
    <xf numFmtId="0" fontId="5" fillId="0" borderId="0" xfId="52" applyFont="1" applyAlignment="1">
      <alignment horizontal="justify" vertical="center" wrapText="1"/>
      <protection/>
    </xf>
    <xf numFmtId="0" fontId="5" fillId="0" borderId="0" xfId="52" applyFont="1" applyAlignment="1">
      <alignment horizontal="left" wrapText="1"/>
      <protection/>
    </xf>
    <xf numFmtId="0" fontId="0" fillId="36" borderId="0" xfId="52" applyFill="1" applyAlignment="1">
      <alignment/>
      <protection/>
    </xf>
    <xf numFmtId="179" fontId="7" fillId="0" borderId="0" xfId="52" applyNumberFormat="1" applyFont="1" applyAlignment="1">
      <alignment horizontal="center"/>
      <protection/>
    </xf>
    <xf numFmtId="0" fontId="0" fillId="36" borderId="0" xfId="52" applyFill="1" applyAlignment="1">
      <alignment horizontal="center"/>
      <protection/>
    </xf>
    <xf numFmtId="179" fontId="7" fillId="35" borderId="0" xfId="52" applyNumberFormat="1" applyFont="1" applyFill="1" applyAlignment="1">
      <alignment horizontal="center"/>
      <protection/>
    </xf>
    <xf numFmtId="179" fontId="2" fillId="0" borderId="0" xfId="52" applyNumberFormat="1" applyFont="1" applyAlignment="1">
      <alignment horizontal="center"/>
      <protection/>
    </xf>
    <xf numFmtId="179" fontId="0" fillId="0" borderId="0" xfId="52" applyNumberFormat="1" applyAlignment="1">
      <alignment/>
      <protection/>
    </xf>
    <xf numFmtId="179" fontId="0" fillId="36" borderId="0" xfId="54" applyNumberFormat="1" applyFont="1" applyFill="1" applyAlignment="1">
      <alignment/>
    </xf>
    <xf numFmtId="179" fontId="0" fillId="0" borderId="0" xfId="52" applyNumberFormat="1" applyAlignment="1">
      <alignment horizontal="center"/>
      <protection/>
    </xf>
    <xf numFmtId="179" fontId="5" fillId="0" borderId="0" xfId="52" applyNumberFormat="1" applyFont="1" applyAlignment="1">
      <alignment horizontal="center"/>
      <protection/>
    </xf>
    <xf numFmtId="9" fontId="0" fillId="36" borderId="0" xfId="54" applyFont="1" applyFill="1" applyAlignment="1">
      <alignment/>
    </xf>
    <xf numFmtId="0" fontId="0" fillId="0" borderId="0" xfId="52" applyFont="1" applyAlignment="1">
      <alignment horizontal="center" vertical="center" wrapText="1"/>
      <protection/>
    </xf>
    <xf numFmtId="0" fontId="0" fillId="0" borderId="0" xfId="52" applyAlignment="1">
      <alignment horizontal="center"/>
      <protection/>
    </xf>
    <xf numFmtId="0" fontId="0" fillId="0" borderId="0" xfId="52" applyFont="1" applyAlignment="1">
      <alignment horizontal="center"/>
      <protection/>
    </xf>
    <xf numFmtId="0" fontId="5" fillId="0" borderId="0" xfId="52" applyFont="1" applyAlignment="1">
      <alignment horizontal="center"/>
      <protection/>
    </xf>
    <xf numFmtId="0" fontId="0" fillId="0" borderId="0" xfId="52" applyBorder="1" applyAlignment="1">
      <alignment/>
      <protection/>
    </xf>
    <xf numFmtId="0" fontId="0" fillId="0" borderId="0" xfId="52" applyBorder="1" applyAlignment="1">
      <alignment horizontal="center"/>
      <protection/>
    </xf>
    <xf numFmtId="0" fontId="2" fillId="0" borderId="0" xfId="52" applyFont="1" applyBorder="1" applyAlignment="1">
      <alignment horizontal="left"/>
      <protection/>
    </xf>
    <xf numFmtId="0" fontId="2" fillId="0" borderId="0" xfId="0" applyFont="1" applyAlignment="1">
      <alignment horizontal="center"/>
    </xf>
    <xf numFmtId="0" fontId="0" fillId="0" borderId="0" xfId="0" applyFont="1" applyAlignment="1">
      <alignment wrapText="1"/>
    </xf>
    <xf numFmtId="0" fontId="0" fillId="0" borderId="0" xfId="0" applyNumberFormat="1" applyBorder="1" applyAlignment="1">
      <alignment horizontal="center" vertical="top" wrapText="1"/>
    </xf>
    <xf numFmtId="0" fontId="11" fillId="0" borderId="0" xfId="0" applyFont="1" applyAlignment="1">
      <alignment wrapText="1"/>
    </xf>
    <xf numFmtId="0" fontId="11" fillId="0" borderId="0" xfId="0" applyFont="1" applyAlignment="1">
      <alignment/>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180975</xdr:colOff>
      <xdr:row>1</xdr:row>
      <xdr:rowOff>0</xdr:rowOff>
    </xdr:to>
    <xdr:pic>
      <xdr:nvPicPr>
        <xdr:cNvPr id="1" name="Picture 1" hidden="1"/>
        <xdr:cNvPicPr preferRelativeResize="1">
          <a:picLocks noChangeAspect="1"/>
        </xdr:cNvPicPr>
      </xdr:nvPicPr>
      <xdr:blipFill>
        <a:blip r:embed="rId1"/>
        <a:stretch>
          <a:fillRect/>
        </a:stretch>
      </xdr:blipFill>
      <xdr:spPr>
        <a:xfrm>
          <a:off x="0" y="0"/>
          <a:ext cx="180975" cy="142875"/>
        </a:xfrm>
        <a:prstGeom prst="rect">
          <a:avLst/>
        </a:prstGeom>
        <a:noFill/>
        <a:ln w="9525" cmpd="sng">
          <a:noFill/>
        </a:ln>
      </xdr:spPr>
    </xdr:pic>
    <xdr:clientData/>
  </xdr:twoCellAnchor>
  <xdr:twoCellAnchor editAs="oneCell">
    <xdr:from>
      <xdr:col>0</xdr:col>
      <xdr:colOff>0</xdr:colOff>
      <xdr:row>0</xdr:row>
      <xdr:rowOff>0</xdr:rowOff>
    </xdr:from>
    <xdr:to>
      <xdr:col>0</xdr:col>
      <xdr:colOff>180975</xdr:colOff>
      <xdr:row>1</xdr:row>
      <xdr:rowOff>0</xdr:rowOff>
    </xdr:to>
    <xdr:pic>
      <xdr:nvPicPr>
        <xdr:cNvPr id="2" name="Picture 2" hidden="1"/>
        <xdr:cNvPicPr preferRelativeResize="1">
          <a:picLocks noChangeAspect="1"/>
        </xdr:cNvPicPr>
      </xdr:nvPicPr>
      <xdr:blipFill>
        <a:blip r:embed="rId1"/>
        <a:stretch>
          <a:fillRect/>
        </a:stretch>
      </xdr:blipFill>
      <xdr:spPr>
        <a:xfrm>
          <a:off x="0" y="0"/>
          <a:ext cx="180975" cy="142875"/>
        </a:xfrm>
        <a:prstGeom prst="rect">
          <a:avLst/>
        </a:prstGeom>
        <a:noFill/>
        <a:ln w="9525" cmpd="sng">
          <a:noFill/>
        </a:ln>
      </xdr:spPr>
    </xdr:pic>
    <xdr:clientData/>
  </xdr:twoCellAnchor>
  <xdr:twoCellAnchor editAs="oneCell">
    <xdr:from>
      <xdr:col>0</xdr:col>
      <xdr:colOff>0</xdr:colOff>
      <xdr:row>13</xdr:row>
      <xdr:rowOff>0</xdr:rowOff>
    </xdr:from>
    <xdr:to>
      <xdr:col>0</xdr:col>
      <xdr:colOff>180975</xdr:colOff>
      <xdr:row>14</xdr:row>
      <xdr:rowOff>0</xdr:rowOff>
    </xdr:to>
    <xdr:pic>
      <xdr:nvPicPr>
        <xdr:cNvPr id="3" name="Picture 10" hidden="1"/>
        <xdr:cNvPicPr preferRelativeResize="1">
          <a:picLocks noChangeAspect="1"/>
        </xdr:cNvPicPr>
      </xdr:nvPicPr>
      <xdr:blipFill>
        <a:blip r:embed="rId1"/>
        <a:stretch>
          <a:fillRect/>
        </a:stretch>
      </xdr:blipFill>
      <xdr:spPr>
        <a:xfrm>
          <a:off x="0" y="2238375"/>
          <a:ext cx="180975"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0</xdr:rowOff>
    </xdr:from>
    <xdr:to>
      <xdr:col>0</xdr:col>
      <xdr:colOff>180975</xdr:colOff>
      <xdr:row>7</xdr:row>
      <xdr:rowOff>142875</xdr:rowOff>
    </xdr:to>
    <xdr:pic>
      <xdr:nvPicPr>
        <xdr:cNvPr id="1" name="Picture 2" hidden="1"/>
        <xdr:cNvPicPr preferRelativeResize="1">
          <a:picLocks noChangeAspect="1"/>
        </xdr:cNvPicPr>
      </xdr:nvPicPr>
      <xdr:blipFill>
        <a:blip r:embed="rId1"/>
        <a:stretch>
          <a:fillRect/>
        </a:stretch>
      </xdr:blipFill>
      <xdr:spPr>
        <a:xfrm>
          <a:off x="0" y="1609725"/>
          <a:ext cx="180975"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552450</xdr:colOff>
      <xdr:row>43</xdr:row>
      <xdr:rowOff>19050</xdr:rowOff>
    </xdr:from>
    <xdr:to>
      <xdr:col>14</xdr:col>
      <xdr:colOff>266700</xdr:colOff>
      <xdr:row>44</xdr:row>
      <xdr:rowOff>95250</xdr:rowOff>
    </xdr:to>
    <xdr:sp>
      <xdr:nvSpPr>
        <xdr:cNvPr id="1" name="ZoneTexte 4"/>
        <xdr:cNvSpPr txBox="1">
          <a:spLocks noChangeArrowheads="1"/>
        </xdr:cNvSpPr>
      </xdr:nvSpPr>
      <xdr:spPr>
        <a:xfrm>
          <a:off x="12753975" y="8524875"/>
          <a:ext cx="476250" cy="2381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tilisateurs\thomas.cayet\AppData\Local\Microsoft\Windows\Temporary%20Internet%20Files\Content.Outlook\BY2A1LFU\GraphA%20encadr&#2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ique A encadré 3 "/>
    </sheetNames>
    <sheetDataSet>
      <sheetData sheetId="0">
        <row r="2">
          <cell r="A2" t="str">
            <v>Finlande</v>
          </cell>
          <cell r="B2">
            <v>74</v>
          </cell>
        </row>
        <row r="3">
          <cell r="A3" t="str">
            <v>Suède</v>
          </cell>
          <cell r="B3">
            <v>70</v>
          </cell>
        </row>
        <row r="4">
          <cell r="A4" t="str">
            <v>Danemark</v>
          </cell>
          <cell r="B4">
            <v>67</v>
          </cell>
        </row>
        <row r="5">
          <cell r="A5" t="str">
            <v>Chypre</v>
          </cell>
          <cell r="B5">
            <v>55.00000000000001</v>
          </cell>
        </row>
        <row r="6">
          <cell r="A6" t="str">
            <v>Norvège</v>
          </cell>
          <cell r="B6">
            <v>52</v>
          </cell>
        </row>
        <row r="7">
          <cell r="A7" t="str">
            <v>Malte</v>
          </cell>
          <cell r="B7">
            <v>51</v>
          </cell>
        </row>
        <row r="8">
          <cell r="A8" t="str">
            <v>Belgique*</v>
          </cell>
          <cell r="B8">
            <v>50</v>
          </cell>
        </row>
        <row r="9">
          <cell r="A9" t="str">
            <v>Luxembourg</v>
          </cell>
          <cell r="B9">
            <v>41</v>
          </cell>
        </row>
        <row r="10">
          <cell r="A10" t="str">
            <v>Italie*</v>
          </cell>
          <cell r="B10">
            <v>35</v>
          </cell>
        </row>
        <row r="11">
          <cell r="A11" t="str">
            <v>Croatie</v>
          </cell>
          <cell r="B11">
            <v>35</v>
          </cell>
        </row>
        <row r="12">
          <cell r="A12" t="str">
            <v>Roumanie*</v>
          </cell>
          <cell r="B12">
            <v>33</v>
          </cell>
        </row>
        <row r="13">
          <cell r="A13" t="str">
            <v>Irlande</v>
          </cell>
          <cell r="B13">
            <v>31</v>
          </cell>
        </row>
        <row r="14">
          <cell r="A14" t="str">
            <v>Autriche*</v>
          </cell>
          <cell r="B14">
            <v>28.000000000000004</v>
          </cell>
        </row>
        <row r="15">
          <cell r="A15" t="str">
            <v>Slovénie</v>
          </cell>
          <cell r="B15">
            <v>27</v>
          </cell>
        </row>
        <row r="16">
          <cell r="A16" t="str">
            <v>Royaume-Uni</v>
          </cell>
          <cell r="B16">
            <v>26</v>
          </cell>
        </row>
        <row r="17">
          <cell r="A17" t="str">
            <v>Grèce*</v>
          </cell>
          <cell r="B17">
            <v>25</v>
          </cell>
        </row>
        <row r="18">
          <cell r="A18" t="str">
            <v>Bugarie*</v>
          </cell>
          <cell r="B18">
            <v>20</v>
          </cell>
        </row>
        <row r="19">
          <cell r="A19" t="str">
            <v>Pays-Bas</v>
          </cell>
          <cell r="B19">
            <v>20</v>
          </cell>
        </row>
        <row r="20">
          <cell r="A20" t="str">
            <v>Portugal*</v>
          </cell>
          <cell r="B20">
            <v>19</v>
          </cell>
        </row>
        <row r="21">
          <cell r="A21" t="str">
            <v>Espagne</v>
          </cell>
          <cell r="B21">
            <v>19</v>
          </cell>
        </row>
        <row r="22">
          <cell r="A22" t="str">
            <v>Allemagne*</v>
          </cell>
          <cell r="B22">
            <v>18</v>
          </cell>
        </row>
        <row r="23">
          <cell r="A23" t="str">
            <v>République tchèque*</v>
          </cell>
          <cell r="B23">
            <v>17</v>
          </cell>
        </row>
        <row r="24">
          <cell r="A24" t="str">
            <v>Slovaquie*</v>
          </cell>
          <cell r="B24">
            <v>17</v>
          </cell>
        </row>
        <row r="25">
          <cell r="A25" t="str">
            <v>Lettonie</v>
          </cell>
          <cell r="B25">
            <v>13</v>
          </cell>
        </row>
        <row r="26">
          <cell r="A26" t="str">
            <v>Hongrie</v>
          </cell>
          <cell r="B26">
            <v>12</v>
          </cell>
        </row>
        <row r="27">
          <cell r="A27" t="str">
            <v>Pologne</v>
          </cell>
          <cell r="B27">
            <v>12</v>
          </cell>
        </row>
        <row r="28">
          <cell r="A28" t="str">
            <v>France</v>
          </cell>
          <cell r="B28">
            <v>11</v>
          </cell>
        </row>
        <row r="29">
          <cell r="A29" t="str">
            <v>Estonie</v>
          </cell>
          <cell r="B29">
            <v>10</v>
          </cell>
        </row>
        <row r="30">
          <cell r="A30" t="str">
            <v>Lituanie</v>
          </cell>
          <cell r="B30">
            <v>10</v>
          </cell>
        </row>
        <row r="31">
          <cell r="A31" t="str">
            <v>Total UE*</v>
          </cell>
          <cell r="B31">
            <v>23</v>
          </cell>
        </row>
        <row r="32">
          <cell r="A32" t="str">
            <v>Total UE + Norvège</v>
          </cell>
          <cell r="B32">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2:P24"/>
  <sheetViews>
    <sheetView zoomScalePageLayoutView="0" workbookViewId="0" topLeftCell="A1">
      <selection activeCell="A24" sqref="A24:D24"/>
    </sheetView>
  </sheetViews>
  <sheetFormatPr defaultColWidth="20.7109375" defaultRowHeight="12.75"/>
  <cols>
    <col min="1" max="1" width="12.00390625" style="0" customWidth="1"/>
    <col min="2" max="2" width="14.7109375" style="0" bestFit="1" customWidth="1"/>
    <col min="3" max="3" width="11.140625" style="0" customWidth="1"/>
    <col min="4" max="4" width="14.8515625" style="0" customWidth="1"/>
    <col min="5" max="5" width="11.28125" style="0" customWidth="1"/>
    <col min="6" max="7" width="12.28125" style="0" customWidth="1"/>
    <col min="8" max="8" width="9.28125" style="0" bestFit="1" customWidth="1"/>
    <col min="9" max="9" width="12.421875" style="0" bestFit="1" customWidth="1"/>
    <col min="10" max="10" width="12.28125" style="0" customWidth="1"/>
    <col min="11" max="11" width="11.421875" style="0" customWidth="1"/>
    <col min="12" max="12" width="12.421875" style="0" customWidth="1"/>
    <col min="13" max="13" width="12.421875" style="0" bestFit="1" customWidth="1"/>
    <col min="14" max="14" width="9.00390625" style="0" bestFit="1" customWidth="1"/>
    <col min="15" max="15" width="14.28125" style="0" customWidth="1"/>
  </cols>
  <sheetData>
    <row r="2" spans="1:7" ht="24.75" customHeight="1" thickBot="1">
      <c r="A2" s="187" t="s">
        <v>139</v>
      </c>
      <c r="B2" s="188"/>
      <c r="C2" s="188"/>
      <c r="D2" s="188"/>
      <c r="E2" s="188"/>
      <c r="F2" s="188"/>
      <c r="G2" s="188"/>
    </row>
    <row r="3" spans="1:7" ht="24.75" customHeight="1" thickBot="1">
      <c r="A3" s="103"/>
      <c r="B3" s="99"/>
      <c r="C3" s="99"/>
      <c r="D3" s="99"/>
      <c r="E3" s="99"/>
      <c r="F3" s="99"/>
      <c r="G3" s="99" t="s">
        <v>158</v>
      </c>
    </row>
    <row r="4" spans="1:7" ht="13.5" thickBot="1">
      <c r="A4" s="189"/>
      <c r="B4" s="191" t="s">
        <v>22</v>
      </c>
      <c r="C4" s="192"/>
      <c r="D4" s="191" t="s">
        <v>23</v>
      </c>
      <c r="E4" s="193"/>
      <c r="F4" s="194" t="s">
        <v>20</v>
      </c>
      <c r="G4" s="193"/>
    </row>
    <row r="5" spans="1:7" ht="13.5" thickBot="1">
      <c r="A5" s="190"/>
      <c r="B5" s="113" t="s">
        <v>93</v>
      </c>
      <c r="C5" s="118" t="s">
        <v>94</v>
      </c>
      <c r="D5" s="119" t="s">
        <v>93</v>
      </c>
      <c r="E5" s="113" t="s">
        <v>94</v>
      </c>
      <c r="F5" s="113" t="s">
        <v>93</v>
      </c>
      <c r="G5" s="113" t="s">
        <v>94</v>
      </c>
    </row>
    <row r="6" spans="1:7" ht="13.5" thickBot="1">
      <c r="A6" s="120" t="s">
        <v>19</v>
      </c>
      <c r="B6" s="113">
        <v>8.5</v>
      </c>
      <c r="C6" s="118">
        <v>3.7</v>
      </c>
      <c r="D6" s="119">
        <v>19.4</v>
      </c>
      <c r="E6" s="113">
        <v>7.2</v>
      </c>
      <c r="F6" s="114">
        <v>11</v>
      </c>
      <c r="G6" s="113">
        <v>4.5</v>
      </c>
    </row>
    <row r="7" spans="1:7" ht="13.5" thickBot="1">
      <c r="A7" s="120" t="s">
        <v>140</v>
      </c>
      <c r="B7" s="113">
        <v>18.3</v>
      </c>
      <c r="C7" s="118">
        <v>3.4</v>
      </c>
      <c r="D7" s="119">
        <v>33.8</v>
      </c>
      <c r="E7" s="113">
        <v>6.5</v>
      </c>
      <c r="F7" s="113">
        <v>24.1</v>
      </c>
      <c r="G7" s="113">
        <v>4.5</v>
      </c>
    </row>
    <row r="8" spans="1:7" ht="13.5" thickBot="1">
      <c r="A8" s="120" t="s">
        <v>21</v>
      </c>
      <c r="B8" s="113">
        <v>8.7</v>
      </c>
      <c r="C8" s="118">
        <v>3.7</v>
      </c>
      <c r="D8" s="119">
        <v>19.8</v>
      </c>
      <c r="E8" s="113">
        <v>7.2</v>
      </c>
      <c r="F8" s="113">
        <v>11.2</v>
      </c>
      <c r="G8" s="113">
        <v>4.5</v>
      </c>
    </row>
    <row r="9" spans="1:7" s="77" customFormat="1" ht="38.25" customHeight="1">
      <c r="A9" s="195" t="s">
        <v>220</v>
      </c>
      <c r="B9" s="195"/>
      <c r="C9" s="195"/>
      <c r="D9" s="195"/>
      <c r="E9" s="195"/>
      <c r="F9" s="195"/>
      <c r="G9" s="195"/>
    </row>
    <row r="10" spans="1:7" s="77" customFormat="1" ht="23.25" customHeight="1">
      <c r="A10" s="184" t="s">
        <v>141</v>
      </c>
      <c r="B10" s="184"/>
      <c r="C10" s="184"/>
      <c r="D10" s="184"/>
      <c r="E10" s="184"/>
      <c r="F10" s="184"/>
      <c r="G10" s="184"/>
    </row>
    <row r="11" spans="1:7" ht="12.75">
      <c r="A11" s="184" t="s">
        <v>195</v>
      </c>
      <c r="B11" s="184"/>
      <c r="C11" s="184"/>
      <c r="D11" s="184"/>
      <c r="E11" s="184"/>
      <c r="F11" s="184"/>
      <c r="G11" s="184"/>
    </row>
    <row r="12" spans="1:7" ht="12.75">
      <c r="A12" s="184" t="s">
        <v>72</v>
      </c>
      <c r="B12" s="184"/>
      <c r="C12" s="184"/>
      <c r="D12" s="184"/>
      <c r="E12" s="184"/>
      <c r="F12" s="184"/>
      <c r="G12" s="184"/>
    </row>
    <row r="13" spans="2:9" ht="26.25" customHeight="1">
      <c r="B13" s="51"/>
      <c r="C13" s="51"/>
      <c r="D13" s="51"/>
      <c r="E13" s="52"/>
      <c r="F13" s="53"/>
      <c r="G13" s="53"/>
      <c r="H13" s="53"/>
      <c r="I13" s="53"/>
    </row>
    <row r="14" spans="1:9" ht="24" customHeight="1" thickBot="1">
      <c r="A14" s="185" t="s">
        <v>3</v>
      </c>
      <c r="B14" s="185"/>
      <c r="C14" s="185"/>
      <c r="D14" s="185"/>
      <c r="E14" s="52"/>
      <c r="F14" s="53"/>
      <c r="G14" s="53"/>
      <c r="H14" s="53"/>
      <c r="I14" s="53"/>
    </row>
    <row r="15" spans="1:9" ht="24" customHeight="1" thickBot="1">
      <c r="A15" s="98"/>
      <c r="B15" s="98"/>
      <c r="C15" s="98"/>
      <c r="D15" s="98" t="s">
        <v>158</v>
      </c>
      <c r="E15" s="52"/>
      <c r="F15" s="53"/>
      <c r="G15" s="53"/>
      <c r="H15" s="53"/>
      <c r="I15" s="53"/>
    </row>
    <row r="16" spans="1:9" ht="36.75" thickBot="1">
      <c r="A16" s="116"/>
      <c r="B16" s="113" t="s">
        <v>24</v>
      </c>
      <c r="C16" s="117" t="s">
        <v>2</v>
      </c>
      <c r="D16" s="113" t="s">
        <v>20</v>
      </c>
      <c r="E16" s="55"/>
      <c r="F16" s="53"/>
      <c r="G16" s="53"/>
      <c r="H16" s="53"/>
      <c r="I16" s="53"/>
    </row>
    <row r="17" spans="1:9" ht="24.75" thickBot="1">
      <c r="A17" s="112" t="s">
        <v>88</v>
      </c>
      <c r="B17" s="113">
        <v>18.5</v>
      </c>
      <c r="C17" s="114">
        <v>5</v>
      </c>
      <c r="D17" s="114">
        <v>7</v>
      </c>
      <c r="E17" s="55"/>
      <c r="F17" s="53"/>
      <c r="G17" s="53"/>
      <c r="H17" s="53"/>
      <c r="I17" s="53"/>
    </row>
    <row r="18" spans="1:9" ht="24.75" thickBot="1">
      <c r="A18" s="112" t="s">
        <v>89</v>
      </c>
      <c r="B18" s="113">
        <v>22.8</v>
      </c>
      <c r="C18" s="113">
        <v>11.5</v>
      </c>
      <c r="D18" s="113">
        <v>14.6</v>
      </c>
      <c r="E18" s="55"/>
      <c r="F18" s="53"/>
      <c r="G18" s="53"/>
      <c r="H18" s="53"/>
      <c r="I18" s="53"/>
    </row>
    <row r="19" spans="1:9" ht="27" customHeight="1" thickBot="1">
      <c r="A19" s="112" t="s">
        <v>69</v>
      </c>
      <c r="B19" s="114">
        <v>20</v>
      </c>
      <c r="C19" s="113">
        <v>14.4</v>
      </c>
      <c r="D19" s="113">
        <v>16.3</v>
      </c>
      <c r="E19" s="55"/>
      <c r="F19" s="53"/>
      <c r="G19" s="53"/>
      <c r="H19" s="53"/>
      <c r="I19" s="53"/>
    </row>
    <row r="20" spans="1:9" s="77" customFormat="1" ht="13.5" customHeight="1" thickBot="1">
      <c r="A20" s="106" t="s">
        <v>34</v>
      </c>
      <c r="B20" s="115">
        <v>19.8</v>
      </c>
      <c r="C20" s="115">
        <v>8.7</v>
      </c>
      <c r="D20" s="115">
        <v>11.2</v>
      </c>
      <c r="E20" s="55"/>
      <c r="F20" s="79"/>
      <c r="G20" s="79"/>
      <c r="H20" s="79"/>
      <c r="I20" s="79"/>
    </row>
    <row r="21" spans="5:9" s="77" customFormat="1" ht="12.75">
      <c r="E21" s="55"/>
      <c r="F21" s="79"/>
      <c r="G21" s="79"/>
      <c r="H21" s="79"/>
      <c r="I21" s="79"/>
    </row>
    <row r="22" spans="1:9" ht="78" customHeight="1">
      <c r="A22" s="184" t="s">
        <v>150</v>
      </c>
      <c r="B22" s="184"/>
      <c r="C22" s="184"/>
      <c r="D22" s="184"/>
      <c r="E22" s="55"/>
      <c r="F22" s="53"/>
      <c r="G22" s="53"/>
      <c r="H22" s="53"/>
      <c r="I22" s="53"/>
    </row>
    <row r="23" spans="1:16" ht="12.75">
      <c r="A23" s="184" t="s">
        <v>156</v>
      </c>
      <c r="B23" s="184"/>
      <c r="C23" s="184"/>
      <c r="D23" s="184"/>
      <c r="I23" s="54"/>
      <c r="J23" s="55"/>
      <c r="K23" s="55"/>
      <c r="L23" s="55"/>
      <c r="M23" s="53"/>
      <c r="N23" s="53"/>
      <c r="O23" s="53"/>
      <c r="P23" s="53"/>
    </row>
    <row r="24" spans="1:16" ht="26.25" customHeight="1">
      <c r="A24" s="186" t="s">
        <v>221</v>
      </c>
      <c r="B24" s="186"/>
      <c r="C24" s="186"/>
      <c r="D24" s="186"/>
      <c r="E24" s="5"/>
      <c r="F24" s="5"/>
      <c r="G24" s="5"/>
      <c r="I24" s="54"/>
      <c r="J24" s="55"/>
      <c r="K24" s="55"/>
      <c r="L24" s="55"/>
      <c r="M24" s="53"/>
      <c r="N24" s="53"/>
      <c r="O24" s="53"/>
      <c r="P24" s="53"/>
    </row>
    <row r="37" ht="33.75" customHeight="1"/>
  </sheetData>
  <sheetProtection/>
  <mergeCells count="13">
    <mergeCell ref="A22:D22"/>
    <mergeCell ref="A9:G9"/>
    <mergeCell ref="A12:G12"/>
    <mergeCell ref="A11:G11"/>
    <mergeCell ref="A10:G10"/>
    <mergeCell ref="A14:D14"/>
    <mergeCell ref="A24:D24"/>
    <mergeCell ref="A23:D23"/>
    <mergeCell ref="A2:G2"/>
    <mergeCell ref="A4:A5"/>
    <mergeCell ref="B4:C4"/>
    <mergeCell ref="D4:E4"/>
    <mergeCell ref="F4:G4"/>
  </mergeCells>
  <printOptions/>
  <pageMargins left="0.26" right="0.32" top="0.984251969" bottom="0.984251969" header="0.4921259845" footer="0.492125984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tabColor rgb="FFFFFF00"/>
  </sheetPr>
  <dimension ref="A2:L83"/>
  <sheetViews>
    <sheetView zoomScalePageLayoutView="0" workbookViewId="0" topLeftCell="A47">
      <selection activeCell="B81" sqref="B81:L81"/>
    </sheetView>
  </sheetViews>
  <sheetFormatPr defaultColWidth="11.421875" defaultRowHeight="12.75"/>
  <cols>
    <col min="1" max="1" width="11.421875" style="238" customWidth="1"/>
    <col min="2" max="2" width="11.421875" style="239" customWidth="1"/>
    <col min="3" max="3" width="11.421875" style="238" customWidth="1"/>
    <col min="4" max="4" width="13.28125" style="238" customWidth="1"/>
    <col min="5" max="16384" width="11.421875" style="238" customWidth="1"/>
  </cols>
  <sheetData>
    <row r="2" spans="1:2" s="266" customFormat="1" ht="12.75">
      <c r="A2" s="268" t="s">
        <v>237</v>
      </c>
      <c r="B2" s="267"/>
    </row>
    <row r="3" spans="1:2" ht="12.75">
      <c r="A3" s="242"/>
      <c r="B3" s="265"/>
    </row>
    <row r="4" spans="1:7" ht="12.75">
      <c r="A4" s="242"/>
      <c r="B4" s="264" t="s">
        <v>91</v>
      </c>
      <c r="C4" s="263"/>
      <c r="D4" s="263"/>
      <c r="E4" s="263"/>
      <c r="F4" s="263"/>
      <c r="G4" s="263"/>
    </row>
    <row r="5" spans="1:7" ht="51">
      <c r="A5" s="242"/>
      <c r="B5" s="262" t="s">
        <v>236</v>
      </c>
      <c r="C5" s="262" t="s">
        <v>235</v>
      </c>
      <c r="D5" s="262" t="s">
        <v>234</v>
      </c>
      <c r="E5" s="262" t="s">
        <v>233</v>
      </c>
      <c r="F5" s="262" t="s">
        <v>232</v>
      </c>
      <c r="G5" s="262" t="s">
        <v>231</v>
      </c>
    </row>
    <row r="6" ht="12.75">
      <c r="A6" s="242"/>
    </row>
    <row r="7" spans="1:7" ht="12.75">
      <c r="A7" s="242">
        <v>1949</v>
      </c>
      <c r="B7" s="260">
        <v>0.30085760380402476</v>
      </c>
      <c r="C7" s="252"/>
      <c r="D7" s="252"/>
      <c r="E7" s="252"/>
      <c r="F7" s="252"/>
      <c r="G7" s="252"/>
    </row>
    <row r="8" spans="1:7" ht="12.75">
      <c r="A8" s="242">
        <v>1950</v>
      </c>
      <c r="B8" s="260">
        <v>0.2671486281770745</v>
      </c>
      <c r="C8" s="252"/>
      <c r="D8" s="252"/>
      <c r="E8" s="252"/>
      <c r="F8" s="252"/>
      <c r="G8" s="252"/>
    </row>
    <row r="9" spans="1:7" ht="12.75">
      <c r="A9" s="242">
        <v>1951</v>
      </c>
      <c r="B9" s="260">
        <v>0.25406025588113906</v>
      </c>
      <c r="C9" s="252"/>
      <c r="D9" s="252"/>
      <c r="E9" s="252"/>
      <c r="F9" s="252"/>
      <c r="G9" s="252"/>
    </row>
    <row r="10" spans="1:7" ht="12.75">
      <c r="A10" s="242">
        <v>1952</v>
      </c>
      <c r="B10" s="260">
        <v>0.23076607947562475</v>
      </c>
      <c r="C10" s="252"/>
      <c r="D10" s="252"/>
      <c r="E10" s="252"/>
      <c r="F10" s="252"/>
      <c r="G10" s="252"/>
    </row>
    <row r="11" spans="1:7" ht="12.75">
      <c r="A11" s="242">
        <v>1953</v>
      </c>
      <c r="B11" s="260">
        <v>0.21892702105004505</v>
      </c>
      <c r="C11" s="252"/>
      <c r="D11" s="252"/>
      <c r="E11" s="252"/>
      <c r="F11" s="252"/>
      <c r="G11" s="252"/>
    </row>
    <row r="12" spans="1:7" ht="12.75">
      <c r="A12" s="242">
        <v>1954</v>
      </c>
      <c r="B12" s="260">
        <v>0.20344309927360774</v>
      </c>
      <c r="C12" s="252"/>
      <c r="D12" s="252"/>
      <c r="E12" s="252"/>
      <c r="F12" s="252"/>
      <c r="G12" s="252"/>
    </row>
    <row r="13" spans="1:7" ht="12.75">
      <c r="A13" s="242">
        <v>1955</v>
      </c>
      <c r="B13" s="260">
        <v>0.2055169673368831</v>
      </c>
      <c r="C13" s="252"/>
      <c r="D13" s="252"/>
      <c r="E13" s="252"/>
      <c r="F13" s="252"/>
      <c r="G13" s="252"/>
    </row>
    <row r="14" spans="1:7" ht="12.75">
      <c r="A14" s="242">
        <v>1956</v>
      </c>
      <c r="B14" s="260">
        <v>0.20961782939653142</v>
      </c>
      <c r="C14" s="252"/>
      <c r="D14" s="252"/>
      <c r="E14" s="252"/>
      <c r="F14" s="252"/>
      <c r="G14" s="252"/>
    </row>
    <row r="15" spans="1:7" ht="12.75">
      <c r="A15" s="242">
        <v>1957</v>
      </c>
      <c r="B15" s="260">
        <v>0.20313713452536258</v>
      </c>
      <c r="C15" s="252"/>
      <c r="D15" s="252"/>
      <c r="E15" s="252"/>
      <c r="F15" s="252"/>
      <c r="G15" s="252"/>
    </row>
    <row r="16" spans="1:7" ht="12.75">
      <c r="A16" s="242">
        <v>1958</v>
      </c>
      <c r="B16" s="260">
        <v>0.16784944604644103</v>
      </c>
      <c r="C16" s="252"/>
      <c r="D16" s="252"/>
      <c r="E16" s="252"/>
      <c r="F16" s="252"/>
      <c r="G16" s="252"/>
    </row>
    <row r="17" spans="1:7" ht="12.75">
      <c r="A17" s="242">
        <v>1959</v>
      </c>
      <c r="B17" s="260">
        <v>0.17210462287104622</v>
      </c>
      <c r="C17" s="252"/>
      <c r="D17" s="252"/>
      <c r="E17" s="252"/>
      <c r="F17" s="252"/>
      <c r="G17" s="252"/>
    </row>
    <row r="18" spans="1:7" ht="12.75">
      <c r="A18" s="242">
        <v>1960</v>
      </c>
      <c r="B18" s="260">
        <v>0.1765430054932651</v>
      </c>
      <c r="C18" s="252"/>
      <c r="D18" s="252"/>
      <c r="E18" s="252"/>
      <c r="F18" s="252"/>
      <c r="G18" s="252"/>
    </row>
    <row r="19" spans="1:7" ht="12.75">
      <c r="A19" s="242">
        <v>1961</v>
      </c>
      <c r="B19" s="260">
        <v>0.18107283684249686</v>
      </c>
      <c r="C19" s="252"/>
      <c r="D19" s="252"/>
      <c r="E19" s="252"/>
      <c r="F19" s="252"/>
      <c r="G19" s="252"/>
    </row>
    <row r="20" spans="1:7" ht="12.75">
      <c r="A20" s="242">
        <v>1962</v>
      </c>
      <c r="B20" s="260">
        <v>0.17085676721934115</v>
      </c>
      <c r="C20" s="252"/>
      <c r="D20" s="252"/>
      <c r="E20" s="252"/>
      <c r="F20" s="252"/>
      <c r="G20" s="252"/>
    </row>
    <row r="21" spans="1:7" ht="12.75">
      <c r="A21" s="242">
        <v>1963</v>
      </c>
      <c r="B21" s="260">
        <v>0.17936968838526912</v>
      </c>
      <c r="C21" s="252"/>
      <c r="D21" s="252"/>
      <c r="E21" s="252"/>
      <c r="F21" s="252"/>
      <c r="G21" s="252"/>
    </row>
    <row r="22" spans="1:7" ht="12.75">
      <c r="A22" s="242">
        <v>1964</v>
      </c>
      <c r="B22" s="260">
        <v>0.1760355029585799</v>
      </c>
      <c r="C22" s="252"/>
      <c r="D22" s="252"/>
      <c r="E22" s="252"/>
      <c r="F22" s="252"/>
      <c r="G22" s="252"/>
    </row>
    <row r="23" spans="1:7" ht="12.75">
      <c r="A23" s="242">
        <v>1965</v>
      </c>
      <c r="B23" s="260">
        <v>0.17307259540432454</v>
      </c>
      <c r="C23" s="252"/>
      <c r="D23" s="252"/>
      <c r="E23" s="252"/>
      <c r="F23" s="252"/>
      <c r="G23" s="252"/>
    </row>
    <row r="24" spans="1:7" ht="12.75">
      <c r="A24" s="242">
        <v>1966</v>
      </c>
      <c r="B24" s="260">
        <v>0.16855885295098366</v>
      </c>
      <c r="C24" s="252"/>
      <c r="D24" s="252"/>
      <c r="E24" s="252"/>
      <c r="F24" s="252"/>
      <c r="G24" s="252"/>
    </row>
    <row r="25" spans="1:7" ht="12.75">
      <c r="A25" s="242">
        <v>1967</v>
      </c>
      <c r="B25" s="260">
        <v>0.17020833333333332</v>
      </c>
      <c r="C25" s="252"/>
      <c r="D25" s="252"/>
      <c r="E25" s="252"/>
      <c r="F25" s="252"/>
      <c r="G25" s="252"/>
    </row>
    <row r="26" spans="1:7" ht="12.75">
      <c r="A26" s="242">
        <v>1968</v>
      </c>
      <c r="B26" s="260">
        <v>0.18300745975657634</v>
      </c>
      <c r="C26" s="252"/>
      <c r="D26" s="252"/>
      <c r="E26" s="252"/>
      <c r="F26" s="252"/>
      <c r="G26" s="252"/>
    </row>
    <row r="27" spans="1:7" ht="12.75">
      <c r="A27" s="242">
        <v>1969</v>
      </c>
      <c r="B27" s="260">
        <v>0.2002687456423908</v>
      </c>
      <c r="C27" s="252"/>
      <c r="D27" s="252"/>
      <c r="E27" s="252"/>
      <c r="F27" s="252"/>
      <c r="G27" s="252"/>
    </row>
    <row r="28" spans="1:7" ht="12.75">
      <c r="A28" s="242">
        <v>1970</v>
      </c>
      <c r="B28" s="260">
        <v>0.1965411402157165</v>
      </c>
      <c r="C28" s="252"/>
      <c r="D28" s="252"/>
      <c r="E28" s="252"/>
      <c r="F28" s="252"/>
      <c r="G28" s="252"/>
    </row>
    <row r="29" spans="1:7" ht="12.75">
      <c r="A29" s="242">
        <v>1971</v>
      </c>
      <c r="B29" s="260">
        <v>0.19534553831231813</v>
      </c>
      <c r="C29" s="252"/>
      <c r="D29" s="252"/>
      <c r="E29" s="252"/>
      <c r="F29" s="252"/>
      <c r="G29" s="252"/>
    </row>
    <row r="30" spans="1:7" ht="12.75">
      <c r="A30" s="242">
        <v>1972</v>
      </c>
      <c r="B30" s="260">
        <v>0.19491624441132638</v>
      </c>
      <c r="C30" s="252"/>
      <c r="D30" s="252"/>
      <c r="E30" s="252"/>
      <c r="F30" s="252"/>
      <c r="G30" s="252"/>
    </row>
    <row r="31" spans="1:7" ht="12.75">
      <c r="A31" s="242">
        <v>1973</v>
      </c>
      <c r="B31" s="260">
        <v>0.19838835516739448</v>
      </c>
      <c r="C31" s="252"/>
      <c r="D31" s="252"/>
      <c r="E31" s="252"/>
      <c r="F31" s="252"/>
      <c r="G31" s="252"/>
    </row>
    <row r="32" spans="1:7" ht="12.75">
      <c r="A32" s="242">
        <v>1974</v>
      </c>
      <c r="B32" s="260">
        <v>0.1951993127147766</v>
      </c>
      <c r="C32" s="252"/>
      <c r="D32" s="252"/>
      <c r="E32" s="252"/>
      <c r="F32" s="252"/>
      <c r="G32" s="252"/>
    </row>
    <row r="33" spans="1:7" ht="12.75">
      <c r="A33" s="242">
        <v>1975</v>
      </c>
      <c r="B33" s="260">
        <v>0.1987016129032258</v>
      </c>
      <c r="C33" s="252"/>
      <c r="D33" s="252"/>
      <c r="E33" s="252"/>
      <c r="F33" s="252"/>
      <c r="G33" s="252"/>
    </row>
    <row r="34" spans="1:7" ht="12.75">
      <c r="A34" s="242">
        <v>1976</v>
      </c>
      <c r="B34" s="260">
        <v>0.1913339780419819</v>
      </c>
      <c r="C34" s="252"/>
      <c r="D34" s="252"/>
      <c r="E34" s="252"/>
      <c r="F34" s="252"/>
      <c r="G34" s="252"/>
    </row>
    <row r="35" spans="1:7" ht="12.75">
      <c r="A35" s="242">
        <v>1977</v>
      </c>
      <c r="B35" s="260">
        <v>0.19140096618357488</v>
      </c>
      <c r="C35" s="252"/>
      <c r="D35" s="252"/>
      <c r="E35" s="252"/>
      <c r="F35" s="252"/>
      <c r="G35" s="252"/>
    </row>
    <row r="36" spans="1:7" ht="12.75">
      <c r="A36" s="242">
        <v>1978</v>
      </c>
      <c r="B36" s="260">
        <v>0.18500921015908456</v>
      </c>
      <c r="C36" s="252"/>
      <c r="D36" s="252"/>
      <c r="E36" s="252"/>
      <c r="F36" s="252"/>
      <c r="G36" s="252"/>
    </row>
    <row r="37" spans="1:7" ht="12.75">
      <c r="A37" s="242">
        <v>1979</v>
      </c>
      <c r="B37" s="260">
        <v>0.17324291272929404</v>
      </c>
      <c r="C37" s="252"/>
      <c r="D37" s="252"/>
      <c r="E37" s="252"/>
      <c r="F37" s="252"/>
      <c r="G37" s="252"/>
    </row>
    <row r="38" spans="1:7" ht="12.75">
      <c r="A38" s="242">
        <v>1980</v>
      </c>
      <c r="B38" s="260">
        <v>0.16578944453674474</v>
      </c>
      <c r="C38" s="252"/>
      <c r="D38" s="252"/>
      <c r="E38" s="252"/>
      <c r="F38" s="252"/>
      <c r="G38" s="252"/>
    </row>
    <row r="39" spans="1:7" ht="12.75">
      <c r="A39" s="242">
        <v>1981</v>
      </c>
      <c r="B39" s="260">
        <v>0.161731486118066</v>
      </c>
      <c r="C39" s="252"/>
      <c r="D39" s="252"/>
      <c r="E39" s="252"/>
      <c r="F39" s="252"/>
      <c r="G39" s="252"/>
    </row>
    <row r="40" spans="1:7" ht="12.75">
      <c r="A40" s="242">
        <v>1982</v>
      </c>
      <c r="B40" s="260">
        <v>0.1547971439641335</v>
      </c>
      <c r="C40" s="252"/>
      <c r="D40" s="252"/>
      <c r="E40" s="252"/>
      <c r="F40" s="252"/>
      <c r="G40" s="252"/>
    </row>
    <row r="41" spans="1:7" ht="12.75">
      <c r="A41" s="242">
        <v>1983</v>
      </c>
      <c r="B41" s="260">
        <v>0.14569972299168976</v>
      </c>
      <c r="C41" s="261"/>
      <c r="D41" s="252"/>
      <c r="E41" s="252"/>
      <c r="F41" s="252"/>
      <c r="G41" s="252"/>
    </row>
    <row r="42" spans="1:7" ht="12.75">
      <c r="A42" s="242">
        <v>1984</v>
      </c>
      <c r="B42" s="260">
        <v>0.13693931103790966</v>
      </c>
      <c r="C42" s="252"/>
      <c r="D42" s="252"/>
      <c r="E42" s="252"/>
      <c r="F42" s="252"/>
      <c r="G42" s="252"/>
    </row>
    <row r="43" spans="1:7" ht="12.75">
      <c r="A43" s="242">
        <v>1985</v>
      </c>
      <c r="B43" s="260">
        <v>0.12594524995801376</v>
      </c>
      <c r="C43" s="252"/>
      <c r="D43" s="252"/>
      <c r="E43" s="252"/>
      <c r="F43" s="252"/>
      <c r="G43" s="252"/>
    </row>
    <row r="44" spans="1:7" ht="12.75">
      <c r="A44" s="242">
        <v>1986</v>
      </c>
      <c r="B44" s="260">
        <v>0.11524785563105713</v>
      </c>
      <c r="C44" s="252"/>
      <c r="D44" s="252"/>
      <c r="E44" s="252"/>
      <c r="F44" s="252"/>
      <c r="G44" s="252"/>
    </row>
    <row r="45" spans="1:7" ht="12.75">
      <c r="A45" s="242">
        <v>1987</v>
      </c>
      <c r="B45" s="260">
        <v>0.11132004010248411</v>
      </c>
      <c r="C45" s="252"/>
      <c r="D45" s="252"/>
      <c r="E45" s="252"/>
      <c r="F45" s="252"/>
      <c r="G45" s="252"/>
    </row>
    <row r="46" spans="1:7" ht="12.75">
      <c r="A46" s="242">
        <v>1988</v>
      </c>
      <c r="B46" s="260">
        <v>0.10560483423882913</v>
      </c>
      <c r="C46" s="252"/>
      <c r="D46" s="252"/>
      <c r="E46" s="252"/>
      <c r="F46" s="252"/>
      <c r="G46" s="252"/>
    </row>
    <row r="47" spans="1:7" ht="12.75">
      <c r="A47" s="242">
        <v>1989</v>
      </c>
      <c r="B47" s="260">
        <v>0.10156965052448502</v>
      </c>
      <c r="C47" s="252"/>
      <c r="D47" s="252"/>
      <c r="E47" s="252"/>
      <c r="F47" s="252"/>
      <c r="G47" s="252"/>
    </row>
    <row r="48" spans="1:7" ht="12.75">
      <c r="A48" s="242">
        <v>1990</v>
      </c>
      <c r="B48" s="260">
        <v>0.09801521033877574</v>
      </c>
      <c r="C48" s="252"/>
      <c r="D48" s="252"/>
      <c r="E48" s="252"/>
      <c r="F48" s="252"/>
      <c r="G48" s="252"/>
    </row>
    <row r="49" spans="1:7" ht="12.75">
      <c r="A49" s="242">
        <v>1991</v>
      </c>
      <c r="B49" s="260">
        <v>0.09673749867850724</v>
      </c>
      <c r="C49" s="252"/>
      <c r="D49" s="252"/>
      <c r="E49" s="252"/>
      <c r="F49" s="252"/>
      <c r="G49" s="252"/>
    </row>
    <row r="50" spans="1:7" ht="12.75">
      <c r="A50" s="242">
        <v>1992</v>
      </c>
      <c r="B50" s="260">
        <v>0.09551584415584416</v>
      </c>
      <c r="C50" s="252"/>
      <c r="D50" s="252"/>
      <c r="E50" s="252"/>
      <c r="F50" s="252"/>
      <c r="G50" s="252"/>
    </row>
    <row r="51" spans="1:7" ht="12.75">
      <c r="A51" s="242">
        <v>1993</v>
      </c>
      <c r="B51" s="260">
        <v>0.09397527047913447</v>
      </c>
      <c r="C51" s="252"/>
      <c r="D51" s="252"/>
      <c r="E51" s="252"/>
      <c r="F51" s="252"/>
      <c r="G51" s="252"/>
    </row>
    <row r="52" spans="1:7" ht="12.75">
      <c r="A52" s="242">
        <v>1994</v>
      </c>
      <c r="B52" s="259"/>
      <c r="C52" s="252"/>
      <c r="D52" s="252"/>
      <c r="E52" s="252"/>
      <c r="F52" s="252"/>
      <c r="G52" s="252"/>
    </row>
    <row r="53" spans="1:7" ht="12.75">
      <c r="A53" s="242">
        <v>1995</v>
      </c>
      <c r="B53" s="259"/>
      <c r="C53" s="252"/>
      <c r="D53" s="252"/>
      <c r="E53" s="252"/>
      <c r="F53" s="252"/>
      <c r="G53" s="252"/>
    </row>
    <row r="54" spans="1:8" ht="12.75">
      <c r="A54" s="242">
        <v>1996</v>
      </c>
      <c r="C54" s="253">
        <v>0.08220000000000001</v>
      </c>
      <c r="D54" s="259">
        <v>0.105</v>
      </c>
      <c r="E54" s="252"/>
      <c r="F54" s="252"/>
      <c r="G54" s="258"/>
      <c r="H54" s="257"/>
    </row>
    <row r="55" spans="1:8" ht="12.75">
      <c r="A55" s="242">
        <v>1997</v>
      </c>
      <c r="C55" s="253">
        <v>0.0754</v>
      </c>
      <c r="D55" s="259">
        <v>0.105</v>
      </c>
      <c r="E55" s="252"/>
      <c r="F55" s="252"/>
      <c r="G55" s="258"/>
      <c r="H55" s="257"/>
    </row>
    <row r="56" spans="1:8" ht="12.75">
      <c r="A56" s="242">
        <v>1998</v>
      </c>
      <c r="C56" s="253">
        <v>0.07519999999999999</v>
      </c>
      <c r="D56" s="259">
        <v>0.105</v>
      </c>
      <c r="E56" s="252"/>
      <c r="F56" s="252"/>
      <c r="G56" s="258"/>
      <c r="H56" s="257"/>
    </row>
    <row r="57" spans="1:8" ht="12.75">
      <c r="A57" s="242">
        <v>1999</v>
      </c>
      <c r="C57" s="253">
        <v>0.085</v>
      </c>
      <c r="D57" s="259">
        <v>0.105</v>
      </c>
      <c r="E57" s="252"/>
      <c r="F57" s="252"/>
      <c r="G57" s="258"/>
      <c r="H57" s="257"/>
    </row>
    <row r="58" spans="1:8" ht="12.75">
      <c r="A58" s="242">
        <v>2000</v>
      </c>
      <c r="C58" s="253">
        <v>0.0857</v>
      </c>
      <c r="D58" s="259">
        <v>0.105</v>
      </c>
      <c r="E58" s="252"/>
      <c r="F58" s="252"/>
      <c r="G58" s="258"/>
      <c r="H58" s="257"/>
    </row>
    <row r="59" spans="1:8" ht="12.75">
      <c r="A59" s="242">
        <v>2001</v>
      </c>
      <c r="C59" s="253">
        <v>0.0825</v>
      </c>
      <c r="D59" s="259">
        <v>0.105</v>
      </c>
      <c r="E59" s="252"/>
      <c r="F59" s="252"/>
      <c r="G59" s="258"/>
      <c r="H59" s="257"/>
    </row>
    <row r="60" spans="1:8" ht="12.75">
      <c r="A60" s="242">
        <v>2002</v>
      </c>
      <c r="C60" s="253">
        <v>0.086</v>
      </c>
      <c r="D60" s="259">
        <v>0.105</v>
      </c>
      <c r="E60" s="252"/>
      <c r="F60" s="252"/>
      <c r="G60" s="258"/>
      <c r="H60" s="257"/>
    </row>
    <row r="61" spans="1:8" ht="12.75">
      <c r="A61" s="242">
        <v>2003</v>
      </c>
      <c r="C61" s="253">
        <v>0.0812</v>
      </c>
      <c r="D61" s="259">
        <v>0.105</v>
      </c>
      <c r="E61" s="252"/>
      <c r="F61" s="252"/>
      <c r="G61" s="258"/>
      <c r="H61" s="257"/>
    </row>
    <row r="62" spans="1:8" ht="12.75">
      <c r="A62" s="242">
        <v>2004</v>
      </c>
      <c r="C62" s="253">
        <v>0.0762</v>
      </c>
      <c r="D62" s="259">
        <v>0.105</v>
      </c>
      <c r="E62" s="252"/>
      <c r="F62" s="252"/>
      <c r="G62" s="258"/>
      <c r="H62" s="257"/>
    </row>
    <row r="63" spans="1:8" ht="12.75">
      <c r="A63" s="242">
        <v>2005</v>
      </c>
      <c r="C63" s="253">
        <v>0.076</v>
      </c>
      <c r="D63" s="259">
        <v>0.105</v>
      </c>
      <c r="E63" s="252"/>
      <c r="F63" s="252"/>
      <c r="G63" s="258"/>
      <c r="H63" s="257"/>
    </row>
    <row r="64" spans="1:7" ht="12.75">
      <c r="A64" s="242">
        <v>2006</v>
      </c>
      <c r="B64" s="256"/>
      <c r="C64" s="252"/>
      <c r="D64" s="252"/>
      <c r="E64" s="252"/>
      <c r="F64" s="252"/>
      <c r="G64" s="252"/>
    </row>
    <row r="65" spans="1:7" ht="12.75">
      <c r="A65" s="242">
        <v>2007</v>
      </c>
      <c r="B65" s="256"/>
      <c r="C65" s="252"/>
      <c r="D65" s="252"/>
      <c r="E65" s="252"/>
      <c r="F65" s="252"/>
      <c r="G65" s="252"/>
    </row>
    <row r="66" spans="1:7" ht="12.75">
      <c r="A66" s="242">
        <v>2008</v>
      </c>
      <c r="C66" s="252"/>
      <c r="D66" s="252"/>
      <c r="E66" s="255">
        <v>0.107</v>
      </c>
      <c r="F66" s="252"/>
      <c r="G66" s="252"/>
    </row>
    <row r="67" spans="1:7" ht="12.75">
      <c r="A67" s="242">
        <v>2009</v>
      </c>
      <c r="C67" s="252"/>
      <c r="D67" s="252"/>
      <c r="E67" s="255"/>
      <c r="F67" s="252"/>
      <c r="G67" s="254"/>
    </row>
    <row r="68" spans="1:7" ht="12.75">
      <c r="A68" s="242">
        <v>2010</v>
      </c>
      <c r="C68" s="252"/>
      <c r="D68" s="252"/>
      <c r="E68" s="255">
        <v>0.108</v>
      </c>
      <c r="F68" s="252"/>
      <c r="G68" s="254"/>
    </row>
    <row r="69" spans="1:7" ht="12.75">
      <c r="A69" s="242">
        <v>2011</v>
      </c>
      <c r="C69" s="252"/>
      <c r="D69" s="252"/>
      <c r="E69" s="255"/>
      <c r="F69" s="252"/>
      <c r="G69" s="254"/>
    </row>
    <row r="70" spans="1:7" ht="12.75">
      <c r="A70" s="242">
        <v>2012</v>
      </c>
      <c r="C70" s="252"/>
      <c r="D70" s="252"/>
      <c r="E70" s="255"/>
      <c r="F70" s="252"/>
      <c r="G70" s="254"/>
    </row>
    <row r="71" spans="1:7" ht="12.75">
      <c r="A71" s="242">
        <v>2013</v>
      </c>
      <c r="C71" s="252"/>
      <c r="D71" s="252"/>
      <c r="E71" s="253">
        <v>0.114</v>
      </c>
      <c r="F71" s="253">
        <v>0.077</v>
      </c>
      <c r="G71" s="253">
        <v>0.11</v>
      </c>
    </row>
    <row r="72" spans="1:7" ht="12.75">
      <c r="A72" s="242">
        <v>2014</v>
      </c>
      <c r="C72" s="252"/>
      <c r="D72" s="252"/>
      <c r="E72" s="239"/>
      <c r="F72" s="239"/>
      <c r="G72" s="239"/>
    </row>
    <row r="73" spans="1:7" ht="21" customHeight="1">
      <c r="A73" s="251"/>
      <c r="B73" s="251"/>
      <c r="C73" s="251"/>
      <c r="D73" s="251"/>
      <c r="E73" s="251"/>
      <c r="F73" s="251"/>
      <c r="G73" s="251"/>
    </row>
    <row r="74" spans="1:7" ht="16.5" customHeight="1">
      <c r="A74" s="250" t="s">
        <v>242</v>
      </c>
      <c r="B74" s="249"/>
      <c r="C74" s="249"/>
      <c r="D74" s="249"/>
      <c r="E74" s="249"/>
      <c r="F74" s="249"/>
      <c r="G74" s="249"/>
    </row>
    <row r="75" spans="1:12" ht="70.5" customHeight="1">
      <c r="A75" s="248" t="s">
        <v>240</v>
      </c>
      <c r="B75" s="247"/>
      <c r="C75" s="247"/>
      <c r="D75" s="247"/>
      <c r="E75" s="247"/>
      <c r="F75" s="247"/>
      <c r="G75" s="247"/>
      <c r="H75" s="247"/>
      <c r="I75" s="247"/>
      <c r="J75" s="247"/>
      <c r="K75" s="247"/>
      <c r="L75" s="247"/>
    </row>
    <row r="76" spans="1:11" ht="12.75">
      <c r="A76" s="246"/>
      <c r="B76" s="246"/>
      <c r="C76" s="246"/>
      <c r="D76" s="246"/>
      <c r="E76" s="246"/>
      <c r="F76" s="246"/>
      <c r="G76" s="246"/>
      <c r="H76" s="242"/>
      <c r="I76" s="242"/>
      <c r="J76" s="242"/>
      <c r="K76" s="242"/>
    </row>
    <row r="77" spans="1:11" ht="12.75">
      <c r="A77" s="245"/>
      <c r="B77" s="245"/>
      <c r="C77" s="245"/>
      <c r="D77" s="245"/>
      <c r="E77" s="245"/>
      <c r="F77" s="245"/>
      <c r="G77" s="245"/>
      <c r="H77" s="245"/>
      <c r="I77" s="245"/>
      <c r="J77" s="245"/>
      <c r="K77" s="245"/>
    </row>
    <row r="78" spans="1:11" ht="12.75">
      <c r="A78" s="244" t="s">
        <v>241</v>
      </c>
      <c r="B78" s="244"/>
      <c r="C78" s="244"/>
      <c r="D78" s="244"/>
      <c r="E78" s="244"/>
      <c r="F78" s="244"/>
      <c r="G78" s="244"/>
      <c r="H78" s="244"/>
      <c r="I78" s="244"/>
      <c r="J78" s="244"/>
      <c r="K78" s="244"/>
    </row>
    <row r="79" spans="1:2" ht="12.75">
      <c r="A79" s="242"/>
      <c r="B79" s="243" t="s">
        <v>243</v>
      </c>
    </row>
    <row r="80" spans="1:12" ht="30" customHeight="1">
      <c r="A80" s="242"/>
      <c r="B80" s="241" t="s">
        <v>244</v>
      </c>
      <c r="C80" s="241"/>
      <c r="D80" s="241"/>
      <c r="E80" s="241"/>
      <c r="F80" s="241"/>
      <c r="G80" s="241"/>
      <c r="H80" s="241"/>
      <c r="I80" s="241"/>
      <c r="J80" s="241"/>
      <c r="K80" s="241"/>
      <c r="L80" s="241"/>
    </row>
    <row r="81" spans="2:12" ht="30" customHeight="1">
      <c r="B81" s="241" t="s">
        <v>245</v>
      </c>
      <c r="C81" s="241"/>
      <c r="D81" s="241"/>
      <c r="E81" s="241"/>
      <c r="F81" s="241"/>
      <c r="G81" s="241"/>
      <c r="H81" s="241"/>
      <c r="I81" s="241"/>
      <c r="J81" s="241"/>
      <c r="K81" s="241"/>
      <c r="L81" s="241"/>
    </row>
    <row r="83" ht="12.75">
      <c r="A83" s="240"/>
    </row>
  </sheetData>
  <sheetProtection/>
  <mergeCells count="9">
    <mergeCell ref="B4:G4"/>
    <mergeCell ref="B80:L80"/>
    <mergeCell ref="B81:L81"/>
    <mergeCell ref="A78:K78"/>
    <mergeCell ref="A75:L75"/>
    <mergeCell ref="A73:G73"/>
    <mergeCell ref="A74:G74"/>
    <mergeCell ref="A76:G76"/>
    <mergeCell ref="A77:K77"/>
  </mergeCells>
  <printOptions/>
  <pageMargins left="0.787401575" right="0.787401575" top="0.984251969" bottom="0.984251969" header="0.4921259845" footer="0.492125984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3"/>
  </sheetPr>
  <dimension ref="A1:G40"/>
  <sheetViews>
    <sheetView tabSelected="1" zoomScalePageLayoutView="0" workbookViewId="0" topLeftCell="A9">
      <selection activeCell="D42" sqref="D42"/>
    </sheetView>
  </sheetViews>
  <sheetFormatPr defaultColWidth="11.421875" defaultRowHeight="12.75"/>
  <cols>
    <col min="1" max="1" width="18.421875" style="0" customWidth="1"/>
    <col min="2" max="2" width="29.00390625" style="36" customWidth="1"/>
    <col min="6" max="6" width="21.28125" style="0" customWidth="1"/>
  </cols>
  <sheetData>
    <row r="1" spans="1:5" ht="12.75">
      <c r="A1" s="1" t="s">
        <v>238</v>
      </c>
      <c r="B1" s="269"/>
      <c r="C1" s="1"/>
      <c r="D1" s="1"/>
      <c r="E1" s="1"/>
    </row>
    <row r="3" spans="1:2" ht="25.5">
      <c r="A3" s="178" t="s">
        <v>36</v>
      </c>
      <c r="B3" s="179" t="s">
        <v>37</v>
      </c>
    </row>
    <row r="4" spans="1:2" ht="12.75">
      <c r="A4" s="33" t="s">
        <v>38</v>
      </c>
      <c r="B4" s="180">
        <v>74</v>
      </c>
    </row>
    <row r="5" spans="1:2" ht="12.75">
      <c r="A5" s="33" t="s">
        <v>39</v>
      </c>
      <c r="B5" s="180">
        <v>70</v>
      </c>
    </row>
    <row r="6" spans="1:2" ht="12.75">
      <c r="A6" s="33" t="s">
        <v>40</v>
      </c>
      <c r="B6" s="180">
        <v>67</v>
      </c>
    </row>
    <row r="7" spans="1:2" ht="12.75">
      <c r="A7" s="33" t="s">
        <v>41</v>
      </c>
      <c r="B7" s="180">
        <v>55.00000000000001</v>
      </c>
    </row>
    <row r="8" spans="1:2" ht="12.75">
      <c r="A8" s="33" t="s">
        <v>42</v>
      </c>
      <c r="B8" s="180">
        <v>52</v>
      </c>
    </row>
    <row r="9" spans="1:2" ht="12.75">
      <c r="A9" s="33" t="s">
        <v>43</v>
      </c>
      <c r="B9" s="180">
        <v>51</v>
      </c>
    </row>
    <row r="10" spans="1:2" ht="12.75">
      <c r="A10" s="33" t="s">
        <v>44</v>
      </c>
      <c r="B10" s="180">
        <v>50</v>
      </c>
    </row>
    <row r="11" spans="1:2" ht="12.75">
      <c r="A11" s="33" t="s">
        <v>45</v>
      </c>
      <c r="B11" s="180">
        <v>41</v>
      </c>
    </row>
    <row r="12" spans="1:2" ht="12.75">
      <c r="A12" s="33" t="s">
        <v>46</v>
      </c>
      <c r="B12" s="180">
        <v>35</v>
      </c>
    </row>
    <row r="13" spans="1:2" ht="12.75">
      <c r="A13" s="33" t="s">
        <v>47</v>
      </c>
      <c r="B13" s="180">
        <v>35</v>
      </c>
    </row>
    <row r="14" spans="1:2" ht="12.75">
      <c r="A14" s="33" t="s">
        <v>48</v>
      </c>
      <c r="B14" s="180">
        <v>33</v>
      </c>
    </row>
    <row r="15" spans="1:2" ht="12.75">
      <c r="A15" s="33" t="s">
        <v>49</v>
      </c>
      <c r="B15" s="180">
        <v>31</v>
      </c>
    </row>
    <row r="16" spans="1:2" ht="12.75">
      <c r="A16" s="33" t="s">
        <v>50</v>
      </c>
      <c r="B16" s="180">
        <v>28.000000000000004</v>
      </c>
    </row>
    <row r="17" spans="1:2" ht="12.75">
      <c r="A17" s="33" t="s">
        <v>51</v>
      </c>
      <c r="B17" s="180">
        <v>27</v>
      </c>
    </row>
    <row r="18" spans="1:5" ht="12.75">
      <c r="A18" s="33" t="s">
        <v>52</v>
      </c>
      <c r="B18" s="180">
        <v>26</v>
      </c>
      <c r="D18" s="37"/>
      <c r="E18" s="181"/>
    </row>
    <row r="19" spans="1:2" ht="12.75">
      <c r="A19" s="33" t="s">
        <v>53</v>
      </c>
      <c r="B19" s="180">
        <v>25</v>
      </c>
    </row>
    <row r="20" spans="1:2" ht="12.75">
      <c r="A20" s="33" t="s">
        <v>54</v>
      </c>
      <c r="B20" s="180">
        <v>20</v>
      </c>
    </row>
    <row r="21" spans="1:2" ht="12.75">
      <c r="A21" s="33" t="s">
        <v>55</v>
      </c>
      <c r="B21" s="180">
        <v>20</v>
      </c>
    </row>
    <row r="22" spans="1:2" ht="12.75">
      <c r="A22" s="33" t="s">
        <v>56</v>
      </c>
      <c r="B22" s="180">
        <v>19</v>
      </c>
    </row>
    <row r="23" spans="1:2" ht="12.75">
      <c r="A23" s="33" t="s">
        <v>57</v>
      </c>
      <c r="B23" s="180">
        <v>19</v>
      </c>
    </row>
    <row r="24" spans="1:2" ht="12.75">
      <c r="A24" s="33" t="s">
        <v>58</v>
      </c>
      <c r="B24" s="180">
        <v>18</v>
      </c>
    </row>
    <row r="25" spans="1:2" ht="12.75">
      <c r="A25" s="33" t="s">
        <v>59</v>
      </c>
      <c r="B25" s="180">
        <v>17</v>
      </c>
    </row>
    <row r="26" spans="1:2" ht="12.75">
      <c r="A26" s="33" t="s">
        <v>60</v>
      </c>
      <c r="B26" s="180">
        <v>17</v>
      </c>
    </row>
    <row r="27" spans="1:2" ht="12.75">
      <c r="A27" s="33" t="s">
        <v>61</v>
      </c>
      <c r="B27" s="180">
        <v>13</v>
      </c>
    </row>
    <row r="28" spans="1:2" ht="12.75">
      <c r="A28" s="33" t="s">
        <v>62</v>
      </c>
      <c r="B28" s="180">
        <v>12</v>
      </c>
    </row>
    <row r="29" spans="1:2" ht="12.75">
      <c r="A29" s="33" t="s">
        <v>63</v>
      </c>
      <c r="B29" s="180">
        <v>12</v>
      </c>
    </row>
    <row r="30" spans="1:2" ht="12.75">
      <c r="A30" s="33" t="s">
        <v>66</v>
      </c>
      <c r="B30" s="180">
        <v>11</v>
      </c>
    </row>
    <row r="31" spans="1:2" ht="12.75">
      <c r="A31" s="33" t="s">
        <v>64</v>
      </c>
      <c r="B31" s="180">
        <v>10</v>
      </c>
    </row>
    <row r="32" spans="1:2" ht="12.75">
      <c r="A32" s="33" t="s">
        <v>65</v>
      </c>
      <c r="B32" s="180">
        <v>10</v>
      </c>
    </row>
    <row r="33" spans="1:2" ht="12.75">
      <c r="A33" s="34" t="s">
        <v>67</v>
      </c>
      <c r="B33" s="182">
        <v>23</v>
      </c>
    </row>
    <row r="34" spans="1:2" ht="12.75">
      <c r="A34" s="35" t="s">
        <v>68</v>
      </c>
      <c r="B34" s="183">
        <v>24</v>
      </c>
    </row>
    <row r="35" spans="1:2" ht="12.75">
      <c r="A35" s="37"/>
      <c r="B35" s="271"/>
    </row>
    <row r="36" spans="1:7" ht="37.5" customHeight="1">
      <c r="A36" s="229" t="s">
        <v>239</v>
      </c>
      <c r="B36" s="211"/>
      <c r="C36" s="211"/>
      <c r="D36" s="211"/>
      <c r="E36" s="211"/>
      <c r="F36" s="211"/>
      <c r="G36" s="211"/>
    </row>
    <row r="37" spans="1:7" ht="63" customHeight="1">
      <c r="A37" s="229" t="s">
        <v>219</v>
      </c>
      <c r="B37" s="211"/>
      <c r="C37" s="211"/>
      <c r="D37" s="211"/>
      <c r="E37" s="211"/>
      <c r="F37" s="211"/>
      <c r="G37" s="211"/>
    </row>
    <row r="38" spans="1:7" ht="29.25" customHeight="1">
      <c r="A38" s="229" t="s">
        <v>81</v>
      </c>
      <c r="B38" s="211"/>
      <c r="C38" s="211"/>
      <c r="D38" s="211"/>
      <c r="E38" s="211"/>
      <c r="F38" s="211"/>
      <c r="G38" s="211"/>
    </row>
    <row r="39" spans="1:7" ht="30" customHeight="1">
      <c r="A39" s="272" t="s">
        <v>246</v>
      </c>
      <c r="B39" s="273"/>
      <c r="C39" s="273"/>
      <c r="D39" s="273"/>
      <c r="E39" s="273"/>
      <c r="F39" s="273"/>
      <c r="G39" s="273"/>
    </row>
    <row r="40" ht="12.75">
      <c r="A40" s="270"/>
    </row>
  </sheetData>
  <sheetProtection/>
  <mergeCells count="4">
    <mergeCell ref="A36:G36"/>
    <mergeCell ref="A37:G37"/>
    <mergeCell ref="A38:G38"/>
    <mergeCell ref="A39:G39"/>
  </mergeCells>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K46"/>
  <sheetViews>
    <sheetView zoomScalePageLayoutView="0" workbookViewId="0" topLeftCell="A21">
      <selection activeCell="A43" sqref="A43:F43"/>
    </sheetView>
  </sheetViews>
  <sheetFormatPr defaultColWidth="11.421875" defaultRowHeight="12.75"/>
  <cols>
    <col min="1" max="1" width="21.00390625" style="0" customWidth="1"/>
    <col min="5" max="5" width="19.28125" style="0" customWidth="1"/>
    <col min="6" max="6" width="13.28125" style="0" customWidth="1"/>
    <col min="7" max="7" width="18.7109375" style="0" customWidth="1"/>
  </cols>
  <sheetData>
    <row r="1" spans="1:7" ht="46.5" customHeight="1">
      <c r="A1" s="199" t="s">
        <v>205</v>
      </c>
      <c r="B1" s="199"/>
      <c r="C1" s="102"/>
      <c r="E1" s="199" t="s">
        <v>206</v>
      </c>
      <c r="F1" s="199"/>
      <c r="G1" s="101"/>
    </row>
    <row r="2" spans="1:7" ht="46.5" customHeight="1" thickBot="1">
      <c r="A2" s="199"/>
      <c r="B2" s="199"/>
      <c r="C2" s="102"/>
      <c r="D2" s="101"/>
      <c r="E2" s="200"/>
      <c r="F2" s="200"/>
      <c r="G2" s="102"/>
    </row>
    <row r="3" spans="1:6" ht="12.75">
      <c r="A3" s="142" t="s">
        <v>13</v>
      </c>
      <c r="B3" s="143" t="s">
        <v>177</v>
      </c>
      <c r="C3" s="19"/>
      <c r="E3" s="142" t="s">
        <v>13</v>
      </c>
      <c r="F3" s="143" t="s">
        <v>177</v>
      </c>
    </row>
    <row r="4" spans="1:6" ht="12.75">
      <c r="A4" s="20" t="s">
        <v>7</v>
      </c>
      <c r="B4" s="121"/>
      <c r="C4" s="19"/>
      <c r="E4" s="21" t="s">
        <v>7</v>
      </c>
      <c r="F4" s="121"/>
    </row>
    <row r="5" spans="1:6" s="2" customFormat="1" ht="12.75">
      <c r="A5" s="122" t="s">
        <v>143</v>
      </c>
      <c r="B5" s="123" t="s">
        <v>161</v>
      </c>
      <c r="C5" s="10"/>
      <c r="E5" s="122" t="s">
        <v>143</v>
      </c>
      <c r="F5" s="134" t="s">
        <v>165</v>
      </c>
    </row>
    <row r="6" spans="1:6" s="2" customFormat="1" ht="12.75">
      <c r="A6" s="122" t="s">
        <v>196</v>
      </c>
      <c r="B6" s="123" t="s">
        <v>162</v>
      </c>
      <c r="C6" s="10"/>
      <c r="E6" s="122" t="s">
        <v>196</v>
      </c>
      <c r="F6" s="134" t="s">
        <v>167</v>
      </c>
    </row>
    <row r="7" spans="1:6" s="2" customFormat="1" ht="12.75">
      <c r="A7" s="122" t="s">
        <v>197</v>
      </c>
      <c r="B7" s="123" t="s">
        <v>163</v>
      </c>
      <c r="C7" s="10"/>
      <c r="E7" s="122" t="s">
        <v>197</v>
      </c>
      <c r="F7" s="134" t="s">
        <v>174</v>
      </c>
    </row>
    <row r="8" spans="1:6" s="2" customFormat="1" ht="12.75">
      <c r="A8" s="122" t="s">
        <v>89</v>
      </c>
      <c r="B8" s="124" t="s">
        <v>176</v>
      </c>
      <c r="C8" s="10"/>
      <c r="E8" s="122" t="s">
        <v>89</v>
      </c>
      <c r="F8" s="124" t="s">
        <v>176</v>
      </c>
    </row>
    <row r="9" spans="1:6" s="2" customFormat="1" ht="12.75">
      <c r="A9" s="122" t="s">
        <v>90</v>
      </c>
      <c r="B9" s="125" t="s">
        <v>178</v>
      </c>
      <c r="C9" s="10"/>
      <c r="E9" s="122" t="s">
        <v>90</v>
      </c>
      <c r="F9" s="135" t="s">
        <v>178</v>
      </c>
    </row>
    <row r="10" spans="1:6" s="2" customFormat="1" ht="12.75">
      <c r="A10" s="122" t="s">
        <v>70</v>
      </c>
      <c r="B10" s="123" t="s">
        <v>164</v>
      </c>
      <c r="C10" s="10"/>
      <c r="E10" s="122" t="s">
        <v>70</v>
      </c>
      <c r="F10" s="134" t="s">
        <v>179</v>
      </c>
    </row>
    <row r="11" spans="1:6" ht="12.75">
      <c r="A11" s="126" t="s">
        <v>1</v>
      </c>
      <c r="B11" s="127"/>
      <c r="C11" s="10"/>
      <c r="E11" s="23" t="s">
        <v>0</v>
      </c>
      <c r="F11" s="136"/>
    </row>
    <row r="12" spans="1:6" ht="12.75">
      <c r="A12" s="122" t="s">
        <v>148</v>
      </c>
      <c r="B12" s="125" t="s">
        <v>178</v>
      </c>
      <c r="C12" s="10"/>
      <c r="E12" s="122" t="s">
        <v>121</v>
      </c>
      <c r="F12" s="134" t="s">
        <v>161</v>
      </c>
    </row>
    <row r="13" spans="1:6" ht="12.75">
      <c r="A13" s="122" t="s">
        <v>101</v>
      </c>
      <c r="B13" s="125" t="s">
        <v>178</v>
      </c>
      <c r="C13" s="10"/>
      <c r="E13" s="122" t="s">
        <v>128</v>
      </c>
      <c r="F13" s="134" t="s">
        <v>167</v>
      </c>
    </row>
    <row r="14" spans="1:6" ht="12.75">
      <c r="A14" s="122" t="s">
        <v>97</v>
      </c>
      <c r="B14" s="124" t="s">
        <v>176</v>
      </c>
      <c r="C14" s="10"/>
      <c r="E14" s="122" t="s">
        <v>129</v>
      </c>
      <c r="F14" s="124" t="s">
        <v>176</v>
      </c>
    </row>
    <row r="15" spans="1:6" ht="12.75">
      <c r="A15" s="122" t="s">
        <v>208</v>
      </c>
      <c r="B15" s="123" t="s">
        <v>163</v>
      </c>
      <c r="C15" s="10"/>
      <c r="E15" s="122" t="s">
        <v>130</v>
      </c>
      <c r="F15" s="134" t="s">
        <v>180</v>
      </c>
    </row>
    <row r="16" spans="1:6" ht="12.75">
      <c r="A16" s="122" t="s">
        <v>102</v>
      </c>
      <c r="B16" s="123" t="s">
        <v>165</v>
      </c>
      <c r="C16" s="10"/>
      <c r="E16" s="122" t="s">
        <v>122</v>
      </c>
      <c r="F16" s="134" t="s">
        <v>178</v>
      </c>
    </row>
    <row r="17" spans="1:6" ht="24">
      <c r="A17" s="122" t="s">
        <v>98</v>
      </c>
      <c r="B17" s="125" t="s">
        <v>178</v>
      </c>
      <c r="C17" s="10"/>
      <c r="E17" s="23" t="s">
        <v>17</v>
      </c>
      <c r="F17" s="136"/>
    </row>
    <row r="18" spans="1:6" ht="24">
      <c r="A18" s="122" t="s">
        <v>144</v>
      </c>
      <c r="B18" s="123" t="s">
        <v>166</v>
      </c>
      <c r="C18" s="10"/>
      <c r="E18" s="22" t="s">
        <v>119</v>
      </c>
      <c r="F18" s="134" t="s">
        <v>181</v>
      </c>
    </row>
    <row r="19" spans="1:6" ht="12.75">
      <c r="A19" s="122" t="s">
        <v>145</v>
      </c>
      <c r="B19" s="123" t="s">
        <v>167</v>
      </c>
      <c r="C19" s="10"/>
      <c r="E19" s="22" t="s">
        <v>120</v>
      </c>
      <c r="F19" s="124" t="s">
        <v>182</v>
      </c>
    </row>
    <row r="20" spans="1:6" ht="12.75">
      <c r="A20" s="122" t="s">
        <v>146</v>
      </c>
      <c r="B20" s="123" t="s">
        <v>168</v>
      </c>
      <c r="C20" s="24"/>
      <c r="E20" s="23" t="s">
        <v>8</v>
      </c>
      <c r="F20" s="136"/>
    </row>
    <row r="21" spans="1:6" ht="12.75">
      <c r="A21" s="126" t="s">
        <v>0</v>
      </c>
      <c r="B21" s="127"/>
      <c r="C21" s="24"/>
      <c r="E21" s="22" t="s">
        <v>15</v>
      </c>
      <c r="F21" s="134" t="s">
        <v>183</v>
      </c>
    </row>
    <row r="22" spans="1:6" ht="12.75">
      <c r="A22" s="122" t="s">
        <v>121</v>
      </c>
      <c r="B22" s="123" t="s">
        <v>169</v>
      </c>
      <c r="C22" s="24"/>
      <c r="E22" s="22" t="s">
        <v>14</v>
      </c>
      <c r="F22" s="124" t="s">
        <v>176</v>
      </c>
    </row>
    <row r="23" spans="1:6" ht="12.75">
      <c r="A23" s="122" t="s">
        <v>128</v>
      </c>
      <c r="B23" s="123" t="s">
        <v>165</v>
      </c>
      <c r="C23" s="24"/>
      <c r="E23" s="137" t="s">
        <v>10</v>
      </c>
      <c r="F23" s="136"/>
    </row>
    <row r="24" spans="1:6" ht="12.75">
      <c r="A24" s="122" t="s">
        <v>129</v>
      </c>
      <c r="B24" s="124" t="s">
        <v>176</v>
      </c>
      <c r="C24" s="10"/>
      <c r="E24" s="22" t="s">
        <v>103</v>
      </c>
      <c r="F24" s="134" t="s">
        <v>178</v>
      </c>
    </row>
    <row r="25" spans="1:6" ht="12.75">
      <c r="A25" s="122" t="s">
        <v>130</v>
      </c>
      <c r="B25" s="123" t="s">
        <v>170</v>
      </c>
      <c r="C25" s="18"/>
      <c r="E25" s="22" t="s">
        <v>198</v>
      </c>
      <c r="F25" s="124" t="s">
        <v>176</v>
      </c>
    </row>
    <row r="26" spans="1:6" ht="12.75">
      <c r="A26" s="122" t="s">
        <v>122</v>
      </c>
      <c r="B26" s="125" t="s">
        <v>178</v>
      </c>
      <c r="C26" s="10"/>
      <c r="E26" s="22" t="s">
        <v>199</v>
      </c>
      <c r="F26" s="134" t="s">
        <v>173</v>
      </c>
    </row>
    <row r="27" spans="1:6" ht="24">
      <c r="A27" s="126" t="s">
        <v>17</v>
      </c>
      <c r="B27" s="127"/>
      <c r="C27" s="10"/>
      <c r="E27" s="22" t="s">
        <v>200</v>
      </c>
      <c r="F27" s="135" t="s">
        <v>178</v>
      </c>
    </row>
    <row r="28" spans="1:6" ht="12.75">
      <c r="A28" s="122" t="s">
        <v>119</v>
      </c>
      <c r="B28" s="123" t="s">
        <v>171</v>
      </c>
      <c r="C28" s="24"/>
      <c r="E28" s="22" t="s">
        <v>106</v>
      </c>
      <c r="F28" s="135" t="s">
        <v>178</v>
      </c>
    </row>
    <row r="29" spans="1:6" ht="24">
      <c r="A29" s="122" t="s">
        <v>120</v>
      </c>
      <c r="B29" s="124" t="s">
        <v>176</v>
      </c>
      <c r="C29" s="24"/>
      <c r="E29" s="22" t="s">
        <v>201</v>
      </c>
      <c r="F29" s="135" t="s">
        <v>178</v>
      </c>
    </row>
    <row r="30" spans="1:6" ht="12.75">
      <c r="A30" s="126" t="s">
        <v>8</v>
      </c>
      <c r="B30" s="128"/>
      <c r="C30" s="24"/>
      <c r="E30" s="22" t="s">
        <v>133</v>
      </c>
      <c r="F30" s="134" t="s">
        <v>184</v>
      </c>
    </row>
    <row r="31" spans="1:6" ht="24">
      <c r="A31" s="122" t="s">
        <v>35</v>
      </c>
      <c r="B31" s="123" t="s">
        <v>172</v>
      </c>
      <c r="C31" s="10"/>
      <c r="E31" s="22" t="s">
        <v>134</v>
      </c>
      <c r="F31" s="134" t="s">
        <v>168</v>
      </c>
    </row>
    <row r="32" spans="1:6" ht="12.75">
      <c r="A32" s="122" t="s">
        <v>6</v>
      </c>
      <c r="B32" s="123" t="s">
        <v>173</v>
      </c>
      <c r="C32" s="24"/>
      <c r="E32" s="22" t="s">
        <v>135</v>
      </c>
      <c r="F32" s="138" t="s">
        <v>178</v>
      </c>
    </row>
    <row r="33" spans="1:6" ht="12.75">
      <c r="A33" s="122" t="s">
        <v>9</v>
      </c>
      <c r="B33" s="124" t="s">
        <v>176</v>
      </c>
      <c r="C33" s="24"/>
      <c r="E33" s="22" t="s">
        <v>109</v>
      </c>
      <c r="F33" s="134" t="s">
        <v>185</v>
      </c>
    </row>
    <row r="34" spans="1:6" ht="12.75">
      <c r="A34" s="122" t="s">
        <v>32</v>
      </c>
      <c r="B34" s="123" t="s">
        <v>169</v>
      </c>
      <c r="C34" s="10"/>
      <c r="E34" s="22" t="s">
        <v>136</v>
      </c>
      <c r="F34" s="134" t="s">
        <v>186</v>
      </c>
    </row>
    <row r="35" spans="1:6" ht="12.75">
      <c r="A35" s="126" t="s">
        <v>207</v>
      </c>
      <c r="B35" s="127"/>
      <c r="C35" s="25"/>
      <c r="E35" s="22" t="s">
        <v>138</v>
      </c>
      <c r="F35" s="138" t="s">
        <v>178</v>
      </c>
    </row>
    <row r="36" spans="1:6" ht="24">
      <c r="A36" s="122" t="s">
        <v>147</v>
      </c>
      <c r="B36" s="129" t="s">
        <v>176</v>
      </c>
      <c r="C36" s="10"/>
      <c r="E36" s="22" t="s">
        <v>137</v>
      </c>
      <c r="F36" s="138" t="s">
        <v>178</v>
      </c>
    </row>
    <row r="37" spans="1:6" ht="36">
      <c r="A37" s="122" t="s">
        <v>86</v>
      </c>
      <c r="B37" s="130" t="s">
        <v>178</v>
      </c>
      <c r="C37" s="10"/>
      <c r="E37" s="22" t="s">
        <v>113</v>
      </c>
      <c r="F37" s="138" t="s">
        <v>178</v>
      </c>
    </row>
    <row r="38" spans="1:6" ht="24">
      <c r="A38" s="122" t="s">
        <v>85</v>
      </c>
      <c r="B38" s="131" t="s">
        <v>202</v>
      </c>
      <c r="C38" s="24"/>
      <c r="E38" s="139" t="s">
        <v>18</v>
      </c>
      <c r="F38" s="140"/>
    </row>
    <row r="39" spans="1:6" ht="12.75">
      <c r="A39" s="122" t="s">
        <v>84</v>
      </c>
      <c r="B39" s="123" t="s">
        <v>165</v>
      </c>
      <c r="C39" s="10"/>
      <c r="E39" s="122" t="s">
        <v>11</v>
      </c>
      <c r="F39" s="94" t="s">
        <v>175</v>
      </c>
    </row>
    <row r="40" spans="1:6" ht="13.5" thickBot="1">
      <c r="A40" s="126" t="s">
        <v>18</v>
      </c>
      <c r="B40" s="127"/>
      <c r="C40" s="18"/>
      <c r="E40" s="132" t="s">
        <v>12</v>
      </c>
      <c r="F40" s="141" t="s">
        <v>176</v>
      </c>
    </row>
    <row r="41" spans="1:3" ht="20.25" customHeight="1">
      <c r="A41" s="122" t="s">
        <v>11</v>
      </c>
      <c r="B41" s="123" t="s">
        <v>175</v>
      </c>
      <c r="C41" s="18"/>
    </row>
    <row r="42" spans="1:3" ht="21" customHeight="1" thickBot="1">
      <c r="A42" s="132" t="s">
        <v>12</v>
      </c>
      <c r="B42" s="133" t="s">
        <v>176</v>
      </c>
      <c r="C42" s="18"/>
    </row>
    <row r="43" spans="1:11" s="75" customFormat="1" ht="22.5" customHeight="1">
      <c r="A43" s="198" t="s">
        <v>223</v>
      </c>
      <c r="B43" s="198"/>
      <c r="C43" s="198"/>
      <c r="D43" s="198"/>
      <c r="E43" s="198"/>
      <c r="F43" s="198"/>
      <c r="G43" s="109"/>
      <c r="H43" s="109"/>
      <c r="I43" s="109"/>
      <c r="J43" s="109"/>
      <c r="K43" s="109"/>
    </row>
    <row r="44" spans="1:11" s="75" customFormat="1" ht="68.25" customHeight="1">
      <c r="A44" s="198" t="s">
        <v>203</v>
      </c>
      <c r="B44" s="198"/>
      <c r="C44" s="109"/>
      <c r="D44" s="109"/>
      <c r="E44" s="198" t="s">
        <v>204</v>
      </c>
      <c r="F44" s="198"/>
      <c r="H44" s="109"/>
      <c r="I44" s="109"/>
      <c r="J44" s="109"/>
      <c r="K44" s="109"/>
    </row>
    <row r="45" spans="1:11" s="75" customFormat="1" ht="38.25" customHeight="1">
      <c r="A45" s="196" t="s">
        <v>187</v>
      </c>
      <c r="B45" s="196"/>
      <c r="C45" s="109"/>
      <c r="D45" s="109"/>
      <c r="E45" s="196" t="s">
        <v>188</v>
      </c>
      <c r="F45" s="196"/>
      <c r="H45" s="110"/>
      <c r="I45" s="110"/>
      <c r="J45" s="110"/>
      <c r="K45" s="110"/>
    </row>
    <row r="46" spans="1:11" s="75" customFormat="1" ht="31.5" customHeight="1">
      <c r="A46" s="197" t="s">
        <v>72</v>
      </c>
      <c r="B46" s="197"/>
      <c r="C46" s="110"/>
      <c r="D46" s="110"/>
      <c r="E46" s="196" t="s">
        <v>72</v>
      </c>
      <c r="F46" s="196"/>
      <c r="H46" s="110"/>
      <c r="I46" s="110"/>
      <c r="J46" s="110"/>
      <c r="K46" s="110"/>
    </row>
    <row r="47" s="75" customFormat="1" ht="12"/>
    <row r="48" s="75" customFormat="1" ht="12"/>
    <row r="49" s="75" customFormat="1" ht="12"/>
  </sheetData>
  <sheetProtection/>
  <mergeCells count="11">
    <mergeCell ref="A1:B1"/>
    <mergeCell ref="A2:B2"/>
    <mergeCell ref="E1:F1"/>
    <mergeCell ref="E2:F2"/>
    <mergeCell ref="A44:B44"/>
    <mergeCell ref="A45:B45"/>
    <mergeCell ref="A46:B46"/>
    <mergeCell ref="E44:F44"/>
    <mergeCell ref="E45:F45"/>
    <mergeCell ref="E46:F46"/>
    <mergeCell ref="A43:F43"/>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G14"/>
  <sheetViews>
    <sheetView zoomScalePageLayoutView="0" workbookViewId="0" topLeftCell="A1">
      <selection activeCell="A12" sqref="A12:G12"/>
    </sheetView>
  </sheetViews>
  <sheetFormatPr defaultColWidth="11.421875" defaultRowHeight="12.75"/>
  <cols>
    <col min="1" max="1" width="14.140625" style="0" customWidth="1"/>
    <col min="2" max="2" width="13.28125" style="0" customWidth="1"/>
    <col min="4" max="4" width="12.421875" style="0" customWidth="1"/>
    <col min="6" max="6" width="13.28125" style="0" customWidth="1"/>
  </cols>
  <sheetData>
    <row r="1" spans="1:7" ht="27.75" customHeight="1" thickBot="1">
      <c r="A1" s="201" t="s">
        <v>209</v>
      </c>
      <c r="B1" s="201"/>
      <c r="C1" s="201"/>
      <c r="D1" s="201"/>
      <c r="E1" s="201"/>
      <c r="F1" s="201"/>
      <c r="G1" s="201"/>
    </row>
    <row r="2" spans="1:7" ht="27.75" customHeight="1" thickBot="1">
      <c r="A2" s="145"/>
      <c r="B2" s="144"/>
      <c r="C2" s="144"/>
      <c r="D2" s="144"/>
      <c r="E2" s="144"/>
      <c r="F2" s="144"/>
      <c r="G2" s="98" t="s">
        <v>158</v>
      </c>
    </row>
    <row r="3" spans="1:7" ht="13.5" thickBot="1">
      <c r="A3" s="146"/>
      <c r="B3" s="207" t="s">
        <v>210</v>
      </c>
      <c r="C3" s="204"/>
      <c r="D3" s="204"/>
      <c r="E3" s="204"/>
      <c r="F3" s="204"/>
      <c r="G3" s="208"/>
    </row>
    <row r="4" spans="1:7" ht="13.5" thickBot="1">
      <c r="A4" s="202"/>
      <c r="B4" s="204" t="s">
        <v>211</v>
      </c>
      <c r="C4" s="205"/>
      <c r="D4" s="206" t="s">
        <v>212</v>
      </c>
      <c r="E4" s="205"/>
      <c r="F4" s="206" t="s">
        <v>213</v>
      </c>
      <c r="G4" s="205"/>
    </row>
    <row r="5" spans="1:7" ht="36.75" thickBot="1">
      <c r="A5" s="203"/>
      <c r="B5" s="147" t="s">
        <v>91</v>
      </c>
      <c r="C5" s="148" t="s">
        <v>20</v>
      </c>
      <c r="D5" s="147" t="s">
        <v>91</v>
      </c>
      <c r="E5" s="148" t="s">
        <v>20</v>
      </c>
      <c r="F5" s="147" t="s">
        <v>91</v>
      </c>
      <c r="G5" s="148" t="s">
        <v>20</v>
      </c>
    </row>
    <row r="6" spans="1:7" ht="13.5" thickBot="1">
      <c r="A6" s="56" t="s">
        <v>84</v>
      </c>
      <c r="B6" s="119">
        <v>25.8</v>
      </c>
      <c r="C6" s="113">
        <v>36.3</v>
      </c>
      <c r="D6" s="113">
        <v>19.1</v>
      </c>
      <c r="E6" s="113">
        <v>13.3</v>
      </c>
      <c r="F6" s="114">
        <v>17</v>
      </c>
      <c r="G6" s="113">
        <v>11.7</v>
      </c>
    </row>
    <row r="7" spans="1:7" ht="24.75" thickBot="1">
      <c r="A7" s="56" t="s">
        <v>85</v>
      </c>
      <c r="B7" s="119">
        <v>23.9</v>
      </c>
      <c r="C7" s="113">
        <v>34.4</v>
      </c>
      <c r="D7" s="113">
        <v>14.7</v>
      </c>
      <c r="E7" s="113">
        <v>37.6</v>
      </c>
      <c r="F7" s="113">
        <v>11.7</v>
      </c>
      <c r="G7" s="113">
        <v>22.4</v>
      </c>
    </row>
    <row r="8" spans="1:7" ht="13.5" thickBot="1">
      <c r="A8" s="56" t="s">
        <v>86</v>
      </c>
      <c r="B8" s="119">
        <v>22.3</v>
      </c>
      <c r="C8" s="114">
        <v>26</v>
      </c>
      <c r="D8" s="113">
        <v>17.4</v>
      </c>
      <c r="E8" s="114">
        <v>45</v>
      </c>
      <c r="F8" s="113">
        <v>16.6</v>
      </c>
      <c r="G8" s="113">
        <v>48.8</v>
      </c>
    </row>
    <row r="9" spans="1:7" ht="13.5" thickBot="1">
      <c r="A9" s="56" t="s">
        <v>87</v>
      </c>
      <c r="B9" s="149" t="s">
        <v>178</v>
      </c>
      <c r="C9" s="113">
        <v>3.3</v>
      </c>
      <c r="D9" s="113" t="s">
        <v>178</v>
      </c>
      <c r="E9" s="114">
        <v>4</v>
      </c>
      <c r="F9" s="113">
        <v>19.6</v>
      </c>
      <c r="G9" s="114">
        <v>17</v>
      </c>
    </row>
    <row r="10" spans="1:7" ht="13.5" thickBot="1">
      <c r="A10" s="56" t="s">
        <v>20</v>
      </c>
      <c r="B10" s="119">
        <v>24.1</v>
      </c>
      <c r="C10" s="114">
        <v>100</v>
      </c>
      <c r="D10" s="113">
        <v>16.9</v>
      </c>
      <c r="E10" s="114">
        <v>100</v>
      </c>
      <c r="F10" s="114">
        <v>16</v>
      </c>
      <c r="G10" s="114">
        <v>100</v>
      </c>
    </row>
    <row r="12" spans="1:7" ht="46.5" customHeight="1">
      <c r="A12" s="184" t="s">
        <v>222</v>
      </c>
      <c r="B12" s="184"/>
      <c r="C12" s="184"/>
      <c r="D12" s="184"/>
      <c r="E12" s="184"/>
      <c r="F12" s="184"/>
      <c r="G12" s="184"/>
    </row>
    <row r="13" spans="1:7" ht="13.5" thickBot="1">
      <c r="A13" s="184" t="s">
        <v>155</v>
      </c>
      <c r="B13" s="184"/>
      <c r="C13" s="184"/>
      <c r="D13" s="184"/>
      <c r="E13" s="184"/>
      <c r="F13" s="184"/>
      <c r="G13" s="184"/>
    </row>
    <row r="14" spans="1:7" ht="12.75">
      <c r="A14" s="195" t="s">
        <v>92</v>
      </c>
      <c r="B14" s="195"/>
      <c r="C14" s="195"/>
      <c r="D14" s="195"/>
      <c r="E14" s="195"/>
      <c r="F14" s="195"/>
      <c r="G14" s="195"/>
    </row>
  </sheetData>
  <sheetProtection/>
  <mergeCells count="9">
    <mergeCell ref="A14:G14"/>
    <mergeCell ref="A13:G13"/>
    <mergeCell ref="A12:G12"/>
    <mergeCell ref="A1:G1"/>
    <mergeCell ref="A4:A5"/>
    <mergeCell ref="B4:C4"/>
    <mergeCell ref="D4:E4"/>
    <mergeCell ref="F4:G4"/>
    <mergeCell ref="B3:G3"/>
  </mergeCells>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tabColor indexed="13"/>
  </sheetPr>
  <dimension ref="A2:K19"/>
  <sheetViews>
    <sheetView zoomScalePageLayoutView="0" workbookViewId="0" topLeftCell="A1">
      <selection activeCell="A9" sqref="A9:G9"/>
    </sheetView>
  </sheetViews>
  <sheetFormatPr defaultColWidth="11.421875" defaultRowHeight="12.75"/>
  <cols>
    <col min="1" max="1" width="12.8515625" style="0" customWidth="1"/>
    <col min="2" max="3" width="13.00390625" style="0" customWidth="1"/>
    <col min="5" max="5" width="13.00390625" style="0" customWidth="1"/>
    <col min="9" max="9" width="13.00390625" style="0" customWidth="1"/>
  </cols>
  <sheetData>
    <row r="2" spans="1:11" ht="12.75">
      <c r="A2" s="1" t="s">
        <v>224</v>
      </c>
      <c r="K2" t="s">
        <v>158</v>
      </c>
    </row>
    <row r="3" ht="12.75">
      <c r="A3" s="1"/>
    </row>
    <row r="4" spans="1:11" s="2" customFormat="1" ht="60">
      <c r="A4" s="41"/>
      <c r="B4" s="44" t="s">
        <v>95</v>
      </c>
      <c r="C4" s="44" t="s">
        <v>96</v>
      </c>
      <c r="D4" s="45" t="s">
        <v>97</v>
      </c>
      <c r="E4" s="44" t="s">
        <v>98</v>
      </c>
      <c r="F4" s="44" t="s">
        <v>99</v>
      </c>
      <c r="G4" s="44" t="s">
        <v>100</v>
      </c>
      <c r="H4" s="46" t="s">
        <v>101</v>
      </c>
      <c r="I4" s="44" t="s">
        <v>102</v>
      </c>
      <c r="J4" s="47" t="s">
        <v>142</v>
      </c>
      <c r="K4" s="48" t="s">
        <v>20</v>
      </c>
    </row>
    <row r="5" spans="1:11" s="2" customFormat="1" ht="12.75">
      <c r="A5" s="49" t="s">
        <v>93</v>
      </c>
      <c r="B5" s="4">
        <v>17.96</v>
      </c>
      <c r="C5" s="4">
        <v>12.88</v>
      </c>
      <c r="D5" s="4">
        <v>12.2</v>
      </c>
      <c r="E5" s="4">
        <v>9.57</v>
      </c>
      <c r="F5" s="4">
        <v>6.48</v>
      </c>
      <c r="G5" s="4">
        <v>5.5</v>
      </c>
      <c r="H5" s="4">
        <v>4.77</v>
      </c>
      <c r="I5" s="4">
        <v>4.11</v>
      </c>
      <c r="J5" s="4">
        <v>4.1</v>
      </c>
      <c r="K5" s="4">
        <v>8.7</v>
      </c>
    </row>
    <row r="6" spans="1:11" s="2" customFormat="1" ht="48">
      <c r="A6" s="49" t="s">
        <v>159</v>
      </c>
      <c r="B6" s="50">
        <v>7</v>
      </c>
      <c r="C6" s="50">
        <v>4.6</v>
      </c>
      <c r="D6" s="50">
        <v>19.8</v>
      </c>
      <c r="E6" s="50">
        <v>13.7</v>
      </c>
      <c r="F6" s="50">
        <v>24.3</v>
      </c>
      <c r="G6" s="50">
        <v>15.8</v>
      </c>
      <c r="H6" s="50">
        <v>1.4</v>
      </c>
      <c r="I6" s="50">
        <v>8.4</v>
      </c>
      <c r="J6" s="50">
        <v>4.5</v>
      </c>
      <c r="K6" s="50">
        <v>4.6</v>
      </c>
    </row>
    <row r="7" spans="1:11" ht="12.75">
      <c r="A7" s="209" t="s">
        <v>151</v>
      </c>
      <c r="B7" s="209"/>
      <c r="C7" s="209"/>
      <c r="D7" s="209"/>
      <c r="E7" s="209"/>
      <c r="F7" s="209"/>
      <c r="G7" s="209"/>
      <c r="H7" s="209"/>
      <c r="I7" s="209"/>
      <c r="J7" s="209"/>
      <c r="K7" s="209"/>
    </row>
    <row r="8" spans="1:11" ht="12.75">
      <c r="A8" s="209" t="s">
        <v>152</v>
      </c>
      <c r="B8" s="209"/>
      <c r="C8" s="209"/>
      <c r="D8" s="209"/>
      <c r="E8" s="209"/>
      <c r="F8" s="209"/>
      <c r="G8" s="209"/>
      <c r="H8" s="209"/>
      <c r="I8" s="209"/>
      <c r="J8" s="209"/>
      <c r="K8" s="209"/>
    </row>
    <row r="9" spans="1:11" ht="30" customHeight="1">
      <c r="A9" s="196" t="s">
        <v>157</v>
      </c>
      <c r="B9" s="210"/>
      <c r="C9" s="210"/>
      <c r="D9" s="210"/>
      <c r="E9" s="210"/>
      <c r="F9" s="210"/>
      <c r="G9" s="210"/>
      <c r="H9" s="100"/>
      <c r="I9" s="100"/>
      <c r="J9" s="100"/>
      <c r="K9" s="100"/>
    </row>
    <row r="10" spans="1:11" ht="12.75">
      <c r="A10" s="209" t="s">
        <v>72</v>
      </c>
      <c r="B10" s="209"/>
      <c r="C10" s="209"/>
      <c r="D10" s="209"/>
      <c r="E10" s="209"/>
      <c r="F10" s="209"/>
      <c r="G10" s="209"/>
      <c r="H10" s="209"/>
      <c r="I10" s="209"/>
      <c r="J10" s="209"/>
      <c r="K10" s="209"/>
    </row>
    <row r="11" spans="1:5" ht="12.75">
      <c r="A11" s="38"/>
      <c r="B11" s="38"/>
      <c r="C11" s="38"/>
      <c r="D11" s="38"/>
      <c r="E11" s="38"/>
    </row>
    <row r="12" spans="1:5" ht="12.75">
      <c r="A12" s="39"/>
      <c r="B12" s="38"/>
      <c r="C12" s="38"/>
      <c r="D12" s="38"/>
      <c r="E12" s="38"/>
    </row>
    <row r="13" spans="1:5" ht="12.75">
      <c r="A13" s="40"/>
      <c r="B13" s="38"/>
      <c r="C13" s="38"/>
      <c r="D13" s="38"/>
      <c r="E13" s="38"/>
    </row>
    <row r="14" spans="1:5" ht="12.75">
      <c r="A14" s="12"/>
      <c r="B14" s="38"/>
      <c r="C14" s="38"/>
      <c r="D14" s="38"/>
      <c r="E14" s="38"/>
    </row>
    <row r="19" ht="12.75">
      <c r="F19" s="42"/>
    </row>
  </sheetData>
  <sheetProtection/>
  <mergeCells count="4">
    <mergeCell ref="A10:K10"/>
    <mergeCell ref="A7:K7"/>
    <mergeCell ref="A8:K8"/>
    <mergeCell ref="A9:G9"/>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1:O24"/>
  <sheetViews>
    <sheetView zoomScalePageLayoutView="0" workbookViewId="0" topLeftCell="A1">
      <selection activeCell="A13" sqref="A13"/>
    </sheetView>
  </sheetViews>
  <sheetFormatPr defaultColWidth="11.57421875" defaultRowHeight="12.75"/>
  <cols>
    <col min="1" max="1" width="21.140625" style="6" customWidth="1"/>
    <col min="2" max="2" width="11.57421875" style="6" customWidth="1"/>
    <col min="3" max="3" width="13.140625" style="6" customWidth="1"/>
    <col min="4" max="5" width="11.57421875" style="6" customWidth="1"/>
    <col min="6" max="6" width="17.7109375" style="6" customWidth="1"/>
    <col min="7" max="16384" width="11.57421875" style="6" customWidth="1"/>
  </cols>
  <sheetData>
    <row r="1" ht="12.75">
      <c r="A1" s="7" t="s">
        <v>226</v>
      </c>
    </row>
    <row r="2" ht="17.25" customHeight="1" thickBot="1">
      <c r="O2" s="174" t="s">
        <v>158</v>
      </c>
    </row>
    <row r="3" spans="1:15" s="155" customFormat="1" ht="48">
      <c r="A3" s="150"/>
      <c r="B3" s="153" t="s">
        <v>103</v>
      </c>
      <c r="C3" s="154" t="s">
        <v>104</v>
      </c>
      <c r="D3" s="154" t="s">
        <v>105</v>
      </c>
      <c r="E3" s="154" t="s">
        <v>106</v>
      </c>
      <c r="F3" s="154" t="s">
        <v>107</v>
      </c>
      <c r="G3" s="154" t="s">
        <v>108</v>
      </c>
      <c r="H3" s="154" t="s">
        <v>109</v>
      </c>
      <c r="I3" s="154" t="s">
        <v>110</v>
      </c>
      <c r="J3" s="154" t="s">
        <v>111</v>
      </c>
      <c r="K3" s="154" t="s">
        <v>112</v>
      </c>
      <c r="L3" s="154" t="s">
        <v>113</v>
      </c>
      <c r="M3" s="154" t="s">
        <v>114</v>
      </c>
      <c r="N3" s="154" t="s">
        <v>82</v>
      </c>
      <c r="O3" s="154" t="s">
        <v>83</v>
      </c>
    </row>
    <row r="4" spans="1:15" s="155" customFormat="1" ht="12.75">
      <c r="A4" s="151" t="s">
        <v>93</v>
      </c>
      <c r="B4" s="156">
        <v>13.33</v>
      </c>
      <c r="C4" s="157">
        <v>17.91</v>
      </c>
      <c r="D4" s="157">
        <v>16.01</v>
      </c>
      <c r="E4" s="157">
        <v>16.67</v>
      </c>
      <c r="F4" s="157">
        <v>37.6</v>
      </c>
      <c r="G4" s="157">
        <v>23.74</v>
      </c>
      <c r="H4" s="157">
        <v>32.17</v>
      </c>
      <c r="I4" s="157">
        <v>15.05</v>
      </c>
      <c r="J4" s="157">
        <v>17.14</v>
      </c>
      <c r="K4" s="157">
        <v>14.1</v>
      </c>
      <c r="L4" s="157">
        <v>19.17</v>
      </c>
      <c r="M4" s="157">
        <v>24.12</v>
      </c>
      <c r="N4" s="157">
        <v>16.89</v>
      </c>
      <c r="O4" s="157">
        <v>16.04</v>
      </c>
    </row>
    <row r="5" spans="1:15" s="155" customFormat="1" ht="13.5" thickBot="1">
      <c r="A5" s="152" t="s">
        <v>225</v>
      </c>
      <c r="B5" s="156">
        <v>1.68</v>
      </c>
      <c r="C5" s="157">
        <v>20.86</v>
      </c>
      <c r="D5" s="157">
        <v>3.32</v>
      </c>
      <c r="E5" s="157">
        <v>15.14</v>
      </c>
      <c r="F5" s="157">
        <v>1.82</v>
      </c>
      <c r="G5" s="157">
        <v>20.44</v>
      </c>
      <c r="H5" s="157">
        <v>6.3</v>
      </c>
      <c r="I5" s="157">
        <v>5.56</v>
      </c>
      <c r="J5" s="157">
        <v>15.18</v>
      </c>
      <c r="K5" s="157">
        <v>3.39</v>
      </c>
      <c r="L5" s="157">
        <v>4.21</v>
      </c>
      <c r="M5" s="158">
        <v>44.71</v>
      </c>
      <c r="N5" s="158">
        <v>20.93</v>
      </c>
      <c r="O5" s="158">
        <v>34.35</v>
      </c>
    </row>
    <row r="6" s="76" customFormat="1" ht="12"/>
    <row r="8" spans="1:15" s="76" customFormat="1" ht="20.25" customHeight="1">
      <c r="A8" s="196" t="s">
        <v>153</v>
      </c>
      <c r="B8" s="198"/>
      <c r="C8" s="198"/>
      <c r="D8" s="198"/>
      <c r="E8" s="198"/>
      <c r="F8" s="198"/>
      <c r="G8" s="198"/>
      <c r="H8" s="198"/>
      <c r="I8" s="198"/>
      <c r="J8" s="198"/>
      <c r="K8" s="198"/>
      <c r="L8" s="198"/>
      <c r="M8" s="198"/>
      <c r="N8" s="198"/>
      <c r="O8" s="198"/>
    </row>
    <row r="9" spans="1:15" s="76" customFormat="1" ht="12">
      <c r="A9" s="212" t="s">
        <v>115</v>
      </c>
      <c r="B9" s="213"/>
      <c r="C9" s="213"/>
      <c r="D9" s="213"/>
      <c r="E9" s="213"/>
      <c r="F9" s="213"/>
      <c r="G9" s="213"/>
      <c r="H9" s="213"/>
      <c r="I9" s="213"/>
      <c r="J9" s="213"/>
      <c r="K9" s="213"/>
      <c r="L9" s="213"/>
      <c r="M9" s="213"/>
      <c r="N9" s="213"/>
      <c r="O9" s="213"/>
    </row>
    <row r="10" spans="1:15" s="76" customFormat="1" ht="12">
      <c r="A10" s="196" t="s">
        <v>154</v>
      </c>
      <c r="B10" s="198"/>
      <c r="C10" s="198"/>
      <c r="D10" s="198"/>
      <c r="E10" s="198"/>
      <c r="F10" s="198"/>
      <c r="G10" s="198"/>
      <c r="H10" s="198"/>
      <c r="I10" s="198"/>
      <c r="J10" s="198"/>
      <c r="K10" s="198"/>
      <c r="L10" s="198"/>
      <c r="M10" s="198"/>
      <c r="N10" s="198"/>
      <c r="O10" s="198"/>
    </row>
    <row r="11" spans="1:15" ht="12.75">
      <c r="A11" s="196" t="s">
        <v>72</v>
      </c>
      <c r="B11" s="198"/>
      <c r="C11" s="198"/>
      <c r="D11" s="198"/>
      <c r="E11" s="198"/>
      <c r="F11" s="198"/>
      <c r="G11" s="198"/>
      <c r="H11" s="198"/>
      <c r="I11" s="198"/>
      <c r="J11" s="198"/>
      <c r="K11" s="198"/>
      <c r="L11" s="198"/>
      <c r="M11" s="198"/>
      <c r="N11" s="198"/>
      <c r="O11" s="198"/>
    </row>
    <row r="12" spans="1:15" ht="12.75">
      <c r="A12" s="110"/>
      <c r="B12" s="109"/>
      <c r="C12" s="109"/>
      <c r="D12" s="109"/>
      <c r="E12" s="109"/>
      <c r="F12" s="109"/>
      <c r="G12" s="109"/>
      <c r="H12" s="109"/>
      <c r="I12" s="109"/>
      <c r="J12" s="109"/>
      <c r="K12" s="109"/>
      <c r="L12" s="109"/>
      <c r="M12" s="109"/>
      <c r="N12" s="109"/>
      <c r="O12" s="109"/>
    </row>
    <row r="13" ht="12.75">
      <c r="A13" s="7" t="s">
        <v>227</v>
      </c>
    </row>
    <row r="15" spans="2:6" ht="13.5" customHeight="1" thickBot="1">
      <c r="B15" s="2"/>
      <c r="C15" s="2"/>
      <c r="D15" s="2"/>
      <c r="E15" s="2"/>
      <c r="F15" s="175" t="s">
        <v>158</v>
      </c>
    </row>
    <row r="16" spans="1:6" ht="24">
      <c r="A16" s="160"/>
      <c r="B16" s="161" t="s">
        <v>84</v>
      </c>
      <c r="C16" s="87" t="s">
        <v>85</v>
      </c>
      <c r="D16" s="87" t="s">
        <v>86</v>
      </c>
      <c r="E16" s="87" t="s">
        <v>87</v>
      </c>
      <c r="F16" s="159" t="s">
        <v>116</v>
      </c>
    </row>
    <row r="17" spans="1:6" ht="12.75">
      <c r="A17" s="162" t="s">
        <v>2</v>
      </c>
      <c r="B17" s="163">
        <v>7.15</v>
      </c>
      <c r="C17" s="85">
        <v>10.72</v>
      </c>
      <c r="D17" s="85">
        <v>7.44</v>
      </c>
      <c r="E17" s="85">
        <v>9.2</v>
      </c>
      <c r="F17" s="164">
        <v>8.69</v>
      </c>
    </row>
    <row r="18" spans="1:6" ht="12.75">
      <c r="A18" s="162" t="s">
        <v>24</v>
      </c>
      <c r="B18" s="163">
        <v>23.43</v>
      </c>
      <c r="C18" s="85">
        <v>18.55</v>
      </c>
      <c r="D18" s="85">
        <v>18.53</v>
      </c>
      <c r="E18" s="85">
        <v>20.56</v>
      </c>
      <c r="F18" s="164">
        <v>19.83</v>
      </c>
    </row>
    <row r="19" spans="1:6" ht="13.5" thickBot="1">
      <c r="A19" s="165" t="s">
        <v>20</v>
      </c>
      <c r="B19" s="166">
        <v>11.76</v>
      </c>
      <c r="C19" s="167">
        <v>12.88</v>
      </c>
      <c r="D19" s="167">
        <v>10.5</v>
      </c>
      <c r="E19" s="167">
        <v>10.09</v>
      </c>
      <c r="F19" s="168">
        <v>11.24</v>
      </c>
    </row>
    <row r="20" spans="1:6" ht="12.75">
      <c r="A20" s="8"/>
      <c r="B20" s="43"/>
      <c r="C20" s="43"/>
      <c r="D20" s="43"/>
      <c r="E20" s="43"/>
      <c r="F20" s="43"/>
    </row>
    <row r="21" spans="1:7" ht="27" customHeight="1">
      <c r="A21" s="196" t="s">
        <v>214</v>
      </c>
      <c r="B21" s="211"/>
      <c r="C21" s="211"/>
      <c r="D21" s="211"/>
      <c r="E21" s="211"/>
      <c r="F21" s="211"/>
      <c r="G21" s="8"/>
    </row>
    <row r="22" spans="1:7" ht="12.75">
      <c r="A22" s="58" t="s">
        <v>156</v>
      </c>
      <c r="B22" s="13"/>
      <c r="C22" s="13"/>
      <c r="D22" s="13"/>
      <c r="E22" s="13"/>
      <c r="F22" s="13"/>
      <c r="G22" s="8"/>
    </row>
    <row r="23" spans="1:7" ht="12.75">
      <c r="A23" s="57" t="s">
        <v>73</v>
      </c>
      <c r="B23" s="8"/>
      <c r="C23" s="8"/>
      <c r="D23" s="8"/>
      <c r="E23" s="8"/>
      <c r="F23" s="8"/>
      <c r="G23" s="8"/>
    </row>
    <row r="24" spans="1:7" ht="12.75">
      <c r="A24" s="8"/>
      <c r="B24" s="8"/>
      <c r="C24" s="8"/>
      <c r="D24" s="8"/>
      <c r="E24" s="8"/>
      <c r="F24" s="8"/>
      <c r="G24" s="8"/>
    </row>
    <row r="28" ht="12.75" customHeight="1"/>
    <row r="36" ht="17.25" customHeight="1"/>
    <row r="37" ht="17.25" customHeight="1"/>
    <row r="43" ht="12.75" customHeight="1"/>
    <row r="53" ht="17.25" customHeight="1"/>
    <row r="59" ht="12.75" customHeight="1"/>
  </sheetData>
  <sheetProtection/>
  <mergeCells count="5">
    <mergeCell ref="A21:F21"/>
    <mergeCell ref="A11:O11"/>
    <mergeCell ref="A10:O10"/>
    <mergeCell ref="A8:O8"/>
    <mergeCell ref="A9:O9"/>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3"/>
  </sheetPr>
  <dimension ref="A1:G13"/>
  <sheetViews>
    <sheetView zoomScalePageLayoutView="0" workbookViewId="0" topLeftCell="A1">
      <selection activeCell="F21" sqref="F21"/>
    </sheetView>
  </sheetViews>
  <sheetFormatPr defaultColWidth="11.57421875" defaultRowHeight="12.75"/>
  <cols>
    <col min="1" max="3" width="11.57421875" style="3" customWidth="1"/>
    <col min="4" max="4" width="14.57421875" style="3" customWidth="1"/>
    <col min="5" max="6" width="11.57421875" style="3" customWidth="1"/>
    <col min="7" max="7" width="13.57421875" style="3" customWidth="1"/>
    <col min="8" max="8" width="13.00390625" style="3" customWidth="1"/>
    <col min="9" max="16384" width="11.57421875" style="3" customWidth="1"/>
  </cols>
  <sheetData>
    <row r="1" spans="1:6" s="9" customFormat="1" ht="11.25" customHeight="1">
      <c r="A1" s="11" t="s">
        <v>228</v>
      </c>
      <c r="B1" s="12"/>
      <c r="C1" s="12"/>
      <c r="D1" s="12"/>
      <c r="E1" s="12"/>
      <c r="F1" s="12"/>
    </row>
    <row r="2" spans="1:7" s="9" customFormat="1" ht="11.25" customHeight="1" thickBot="1">
      <c r="A2" s="11"/>
      <c r="B2" s="12"/>
      <c r="C2" s="12"/>
      <c r="D2" s="12"/>
      <c r="E2" s="12"/>
      <c r="F2" s="12"/>
      <c r="G2" s="176" t="s">
        <v>158</v>
      </c>
    </row>
    <row r="3" spans="1:7" s="9" customFormat="1" ht="21" customHeight="1">
      <c r="A3" s="91"/>
      <c r="B3" s="14" t="s">
        <v>86</v>
      </c>
      <c r="C3" s="14" t="s">
        <v>87</v>
      </c>
      <c r="D3" s="14" t="s">
        <v>85</v>
      </c>
      <c r="E3" s="14" t="s">
        <v>117</v>
      </c>
      <c r="F3" s="30" t="s">
        <v>118</v>
      </c>
      <c r="G3" s="169" t="s">
        <v>34</v>
      </c>
    </row>
    <row r="4" spans="1:7" s="9" customFormat="1" ht="11.25" customHeight="1" thickBot="1">
      <c r="A4" s="15" t="s">
        <v>93</v>
      </c>
      <c r="B4" s="16">
        <v>771646</v>
      </c>
      <c r="C4" s="16">
        <v>564982</v>
      </c>
      <c r="D4" s="16">
        <v>777192</v>
      </c>
      <c r="E4" s="16">
        <v>513294</v>
      </c>
      <c r="F4" s="16">
        <v>10217</v>
      </c>
      <c r="G4" s="170">
        <f>SUM(B4:F4)</f>
        <v>2637331</v>
      </c>
    </row>
    <row r="5" spans="1:7" s="9" customFormat="1" ht="11.25" customHeight="1" thickBot="1">
      <c r="A5" s="26"/>
      <c r="B5" s="27"/>
      <c r="C5" s="27"/>
      <c r="D5" s="27"/>
      <c r="E5" s="27"/>
      <c r="F5" s="27"/>
      <c r="G5" s="171"/>
    </row>
    <row r="6" spans="1:7" s="9" customFormat="1" ht="30" customHeight="1">
      <c r="A6" s="28" t="s">
        <v>25</v>
      </c>
      <c r="B6" s="29" t="s">
        <v>86</v>
      </c>
      <c r="C6" s="29" t="s">
        <v>87</v>
      </c>
      <c r="D6" s="14" t="s">
        <v>85</v>
      </c>
      <c r="E6" s="29" t="s">
        <v>117</v>
      </c>
      <c r="F6" s="29" t="s">
        <v>149</v>
      </c>
      <c r="G6" s="169" t="s">
        <v>34</v>
      </c>
    </row>
    <row r="7" spans="1:7" s="9" customFormat="1" ht="11.25" customHeight="1" thickBot="1">
      <c r="A7" s="230" t="s">
        <v>93</v>
      </c>
      <c r="B7" s="31">
        <f>B4/G4*100</f>
        <v>29.258595147897626</v>
      </c>
      <c r="C7" s="31">
        <f>C4/G4*100</f>
        <v>21.422491147300054</v>
      </c>
      <c r="D7" s="31">
        <f>D4/G4*100</f>
        <v>29.46888350381503</v>
      </c>
      <c r="E7" s="31">
        <f>E4/G4*100</f>
        <v>19.46263097047735</v>
      </c>
      <c r="F7" s="31">
        <f>F4/G4*100</f>
        <v>0.387399230509936</v>
      </c>
      <c r="G7" s="172">
        <f>G4/G4*100</f>
        <v>100</v>
      </c>
    </row>
    <row r="8" s="80" customFormat="1" ht="11.25" customHeight="1"/>
    <row r="9" spans="1:7" s="80" customFormat="1" ht="11.25" customHeight="1">
      <c r="A9" s="196" t="s">
        <v>189</v>
      </c>
      <c r="B9" s="198"/>
      <c r="C9" s="198"/>
      <c r="D9" s="198"/>
      <c r="E9" s="198"/>
      <c r="F9" s="198"/>
      <c r="G9" s="198"/>
    </row>
    <row r="10" spans="1:7" s="9" customFormat="1" ht="11.25" customHeight="1">
      <c r="A10" s="196" t="s">
        <v>160</v>
      </c>
      <c r="B10" s="198"/>
      <c r="C10" s="198"/>
      <c r="D10" s="198"/>
      <c r="E10" s="198"/>
      <c r="F10" s="198"/>
      <c r="G10" s="198"/>
    </row>
    <row r="11" spans="1:7" s="9" customFormat="1" ht="11.25" customHeight="1">
      <c r="A11" s="214" t="s">
        <v>72</v>
      </c>
      <c r="B11" s="215"/>
      <c r="C11" s="215"/>
      <c r="D11" s="215"/>
      <c r="E11" s="215"/>
      <c r="F11" s="215"/>
      <c r="G11" s="215"/>
    </row>
    <row r="12" spans="1:7" s="9" customFormat="1" ht="12">
      <c r="A12" s="12"/>
      <c r="B12" s="12"/>
      <c r="C12" s="12"/>
      <c r="D12" s="12"/>
      <c r="E12" s="12"/>
      <c r="F12" s="12"/>
      <c r="G12" s="12"/>
    </row>
    <row r="13" spans="1:7" s="9" customFormat="1" ht="12">
      <c r="A13" s="12"/>
      <c r="B13" s="12"/>
      <c r="C13" s="12"/>
      <c r="D13" s="12"/>
      <c r="E13" s="12"/>
      <c r="F13" s="12"/>
      <c r="G13" s="12"/>
    </row>
    <row r="47" s="90" customFormat="1" ht="36.75" customHeight="1"/>
    <row r="48" s="10" customFormat="1" ht="15" customHeight="1"/>
    <row r="49" s="86" customFormat="1" ht="15" customHeight="1"/>
  </sheetData>
  <sheetProtection/>
  <mergeCells count="3">
    <mergeCell ref="A11:G11"/>
    <mergeCell ref="A10:G10"/>
    <mergeCell ref="A9:G9"/>
  </mergeCells>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3"/>
  </sheetPr>
  <dimension ref="A1:L10"/>
  <sheetViews>
    <sheetView zoomScalePageLayoutView="0" workbookViewId="0" topLeftCell="A1">
      <selection activeCell="A1" sqref="A1"/>
    </sheetView>
  </sheetViews>
  <sheetFormatPr defaultColWidth="11.421875" defaultRowHeight="12.75"/>
  <cols>
    <col min="5" max="5" width="19.140625" style="0" customWidth="1"/>
    <col min="7" max="7" width="15.8515625" style="0" customWidth="1"/>
  </cols>
  <sheetData>
    <row r="1" spans="1:12" ht="12.75">
      <c r="A1" s="96" t="s">
        <v>229</v>
      </c>
      <c r="B1" s="3"/>
      <c r="C1" s="3"/>
      <c r="D1" s="3"/>
      <c r="E1" s="3"/>
      <c r="F1" s="3"/>
      <c r="G1" s="3"/>
      <c r="H1" s="3"/>
      <c r="I1" s="3"/>
      <c r="J1" s="3"/>
      <c r="K1" s="3"/>
      <c r="L1" s="3"/>
    </row>
    <row r="2" spans="2:12" ht="13.5" thickBot="1">
      <c r="B2" s="3"/>
      <c r="C2" s="3"/>
      <c r="D2" s="3"/>
      <c r="E2" s="3"/>
      <c r="F2" s="3"/>
      <c r="G2" s="3"/>
      <c r="H2" s="3"/>
      <c r="I2" s="3"/>
      <c r="J2" s="108" t="s">
        <v>158</v>
      </c>
      <c r="K2" s="3"/>
      <c r="L2" s="3"/>
    </row>
    <row r="3" spans="1:10" s="2" customFormat="1" ht="48">
      <c r="A3" s="91" t="s">
        <v>25</v>
      </c>
      <c r="B3" s="87" t="s">
        <v>97</v>
      </c>
      <c r="C3" s="87" t="s">
        <v>102</v>
      </c>
      <c r="D3" s="87" t="s">
        <v>215</v>
      </c>
      <c r="E3" s="87" t="s">
        <v>95</v>
      </c>
      <c r="F3" s="87" t="s">
        <v>100</v>
      </c>
      <c r="G3" s="87" t="s">
        <v>98</v>
      </c>
      <c r="H3" s="87" t="s">
        <v>144</v>
      </c>
      <c r="I3" s="87" t="s">
        <v>99</v>
      </c>
      <c r="J3" s="93" t="s">
        <v>20</v>
      </c>
    </row>
    <row r="4" spans="1:10" s="2" customFormat="1" ht="13.5" thickBot="1">
      <c r="A4" s="84" t="s">
        <v>93</v>
      </c>
      <c r="B4" s="85">
        <v>17.27</v>
      </c>
      <c r="C4" s="85">
        <v>2.44</v>
      </c>
      <c r="D4" s="85">
        <v>1.52</v>
      </c>
      <c r="E4" s="85">
        <v>9.64</v>
      </c>
      <c r="F4" s="85">
        <v>6.03</v>
      </c>
      <c r="G4" s="85">
        <v>44.76</v>
      </c>
      <c r="H4" s="85">
        <v>4.39</v>
      </c>
      <c r="I4" s="85">
        <f>12.87+0.6</f>
        <v>13.469999999999999</v>
      </c>
      <c r="J4" s="94">
        <v>11.24</v>
      </c>
    </row>
    <row r="5" spans="1:10" s="2" customFormat="1" ht="13.5" thickBot="1">
      <c r="A5" s="88" t="s">
        <v>20</v>
      </c>
      <c r="B5" s="89">
        <v>15.58</v>
      </c>
      <c r="C5" s="89">
        <v>6.47</v>
      </c>
      <c r="D5" s="89">
        <v>3.57</v>
      </c>
      <c r="E5" s="89">
        <v>5.72</v>
      </c>
      <c r="F5" s="89">
        <v>12.21</v>
      </c>
      <c r="G5" s="89">
        <v>30.95</v>
      </c>
      <c r="H5" s="89">
        <v>3.64</v>
      </c>
      <c r="I5" s="89">
        <f>20.27+0.5</f>
        <v>20.77</v>
      </c>
      <c r="J5" s="95">
        <v>100</v>
      </c>
    </row>
    <row r="6" ht="12.75">
      <c r="G6" s="92"/>
    </row>
    <row r="7" ht="12.75">
      <c r="A7" s="173" t="s">
        <v>216</v>
      </c>
    </row>
    <row r="8" ht="12.75">
      <c r="A8" s="75" t="s">
        <v>217</v>
      </c>
    </row>
    <row r="9" spans="1:7" ht="12.75">
      <c r="A9" s="196" t="s">
        <v>190</v>
      </c>
      <c r="B9" s="198"/>
      <c r="C9" s="198"/>
      <c r="D9" s="198"/>
      <c r="E9" s="198"/>
      <c r="F9" s="198"/>
      <c r="G9" s="198"/>
    </row>
    <row r="10" spans="1:6" ht="12.75">
      <c r="A10" s="214" t="s">
        <v>72</v>
      </c>
      <c r="B10" s="216"/>
      <c r="C10" s="216"/>
      <c r="D10" s="216"/>
      <c r="E10" s="216"/>
      <c r="F10" s="216"/>
    </row>
  </sheetData>
  <sheetProtection/>
  <mergeCells count="2">
    <mergeCell ref="A10:F10"/>
    <mergeCell ref="A9:G9"/>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13"/>
  </sheetPr>
  <dimension ref="A1:D32"/>
  <sheetViews>
    <sheetView zoomScalePageLayoutView="0" workbookViewId="0" topLeftCell="A1">
      <selection activeCell="A37" sqref="A37"/>
    </sheetView>
  </sheetViews>
  <sheetFormatPr defaultColWidth="11.57421875" defaultRowHeight="12.75"/>
  <cols>
    <col min="1" max="1" width="26.7109375" style="32" customWidth="1"/>
    <col min="2" max="2" width="11.57421875" style="17" customWidth="1"/>
    <col min="3" max="3" width="12.00390625" style="17" customWidth="1"/>
    <col min="4" max="16384" width="11.57421875" style="17" customWidth="1"/>
  </cols>
  <sheetData>
    <row r="1" spans="1:4" ht="27" customHeight="1">
      <c r="A1" s="217" t="s">
        <v>194</v>
      </c>
      <c r="B1" s="217"/>
      <c r="C1" s="217"/>
      <c r="D1" s="217"/>
    </row>
    <row r="2" spans="1:4" ht="27" customHeight="1" thickBot="1">
      <c r="A2" s="111"/>
      <c r="B2" s="111"/>
      <c r="C2" s="111"/>
      <c r="D2" s="177" t="s">
        <v>193</v>
      </c>
    </row>
    <row r="3" spans="1:4" s="32" customFormat="1" ht="36">
      <c r="A3" s="59"/>
      <c r="B3" s="60" t="s">
        <v>24</v>
      </c>
      <c r="C3" s="60" t="s">
        <v>2</v>
      </c>
      <c r="D3" s="61" t="s">
        <v>34</v>
      </c>
    </row>
    <row r="4" spans="1:4" ht="12.75">
      <c r="A4" s="62" t="s">
        <v>26</v>
      </c>
      <c r="B4" s="63"/>
      <c r="C4" s="63"/>
      <c r="D4" s="64"/>
    </row>
    <row r="5" spans="1:4" ht="12.75">
      <c r="A5" s="65" t="s">
        <v>119</v>
      </c>
      <c r="B5" s="67">
        <v>23.48</v>
      </c>
      <c r="C5" s="67">
        <v>9.77</v>
      </c>
      <c r="D5" s="68">
        <v>12.2</v>
      </c>
    </row>
    <row r="6" spans="1:4" ht="12.75">
      <c r="A6" s="65" t="s">
        <v>120</v>
      </c>
      <c r="B6" s="67">
        <v>17.51</v>
      </c>
      <c r="C6" s="67">
        <v>7.44</v>
      </c>
      <c r="D6" s="68">
        <v>10.26</v>
      </c>
    </row>
    <row r="7" spans="1:4" ht="12.75">
      <c r="A7" s="62" t="s">
        <v>33</v>
      </c>
      <c r="B7" s="67"/>
      <c r="C7" s="67"/>
      <c r="D7" s="68"/>
    </row>
    <row r="8" spans="1:4" ht="12.75">
      <c r="A8" s="65" t="s">
        <v>121</v>
      </c>
      <c r="B8" s="67">
        <v>6.72</v>
      </c>
      <c r="C8" s="67">
        <v>2.98</v>
      </c>
      <c r="D8" s="68">
        <v>3.58</v>
      </c>
    </row>
    <row r="9" spans="1:4" ht="12.75">
      <c r="A9" s="65" t="s">
        <v>128</v>
      </c>
      <c r="B9" s="67">
        <v>18.85</v>
      </c>
      <c r="C9" s="67">
        <v>6.4</v>
      </c>
      <c r="D9" s="68">
        <v>8.96</v>
      </c>
    </row>
    <row r="10" spans="1:4" ht="12.75">
      <c r="A10" s="65" t="s">
        <v>129</v>
      </c>
      <c r="B10" s="67">
        <v>21.94</v>
      </c>
      <c r="C10" s="67">
        <v>11.31</v>
      </c>
      <c r="D10" s="68">
        <v>14.01</v>
      </c>
    </row>
    <row r="11" spans="1:4" ht="12.75">
      <c r="A11" s="65" t="s">
        <v>130</v>
      </c>
      <c r="B11" s="67">
        <v>24.56</v>
      </c>
      <c r="C11" s="67">
        <v>13.56</v>
      </c>
      <c r="D11" s="68">
        <v>16.56</v>
      </c>
    </row>
    <row r="12" spans="1:4" ht="12.75">
      <c r="A12" s="65" t="s">
        <v>122</v>
      </c>
      <c r="B12" s="67">
        <v>19.15</v>
      </c>
      <c r="C12" s="67">
        <v>7.37</v>
      </c>
      <c r="D12" s="68">
        <v>10.42</v>
      </c>
    </row>
    <row r="13" spans="1:4" ht="24">
      <c r="A13" s="62" t="s">
        <v>28</v>
      </c>
      <c r="B13" s="67"/>
      <c r="C13" s="67"/>
      <c r="D13" s="68"/>
    </row>
    <row r="14" spans="1:4" ht="12.75">
      <c r="A14" s="65" t="s">
        <v>123</v>
      </c>
      <c r="B14" s="67">
        <v>24.31</v>
      </c>
      <c r="C14" s="67">
        <v>9.65</v>
      </c>
      <c r="D14" s="68">
        <v>11.75</v>
      </c>
    </row>
    <row r="15" spans="1:4" ht="12.75">
      <c r="A15" s="65" t="s">
        <v>124</v>
      </c>
      <c r="B15" s="67">
        <v>23.82</v>
      </c>
      <c r="C15" s="67">
        <v>19.67</v>
      </c>
      <c r="D15" s="68">
        <v>20.84</v>
      </c>
    </row>
    <row r="16" spans="1:4" ht="12.75">
      <c r="A16" s="65" t="s">
        <v>125</v>
      </c>
      <c r="B16" s="67">
        <v>25.46</v>
      </c>
      <c r="C16" s="67">
        <v>14.32</v>
      </c>
      <c r="D16" s="68">
        <v>17.28</v>
      </c>
    </row>
    <row r="17" spans="1:4" ht="12.75">
      <c r="A17" s="65" t="s">
        <v>126</v>
      </c>
      <c r="B17" s="67">
        <v>18.81</v>
      </c>
      <c r="C17" s="67">
        <v>6.97</v>
      </c>
      <c r="D17" s="68">
        <v>9.91</v>
      </c>
    </row>
    <row r="18" spans="1:4" ht="12.75">
      <c r="A18" s="65" t="s">
        <v>127</v>
      </c>
      <c r="B18" s="67">
        <v>11.74</v>
      </c>
      <c r="C18" s="67">
        <v>3.28</v>
      </c>
      <c r="D18" s="68">
        <v>4.76</v>
      </c>
    </row>
    <row r="19" spans="1:4" ht="12.75">
      <c r="A19" s="62" t="s">
        <v>29</v>
      </c>
      <c r="B19" s="69"/>
      <c r="C19" s="69"/>
      <c r="D19" s="70"/>
    </row>
    <row r="20" spans="1:4" ht="12.75">
      <c r="A20" s="65" t="s">
        <v>31</v>
      </c>
      <c r="B20" s="67">
        <v>22.65</v>
      </c>
      <c r="C20" s="67">
        <v>9.92</v>
      </c>
      <c r="D20" s="68">
        <v>12.81</v>
      </c>
    </row>
    <row r="21" spans="1:4" ht="12.75">
      <c r="A21" s="65" t="s">
        <v>30</v>
      </c>
      <c r="B21" s="67">
        <v>4.67</v>
      </c>
      <c r="C21" s="67">
        <v>2.08</v>
      </c>
      <c r="D21" s="68">
        <v>2.92</v>
      </c>
    </row>
    <row r="22" spans="1:4" ht="12.75">
      <c r="A22" s="65" t="s">
        <v>32</v>
      </c>
      <c r="B22" s="71"/>
      <c r="C22" s="67">
        <v>1.24</v>
      </c>
      <c r="D22" s="68">
        <v>1.22</v>
      </c>
    </row>
    <row r="23" spans="1:4" ht="12.75">
      <c r="A23" s="65" t="s">
        <v>35</v>
      </c>
      <c r="B23" s="72">
        <v>5.34</v>
      </c>
      <c r="C23" s="67">
        <v>1.65</v>
      </c>
      <c r="D23" s="68">
        <v>2.28</v>
      </c>
    </row>
    <row r="24" spans="1:4" ht="12.75">
      <c r="A24" s="62" t="s">
        <v>27</v>
      </c>
      <c r="B24" s="69"/>
      <c r="C24" s="69"/>
      <c r="D24" s="70"/>
    </row>
    <row r="25" spans="1:4" ht="12.75">
      <c r="A25" s="65" t="s">
        <v>11</v>
      </c>
      <c r="B25" s="67">
        <v>21.63</v>
      </c>
      <c r="C25" s="67">
        <v>9.25</v>
      </c>
      <c r="D25" s="68">
        <v>12.02</v>
      </c>
    </row>
    <row r="26" spans="1:4" ht="12.75">
      <c r="A26" s="65" t="s">
        <v>12</v>
      </c>
      <c r="B26" s="67">
        <v>12.88</v>
      </c>
      <c r="C26" s="67">
        <v>6.65</v>
      </c>
      <c r="D26" s="68">
        <v>8.16</v>
      </c>
    </row>
    <row r="27" spans="1:4" ht="13.5" thickBot="1">
      <c r="A27" s="66" t="s">
        <v>20</v>
      </c>
      <c r="B27" s="73">
        <v>19.83</v>
      </c>
      <c r="C27" s="73">
        <v>8.69</v>
      </c>
      <c r="D27" s="74">
        <v>11.24</v>
      </c>
    </row>
    <row r="28" spans="1:4" ht="12.75">
      <c r="A28" s="218" t="s">
        <v>192</v>
      </c>
      <c r="B28" s="219"/>
      <c r="C28" s="219"/>
      <c r="D28" s="219"/>
    </row>
    <row r="29" spans="1:4" ht="12.75">
      <c r="A29" s="196"/>
      <c r="B29" s="211"/>
      <c r="C29" s="211"/>
      <c r="D29" s="211"/>
    </row>
    <row r="30" spans="1:4" ht="21.75" customHeight="1">
      <c r="A30" s="196" t="s">
        <v>230</v>
      </c>
      <c r="B30" s="198"/>
      <c r="C30" s="198"/>
      <c r="D30" s="198"/>
    </row>
    <row r="31" spans="1:4" ht="24">
      <c r="A31" s="109" t="s">
        <v>191</v>
      </c>
      <c r="B31" s="75"/>
      <c r="C31" s="75"/>
      <c r="D31" s="75"/>
    </row>
    <row r="32" spans="1:4" ht="28.5" customHeight="1">
      <c r="A32" s="198" t="s">
        <v>73</v>
      </c>
      <c r="B32" s="228"/>
      <c r="C32" s="228"/>
      <c r="D32" s="75"/>
    </row>
  </sheetData>
  <sheetProtection/>
  <mergeCells count="5">
    <mergeCell ref="A1:D1"/>
    <mergeCell ref="A28:D28"/>
    <mergeCell ref="A29:D29"/>
    <mergeCell ref="A30:D30"/>
    <mergeCell ref="A32:C32"/>
  </mergeCells>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3"/>
  </sheetPr>
  <dimension ref="A1:J16"/>
  <sheetViews>
    <sheetView zoomScalePageLayoutView="0" workbookViewId="0" topLeftCell="A1">
      <selection activeCell="A15" sqref="A15:J15"/>
    </sheetView>
  </sheetViews>
  <sheetFormatPr defaultColWidth="11.57421875" defaultRowHeight="12.75"/>
  <cols>
    <col min="1" max="1" width="32.57421875" style="77" bestFit="1" customWidth="1"/>
    <col min="2" max="3" width="9.28125" style="77" bestFit="1" customWidth="1"/>
    <col min="4" max="4" width="9.7109375" style="77" customWidth="1"/>
    <col min="5" max="5" width="9.28125" style="77" bestFit="1" customWidth="1"/>
    <col min="6" max="6" width="9.140625" style="77" customWidth="1"/>
    <col min="7" max="7" width="8.7109375" style="77" bestFit="1" customWidth="1"/>
    <col min="8" max="9" width="9.28125" style="77" bestFit="1" customWidth="1"/>
    <col min="10" max="10" width="8.7109375" style="77" bestFit="1" customWidth="1"/>
    <col min="11" max="16384" width="11.57421875" style="77" customWidth="1"/>
  </cols>
  <sheetData>
    <row r="1" spans="1:9" ht="13.5" customHeight="1">
      <c r="A1" s="231" t="s">
        <v>218</v>
      </c>
      <c r="B1" s="231"/>
      <c r="C1" s="231"/>
      <c r="D1" s="231"/>
      <c r="E1" s="231"/>
      <c r="F1" s="231"/>
      <c r="G1" s="231"/>
      <c r="H1" s="232"/>
      <c r="I1" s="232"/>
    </row>
    <row r="2" spans="1:10" ht="13.5" customHeight="1" thickBot="1">
      <c r="A2" s="107"/>
      <c r="B2" s="107"/>
      <c r="C2" s="107"/>
      <c r="D2" s="107"/>
      <c r="E2" s="107"/>
      <c r="F2" s="107"/>
      <c r="G2" s="107"/>
      <c r="H2" s="233"/>
      <c r="I2" s="233"/>
      <c r="J2" s="77" t="s">
        <v>158</v>
      </c>
    </row>
    <row r="3" spans="1:10" ht="13.5" customHeight="1" thickBot="1">
      <c r="A3" s="222"/>
      <c r="B3" s="224" t="s">
        <v>2</v>
      </c>
      <c r="C3" s="225"/>
      <c r="D3" s="226"/>
      <c r="E3" s="227" t="s">
        <v>24</v>
      </c>
      <c r="F3" s="225"/>
      <c r="G3" s="225"/>
      <c r="H3" s="227" t="s">
        <v>80</v>
      </c>
      <c r="I3" s="225"/>
      <c r="J3" s="234"/>
    </row>
    <row r="4" spans="1:10" ht="39" thickBot="1">
      <c r="A4" s="223"/>
      <c r="B4" s="104" t="s">
        <v>131</v>
      </c>
      <c r="C4" s="82" t="s">
        <v>132</v>
      </c>
      <c r="D4" s="82" t="s">
        <v>20</v>
      </c>
      <c r="E4" s="82" t="s">
        <v>131</v>
      </c>
      <c r="F4" s="82" t="s">
        <v>132</v>
      </c>
      <c r="G4" s="82" t="s">
        <v>20</v>
      </c>
      <c r="H4" s="82" t="s">
        <v>131</v>
      </c>
      <c r="I4" s="82" t="s">
        <v>132</v>
      </c>
      <c r="J4" s="82" t="s">
        <v>20</v>
      </c>
    </row>
    <row r="5" spans="1:10" ht="24.75" thickBot="1">
      <c r="A5" s="56" t="s">
        <v>74</v>
      </c>
      <c r="B5" s="97">
        <v>16.93</v>
      </c>
      <c r="C5" s="78">
        <v>25.33</v>
      </c>
      <c r="D5" s="78">
        <v>17.71</v>
      </c>
      <c r="E5" s="78">
        <v>18.68</v>
      </c>
      <c r="F5" s="78">
        <v>25.75</v>
      </c>
      <c r="G5" s="78">
        <v>20.12</v>
      </c>
      <c r="H5" s="83">
        <v>17.3</v>
      </c>
      <c r="I5" s="83">
        <v>25.5</v>
      </c>
      <c r="J5" s="83">
        <v>18.27</v>
      </c>
    </row>
    <row r="6" spans="1:10" ht="24.75" thickBot="1">
      <c r="A6" s="56" t="s">
        <v>75</v>
      </c>
      <c r="B6" s="97">
        <v>17.25</v>
      </c>
      <c r="C6" s="78">
        <v>25.32</v>
      </c>
      <c r="D6" s="78">
        <v>17.99</v>
      </c>
      <c r="E6" s="78">
        <v>20.68</v>
      </c>
      <c r="F6" s="78">
        <v>30.36</v>
      </c>
      <c r="G6" s="78">
        <v>22.64</v>
      </c>
      <c r="H6" s="83">
        <v>17.97</v>
      </c>
      <c r="I6" s="83">
        <v>27.34</v>
      </c>
      <c r="J6" s="83">
        <v>19.08</v>
      </c>
    </row>
    <row r="7" spans="1:10" ht="36.75" thickBot="1">
      <c r="A7" s="56" t="s">
        <v>76</v>
      </c>
      <c r="B7" s="97">
        <v>26.92</v>
      </c>
      <c r="C7" s="78">
        <v>39.38</v>
      </c>
      <c r="D7" s="78">
        <v>28.06</v>
      </c>
      <c r="E7" s="78">
        <v>30.5</v>
      </c>
      <c r="F7" s="78">
        <v>38.42</v>
      </c>
      <c r="G7" s="78">
        <v>32.11</v>
      </c>
      <c r="H7" s="83">
        <v>27.67</v>
      </c>
      <c r="I7" s="83">
        <v>38.99</v>
      </c>
      <c r="J7" s="83">
        <v>29.01</v>
      </c>
    </row>
    <row r="8" spans="1:10" ht="24.75" thickBot="1">
      <c r="A8" s="56" t="s">
        <v>71</v>
      </c>
      <c r="B8" s="97">
        <v>15.67</v>
      </c>
      <c r="C8" s="78">
        <v>17.1</v>
      </c>
      <c r="D8" s="78">
        <v>15.88</v>
      </c>
      <c r="E8" s="78">
        <v>20.15</v>
      </c>
      <c r="F8" s="78">
        <v>27.79</v>
      </c>
      <c r="G8" s="78">
        <v>21.66</v>
      </c>
      <c r="H8" s="105">
        <v>16.6</v>
      </c>
      <c r="I8" s="83">
        <v>22.01</v>
      </c>
      <c r="J8" s="83">
        <v>17.2</v>
      </c>
    </row>
    <row r="9" spans="1:10" ht="24.75" thickBot="1">
      <c r="A9" s="56" t="s">
        <v>77</v>
      </c>
      <c r="B9" s="97">
        <v>27.7</v>
      </c>
      <c r="C9" s="78">
        <v>39.28</v>
      </c>
      <c r="D9" s="78">
        <v>28.77</v>
      </c>
      <c r="E9" s="78">
        <v>29.43</v>
      </c>
      <c r="F9" s="78">
        <v>39.37</v>
      </c>
      <c r="G9" s="78">
        <v>31.44</v>
      </c>
      <c r="H9" s="105">
        <v>28.06</v>
      </c>
      <c r="I9" s="83">
        <v>39.31</v>
      </c>
      <c r="J9" s="83">
        <v>29.39</v>
      </c>
    </row>
    <row r="10" spans="1:10" ht="24.75" thickBot="1">
      <c r="A10" s="56" t="s">
        <v>78</v>
      </c>
      <c r="B10" s="97">
        <v>46.73</v>
      </c>
      <c r="C10" s="78">
        <v>60.04</v>
      </c>
      <c r="D10" s="78">
        <v>47.96</v>
      </c>
      <c r="E10" s="78">
        <v>51.44</v>
      </c>
      <c r="F10" s="78">
        <v>55.8</v>
      </c>
      <c r="G10" s="78">
        <v>52.32</v>
      </c>
      <c r="H10" s="105">
        <v>47.72</v>
      </c>
      <c r="I10" s="83">
        <v>58.34</v>
      </c>
      <c r="J10" s="83">
        <v>48.98</v>
      </c>
    </row>
    <row r="11" spans="1:10" ht="48.75" thickBot="1">
      <c r="A11" s="106" t="s">
        <v>16</v>
      </c>
      <c r="B11" s="81">
        <v>10.9</v>
      </c>
      <c r="C11" s="81">
        <v>18.42</v>
      </c>
      <c r="D11" s="81">
        <v>11.55</v>
      </c>
      <c r="E11" s="81">
        <v>13.27</v>
      </c>
      <c r="F11" s="81">
        <v>19.95</v>
      </c>
      <c r="G11" s="81">
        <v>14.6</v>
      </c>
      <c r="H11" s="83">
        <v>11.39</v>
      </c>
      <c r="I11" s="83">
        <v>19.04</v>
      </c>
      <c r="J11" s="83">
        <v>12.25</v>
      </c>
    </row>
    <row r="12" spans="1:10" ht="24.75" thickBot="1">
      <c r="A12" s="106" t="s">
        <v>4</v>
      </c>
      <c r="B12" s="81">
        <v>26.53</v>
      </c>
      <c r="C12" s="81">
        <v>41.76</v>
      </c>
      <c r="D12" s="81">
        <v>27.88</v>
      </c>
      <c r="E12" s="81">
        <v>25.49</v>
      </c>
      <c r="F12" s="81">
        <v>37.64</v>
      </c>
      <c r="G12" s="81">
        <v>27.91</v>
      </c>
      <c r="H12" s="105">
        <v>26.31</v>
      </c>
      <c r="I12" s="83">
        <v>40.08</v>
      </c>
      <c r="J12" s="83">
        <v>27.88</v>
      </c>
    </row>
    <row r="13" spans="1:10" ht="36" customHeight="1" thickBot="1">
      <c r="A13" s="106" t="s">
        <v>5</v>
      </c>
      <c r="B13" s="81">
        <v>23.71</v>
      </c>
      <c r="C13" s="81">
        <v>25.75</v>
      </c>
      <c r="D13" s="81">
        <v>23.99</v>
      </c>
      <c r="E13" s="81">
        <v>24.93</v>
      </c>
      <c r="F13" s="81">
        <v>32.18</v>
      </c>
      <c r="G13" s="81">
        <v>26.39</v>
      </c>
      <c r="H13" s="105">
        <v>23.97</v>
      </c>
      <c r="I13" s="83">
        <v>28.97</v>
      </c>
      <c r="J13" s="83">
        <v>24.57</v>
      </c>
    </row>
    <row r="14" spans="1:10" ht="15.75" customHeight="1">
      <c r="A14" s="235" t="s">
        <v>79</v>
      </c>
      <c r="B14" s="235"/>
      <c r="C14" s="235"/>
      <c r="D14" s="235"/>
      <c r="E14" s="235"/>
      <c r="F14" s="235"/>
      <c r="G14" s="235"/>
      <c r="H14" s="236"/>
      <c r="I14" s="236"/>
      <c r="J14" s="237"/>
    </row>
    <row r="15" spans="1:10" ht="12.75" customHeight="1">
      <c r="A15" s="196" t="s">
        <v>195</v>
      </c>
      <c r="B15" s="220"/>
      <c r="C15" s="220"/>
      <c r="D15" s="220"/>
      <c r="E15" s="220"/>
      <c r="F15" s="220"/>
      <c r="G15" s="220"/>
      <c r="H15" s="220"/>
      <c r="I15" s="220"/>
      <c r="J15" s="221"/>
    </row>
    <row r="16" spans="1:10" ht="12.75" customHeight="1">
      <c r="A16" s="196" t="s">
        <v>72</v>
      </c>
      <c r="B16" s="220"/>
      <c r="C16" s="220"/>
      <c r="D16" s="220"/>
      <c r="E16" s="220"/>
      <c r="F16" s="220"/>
      <c r="G16" s="220"/>
      <c r="H16" s="220"/>
      <c r="I16" s="220"/>
      <c r="J16" s="221"/>
    </row>
    <row r="19" ht="21" customHeight="1"/>
  </sheetData>
  <sheetProtection/>
  <mergeCells count="8">
    <mergeCell ref="A16:J16"/>
    <mergeCell ref="A15:J15"/>
    <mergeCell ref="A3:A4"/>
    <mergeCell ref="B3:D3"/>
    <mergeCell ref="E3:G3"/>
    <mergeCell ref="A1:I1"/>
    <mergeCell ref="H3:J3"/>
    <mergeCell ref="A14:J14"/>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l'emploi, du travail et de la sante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maria-teresa.pignoni</dc:creator>
  <cp:keywords/>
  <dc:description/>
  <cp:lastModifiedBy>*</cp:lastModifiedBy>
  <cp:lastPrinted>2015-12-24T10:31:21Z</cp:lastPrinted>
  <dcterms:created xsi:type="dcterms:W3CDTF">2015-04-23T11:55:59Z</dcterms:created>
  <dcterms:modified xsi:type="dcterms:W3CDTF">2016-05-11T15:12:33Z</dcterms:modified>
  <cp:category/>
  <cp:version/>
  <cp:contentType/>
  <cp:contentStatus/>
</cp:coreProperties>
</file>