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21" yWindow="65461" windowWidth="21510" windowHeight="8160" activeTab="0"/>
  </bookViews>
  <sheets>
    <sheet name="DétailFPE" sheetId="1" r:id="rId1"/>
    <sheet name="Participation" sheetId="2" r:id="rId2"/>
    <sheet name="Graphiques 3FP" sheetId="3" r:id="rId3"/>
    <sheet name="Régions x FP" sheetId="4" r:id="rId4"/>
    <sheet name="Participation détaillée" sheetId="5" r:id="rId5"/>
    <sheet name="FP x Régions" sheetId="6" r:id="rId6"/>
  </sheets>
  <definedNames>
    <definedName name="graph">'Graphiques 3FP'!$A$1:$K$28</definedName>
  </definedNames>
  <calcPr fullCalcOnLoad="1"/>
</workbook>
</file>

<file path=xl/sharedStrings.xml><?xml version="1.0" encoding="utf-8"?>
<sst xmlns="http://schemas.openxmlformats.org/spreadsheetml/2006/main" count="2417" uniqueCount="1653">
  <si>
    <t>CT auprès du préfet de département pour les services de la préfecture Ain</t>
  </si>
  <si>
    <t>CT auprès du préfet de département pour les services de la préfecture Ardèche</t>
  </si>
  <si>
    <t>CT auprès du préfet de département pour les services de la préfecture Drôme</t>
  </si>
  <si>
    <t>CT auprès du préfet de département pour les services de la préfecture Haute-Savoie</t>
  </si>
  <si>
    <t>CT auprès du préfet de département pour les services de la préfecture Isère</t>
  </si>
  <si>
    <t>CT auprès du préfet de département pour les services de la préfecture Loire</t>
  </si>
  <si>
    <t>CT auprès du préfet de département pour les services de la préfecture Rhône</t>
  </si>
  <si>
    <t>CT auprès du préfet de département pour les services de la préfecture Savoie</t>
  </si>
  <si>
    <t>CT BDD GRENOBLE/ANNECY/CHAMBERY</t>
  </si>
  <si>
    <t>CT BDD LA VALBONNE</t>
  </si>
  <si>
    <t>CT BDD LYON¨/MONT VERDUN</t>
  </si>
  <si>
    <t>CT BDD VALENCE</t>
  </si>
  <si>
    <t>CT CROUS Grenoble</t>
  </si>
  <si>
    <t>CT CROUS Lyon</t>
  </si>
  <si>
    <t>CT DDCS   26</t>
  </si>
  <si>
    <t>CT DDCS   38</t>
  </si>
  <si>
    <t>CT DDCS   42</t>
  </si>
  <si>
    <t>CT DDCS   69</t>
  </si>
  <si>
    <t>CT DDCS   74</t>
  </si>
  <si>
    <t>CT DDCSPP 07</t>
  </si>
  <si>
    <t>CT DDCSPP 73</t>
  </si>
  <si>
    <t>CT DDPP   01</t>
  </si>
  <si>
    <t>CT DDPP   26</t>
  </si>
  <si>
    <t>CT DDPP   38</t>
  </si>
  <si>
    <t>CT DDPP   42</t>
  </si>
  <si>
    <t>CT DDPP   69</t>
  </si>
  <si>
    <t>CT DDPP   74</t>
  </si>
  <si>
    <t>CT DDT    01</t>
  </si>
  <si>
    <t>CT DDT    07</t>
  </si>
  <si>
    <t>CT DDT    26</t>
  </si>
  <si>
    <t>CT DDT    38</t>
  </si>
  <si>
    <t>CT DDT    42</t>
  </si>
  <si>
    <t>CT DDT    69</t>
  </si>
  <si>
    <t>CT DDT    73</t>
  </si>
  <si>
    <t>CT DDT    74</t>
  </si>
  <si>
    <t>CT de la Cour d’appel Chambéry</t>
  </si>
  <si>
    <t>CT de la Cour d’appel Grenoble</t>
  </si>
  <si>
    <t>CT de la Cour d’appel Lyon</t>
  </si>
  <si>
    <t>CT de la DIRECCTE Rhône-Alpes</t>
  </si>
  <si>
    <t>CT de la direction interrégionale des douanes de Lyon</t>
  </si>
  <si>
    <t>CT de la DRJSCS Rhône-Alpes</t>
  </si>
  <si>
    <t>CT de l'Agence Régionale de Santé Rhône-Alpes</t>
  </si>
  <si>
    <t>CT des EPLE implantés au sein de la DRAAF Rhône-Alpes</t>
  </si>
  <si>
    <t>CT des services de la DRAAF Rhône-Alpes</t>
  </si>
  <si>
    <t>CT d'établissement Conservatoire national supérieur de musique et de danse de Lyon</t>
  </si>
  <si>
    <t>CT d'établissement Ecole nationale supérieure d'architecture de Grenoble</t>
  </si>
  <si>
    <t>CT d'établissement Ecole nationale supérieure d'architecture de Lyon</t>
  </si>
  <si>
    <t>CT d'établissement Ecole nationale supérieure d'architecture de Saint-Etienne</t>
  </si>
  <si>
    <t>CT Ecole centrale de Lyon</t>
  </si>
  <si>
    <t>CT Ecole nationale d’ingénieurs (ENI) de Saint-Etienne</t>
  </si>
  <si>
    <t>CT Ecole nationale supérieure des arts et techniques du théâtre (ENSATT)</t>
  </si>
  <si>
    <t>CT Ecole nationale supérieure des sciences de l’information et des bibliothèques (ENSSIB)</t>
  </si>
  <si>
    <t>CT Ecole normale supérieure de Lyon</t>
  </si>
  <si>
    <t>CT I.E.P de Grenoble</t>
  </si>
  <si>
    <t>CT I.E.P de Lyon</t>
  </si>
  <si>
    <t>CT Institut national des sciences appliquées de Lyon</t>
  </si>
  <si>
    <t>CT Institut national polytechnique de Grenoble</t>
  </si>
  <si>
    <t>CT université Grenoble 1</t>
  </si>
  <si>
    <t>CT université Grenoble 2</t>
  </si>
  <si>
    <t>CT université Grenoble 3</t>
  </si>
  <si>
    <t>CT université Lyon 1</t>
  </si>
  <si>
    <t>CT université Lyon 2</t>
  </si>
  <si>
    <t>CT université Lyon 3</t>
  </si>
  <si>
    <t>CT université Saint-Etienne</t>
  </si>
  <si>
    <t>CT université Savoie</t>
  </si>
  <si>
    <t>DDFIP Ain</t>
  </si>
  <si>
    <t>DDFIP Ardèche</t>
  </si>
  <si>
    <t>DDFIP Drôme</t>
  </si>
  <si>
    <t>DDFIP Haute-Savoie</t>
  </si>
  <si>
    <t>DDFIP Isère</t>
  </si>
  <si>
    <t>DDFIP Loire</t>
  </si>
  <si>
    <t>DDFIP Savoie</t>
  </si>
  <si>
    <t>DIR Centre-Est</t>
  </si>
  <si>
    <t>Directions de contrôle fiscal Rhône-Alpes-Bourgogne</t>
  </si>
  <si>
    <t>directions des services informatiques Rhône-Alpes-Bourgogne</t>
  </si>
  <si>
    <t>DO Centre Est</t>
  </si>
  <si>
    <t>DREAL Rhône-Alpes</t>
  </si>
  <si>
    <t>DRFIP Rhône</t>
  </si>
  <si>
    <t>Ecole nationale des sports de montagne</t>
  </si>
  <si>
    <t>Ecole Nationale des Travaux Publics de l'Etat</t>
  </si>
  <si>
    <t>Ecole nationale supérieure de la police nationale (ENSP)</t>
  </si>
  <si>
    <t>École nationale supérieure des mines de Saint-Etienne</t>
  </si>
  <si>
    <t>Institut national de formation des personnels du ministère de l’agriculture</t>
  </si>
  <si>
    <t>Institut national de la police scientifique (INPS)</t>
  </si>
  <si>
    <t>Institut national des jeunes sourds de Chambéry (INJSC)</t>
  </si>
  <si>
    <t>Institut National travail-emploi-formation professionnelle</t>
  </si>
  <si>
    <t>Institut Régional d'Administration de Lyon</t>
  </si>
  <si>
    <t>La Poste Rhône-Alpes</t>
  </si>
  <si>
    <t>PN Vanoise</t>
  </si>
  <si>
    <t>SN Rhône-Saône</t>
  </si>
  <si>
    <t>CT auprès du préfet de département pour les services de la police nationale BAS-RHIN 67</t>
  </si>
  <si>
    <t>CT auprès du préfet de département pour les services de la police nationale HAUT-RHIN 68</t>
  </si>
  <si>
    <t>CT auprès du préfet de département pour les services de la police nationale DORDOGNE 24</t>
  </si>
  <si>
    <t>CT auprès du préfet de département pour les services de la police nationale GIRONDE 33</t>
  </si>
  <si>
    <t>CT auprès du préfet de département pour les services de la police nationale LANDES 40</t>
  </si>
  <si>
    <t>CT auprès du préfet de département pour les services de la police nationale LOT-ET-GARONNE 47</t>
  </si>
  <si>
    <t>CT DDPP   17</t>
  </si>
  <si>
    <t>CT DDPP   86</t>
  </si>
  <si>
    <t>CT DDT    16</t>
  </si>
  <si>
    <t>CT DDT    17</t>
  </si>
  <si>
    <t>CT DDT    79</t>
  </si>
  <si>
    <t>CT DDT    86</t>
  </si>
  <si>
    <t>CT de la Cour d’appel Poitiers</t>
  </si>
  <si>
    <t>CT de la DIRECCTE Poitou-Charentes</t>
  </si>
  <si>
    <t>CT de la DRJSCS Poitou-Charentes</t>
  </si>
  <si>
    <t>CT de l'Agence Régionale de Santé Poitou-Charentes</t>
  </si>
  <si>
    <t>CT des EPLE implantés au sein de la DRAAF Poitou-Charentes</t>
  </si>
  <si>
    <t>CT des services de la DRAAF Poitou-Charentes</t>
  </si>
  <si>
    <t>CT Ecole nationale supérieure de mécanique et d’aérotechnique de Poitiers</t>
  </si>
  <si>
    <t>CT université La Rochelle</t>
  </si>
  <si>
    <t>CT université Poitiers</t>
  </si>
  <si>
    <t>DDFIP Charente</t>
  </si>
  <si>
    <t>DDFIP Charente-Maritime</t>
  </si>
  <si>
    <t>DDFIP Deux-Sèvres</t>
  </si>
  <si>
    <t>direction des créances spéciales du Trésor de la DGFIP</t>
  </si>
  <si>
    <t>DREAL Poitou-Charentes</t>
  </si>
  <si>
    <t>DRFIP Vienne</t>
  </si>
  <si>
    <t>Etablissement national des invalides de la marine</t>
  </si>
  <si>
    <t>La Poste Poitou-Charentes</t>
  </si>
  <si>
    <t>Caisse nationale militaire de sécurité sociale (CNMSS) EPA</t>
  </si>
  <si>
    <t>Centre d'études et de recherches sur les qualifications</t>
  </si>
  <si>
    <t>Centre régional de documentation pédagogique Aix-Marseille</t>
  </si>
  <si>
    <t>Centre régional de documentation pédagogique Nice</t>
  </si>
  <si>
    <t>Centres de ressources, d'expertise et de performance sportives Sud-Est</t>
  </si>
  <si>
    <t>CETE Méditerranée</t>
  </si>
  <si>
    <t>Comité technique de la direction régionale Provence Alpes Côte d'Azur INSEE</t>
  </si>
  <si>
    <t>CT académique Aix-Marseille</t>
  </si>
  <si>
    <t>CT académique Nice</t>
  </si>
  <si>
    <t>CT auprès de la direction interrégionale de la PJJ Sud-Est</t>
  </si>
  <si>
    <t>CT auprès de la direction interrégionale des services pénitentiaires Marseille</t>
  </si>
  <si>
    <t>CT auprès de la DRAC Provence-Alpes-Côte d'Azur</t>
  </si>
  <si>
    <t>CFDT</t>
  </si>
  <si>
    <t>CFTC</t>
  </si>
  <si>
    <t>CGC</t>
  </si>
  <si>
    <t>CGT</t>
  </si>
  <si>
    <t>Divers</t>
  </si>
  <si>
    <t>FGAF</t>
  </si>
  <si>
    <t>FO</t>
  </si>
  <si>
    <t>FSU</t>
  </si>
  <si>
    <t>Solidaires</t>
  </si>
  <si>
    <t>UNSA</t>
  </si>
  <si>
    <t>Total général</t>
  </si>
  <si>
    <t>Alsace</t>
  </si>
  <si>
    <t>FPE</t>
  </si>
  <si>
    <t>FPH</t>
  </si>
  <si>
    <t>FPT</t>
  </si>
  <si>
    <t>Total Alsace</t>
  </si>
  <si>
    <t>Aquitaine</t>
  </si>
  <si>
    <t>Total Aquitaine</t>
  </si>
  <si>
    <t>Auvergne</t>
  </si>
  <si>
    <t>Total Auvergne</t>
  </si>
  <si>
    <t>Basse-Normandie</t>
  </si>
  <si>
    <t>Total Basse-Normandie</t>
  </si>
  <si>
    <t>Bourgogne</t>
  </si>
  <si>
    <t>Total Bourgogne</t>
  </si>
  <si>
    <t>Bretagne</t>
  </si>
  <si>
    <t>Total Bretagne</t>
  </si>
  <si>
    <t>Centre</t>
  </si>
  <si>
    <t>Total Centre</t>
  </si>
  <si>
    <t>Champagne-Ardenne</t>
  </si>
  <si>
    <t>Total Champagne-Ardenne</t>
  </si>
  <si>
    <t>Corse</t>
  </si>
  <si>
    <t>Total Corse</t>
  </si>
  <si>
    <t>Franche-Comté</t>
  </si>
  <si>
    <t>Total Franche-Comté</t>
  </si>
  <si>
    <t>Guadeloupe</t>
  </si>
  <si>
    <t>Total Guadeloupe</t>
  </si>
  <si>
    <t>Guyane</t>
  </si>
  <si>
    <t>Total Guyane</t>
  </si>
  <si>
    <t>Haute-Normandie</t>
  </si>
  <si>
    <t>Total Haute-Normandie</t>
  </si>
  <si>
    <t>Île-de-France</t>
  </si>
  <si>
    <t>Total Île-de-France</t>
  </si>
  <si>
    <t>La Réunion</t>
  </si>
  <si>
    <t>Total La Réunion</t>
  </si>
  <si>
    <t>Languedoc-Roussillon</t>
  </si>
  <si>
    <t>Total Languedoc-Roussillon</t>
  </si>
  <si>
    <t>Limousin</t>
  </si>
  <si>
    <t>Total Limousin</t>
  </si>
  <si>
    <t>Lorraine</t>
  </si>
  <si>
    <t>Total Lorraine</t>
  </si>
  <si>
    <t>Martinique</t>
  </si>
  <si>
    <t>Total Martinique</t>
  </si>
  <si>
    <t>Mayotte</t>
  </si>
  <si>
    <t>Total Mayotte</t>
  </si>
  <si>
    <t>Midi-Pyrénées</t>
  </si>
  <si>
    <t>Total Midi-Pyrénées</t>
  </si>
  <si>
    <t>Nord-Pas-de-Calais</t>
  </si>
  <si>
    <t>Total Nord-Pas-de-Calais</t>
  </si>
  <si>
    <t>Pays-de-la-Loire</t>
  </si>
  <si>
    <t>Total Pays-de-la-Loire</t>
  </si>
  <si>
    <t>Picardie</t>
  </si>
  <si>
    <t>Total Picardie</t>
  </si>
  <si>
    <t>Poitou-Charentes</t>
  </si>
  <si>
    <t>Total Poitou-Charentes</t>
  </si>
  <si>
    <t>Provence-Alpes-Côte d'Azur</t>
  </si>
  <si>
    <t>Total Provence-Alpes-Côte d'Azur</t>
  </si>
  <si>
    <t>Rhône-Alpes</t>
  </si>
  <si>
    <t>Total Rhône-Alpes</t>
  </si>
  <si>
    <t>Résultats élections en CT de proximité (source DGAFP-DES)</t>
  </si>
  <si>
    <t>Total FPE</t>
  </si>
  <si>
    <t>Total FPT</t>
  </si>
  <si>
    <t>Total FPH</t>
  </si>
  <si>
    <t>FP</t>
  </si>
  <si>
    <t>Total</t>
  </si>
  <si>
    <t>inscrits</t>
  </si>
  <si>
    <t>votants</t>
  </si>
  <si>
    <t>Suffrages valablement exprimés</t>
  </si>
  <si>
    <t>Participation</t>
  </si>
  <si>
    <t>France entière</t>
  </si>
  <si>
    <t>Région</t>
  </si>
  <si>
    <t>Nombre de voix</t>
  </si>
  <si>
    <t>Affiliation</t>
  </si>
  <si>
    <t>% FPE</t>
  </si>
  <si>
    <t>% FPT</t>
  </si>
  <si>
    <t>% Général</t>
  </si>
  <si>
    <t>%FPH</t>
  </si>
  <si>
    <t>% Alsace</t>
  </si>
  <si>
    <t>% Aquitaine</t>
  </si>
  <si>
    <t>% Auvergne</t>
  </si>
  <si>
    <t>% Basse-Normandie</t>
  </si>
  <si>
    <t>% Bourgogne</t>
  </si>
  <si>
    <t>% Bretagne</t>
  </si>
  <si>
    <t>% Centre</t>
  </si>
  <si>
    <t>% Champagne-Ardenne</t>
  </si>
  <si>
    <t>% Corse</t>
  </si>
  <si>
    <t>% Franche-Comté</t>
  </si>
  <si>
    <t>% Guadeloupe</t>
  </si>
  <si>
    <t>% Guyane</t>
  </si>
  <si>
    <t>% Haute-Normandie</t>
  </si>
  <si>
    <t>% Île-de-France</t>
  </si>
  <si>
    <t>% Languedoc-Roussillon</t>
  </si>
  <si>
    <t>% La Réunion</t>
  </si>
  <si>
    <t>% Limousin</t>
  </si>
  <si>
    <t>% Lorraine</t>
  </si>
  <si>
    <t>% Martinique</t>
  </si>
  <si>
    <t>% Mayotte</t>
  </si>
  <si>
    <t>% Midi-Pyrénées</t>
  </si>
  <si>
    <t>%</t>
  </si>
  <si>
    <t>% Nord-Pas-de-Calais</t>
  </si>
  <si>
    <t>% Pays-de-la-Loire</t>
  </si>
  <si>
    <t>% Picardie</t>
  </si>
  <si>
    <t>% Poitou-Charentes</t>
  </si>
  <si>
    <t>% Provence-Alpes-Côte d'Azur</t>
  </si>
  <si>
    <t>% Rhône-Alpes</t>
  </si>
  <si>
    <t>Régions</t>
  </si>
  <si>
    <t>Nom du comité technique</t>
  </si>
  <si>
    <t>Inscrits</t>
  </si>
  <si>
    <t>Votants</t>
  </si>
  <si>
    <t>Centre régional de documentation pédagogique Strasbourg</t>
  </si>
  <si>
    <t>Centres de ressources, d'expertise et de performance sportives Strasbourg</t>
  </si>
  <si>
    <t>Comité technique de la direction régionale Alsace INSEE</t>
  </si>
  <si>
    <t>CT académique Strasbourg</t>
  </si>
  <si>
    <t>CT auprès de la direction interrégionale des services pénitentiaires Est-Strasbourg</t>
  </si>
  <si>
    <t>CT auprès de la DRAC Alsace</t>
  </si>
  <si>
    <t>CT auprès du préfet de département pour les services de la préfecture Bas-Rhin</t>
  </si>
  <si>
    <t>CT auprès du préfet de département pour les services de la préfecture Haut-Rhin</t>
  </si>
  <si>
    <t>CT BDD COLMAR</t>
  </si>
  <si>
    <t>CT d'établissement Centre des monuments nationaux</t>
  </si>
  <si>
    <t>CT d'établissement Centre national d'art et de culture Georges-Pompidou</t>
  </si>
  <si>
    <t>CT d'établissement Centre national de la cinématographie</t>
  </si>
  <si>
    <t>CT d'établissement Centre national des arts plastiques</t>
  </si>
  <si>
    <t>CT d'établissement Centre national du livre</t>
  </si>
  <si>
    <t>CT d'établissement Conservatoire national supérieur d'art dramatique</t>
  </si>
  <si>
    <t>CT d'établissement Conservatoire national supérieur de musique et de danse de Paris</t>
  </si>
  <si>
    <t>CT d'établissement Ecole du Louvre</t>
  </si>
  <si>
    <t>CT d'établissement Ecole nationale supérieure d'architecture de Marne-la-Vallée</t>
  </si>
  <si>
    <t>CT d'établissement Ecole nationale supérieure d'architecture de Paris-Belleville</t>
  </si>
  <si>
    <t>CT d'établissement Ecole nationale supérieure d'architecture de Paris-La Villette</t>
  </si>
  <si>
    <t>CT d'établissement Ecole nationale supérieure d'architecture de Paris-Malaquais</t>
  </si>
  <si>
    <t>CT d'établissement Ecole nationale supérieure d'architecture de Paris-Val de Seine</t>
  </si>
  <si>
    <t>CT d'établissement Ecole nationale supérieure d'architecture de Versailles</t>
  </si>
  <si>
    <t>CT d'établissement Ecole nationale supérieure d'art Paris-Cergy</t>
  </si>
  <si>
    <t>CT d'établissement Ecole nationale supérieure des arts décoratifs</t>
  </si>
  <si>
    <t>CT d'établissement Ecole nationale supérieure des beaux-arts ;</t>
  </si>
  <si>
    <t>CT d'établissement Etablissement public de la porte Dorée-Cité nationale de l'histoire de l'immigration</t>
  </si>
  <si>
    <t>CT d'établissement Etablissement public de Sèvres-Cité de la céramique</t>
  </si>
  <si>
    <t>CT d'établissement Etablissement public du château et du domaine national de Versailles</t>
  </si>
  <si>
    <t>CT d'établissement Etablissement public du musée des Arts asiatiques-Guimet</t>
  </si>
  <si>
    <t>CT d'établissement Etablissement public du musée d'Orsay et du musée de l'Orangerie</t>
  </si>
  <si>
    <t>CT d'établissement Etablissement public du musée du Louvre</t>
  </si>
  <si>
    <t>CT d'établissement Etablissement public du musée du quai Branly</t>
  </si>
  <si>
    <t>CT d'établissement Etablissement public du musée et domaine national du château de Fontainebleau</t>
  </si>
  <si>
    <t>CT d'établissement Etablissement public du musée Rodin</t>
  </si>
  <si>
    <t>CT d'établissement Institut national d'histoire de l'art</t>
  </si>
  <si>
    <t>CT d'établissement Institut national du patrimoine</t>
  </si>
  <si>
    <t>CT d'établissement Opérateur du patrimoine et des projets immobiliers de la culture</t>
  </si>
  <si>
    <t>CT du Centre d'exploitation de développement et d'études du réseau d'information de gestion (CEDRE)</t>
  </si>
  <si>
    <t>CT du Service national d'ingénierie aéroportuaire (SNIA)</t>
  </si>
  <si>
    <t>CT du Service technique de l'aviation civile (STAC)</t>
  </si>
  <si>
    <t>CT Ecole Centrale de Paris</t>
  </si>
  <si>
    <t>CT Ecole Centrale des Arts et Manufactures (ECAM)</t>
  </si>
  <si>
    <t>CT Ecole des Hautes études en Sciences Sociales (EHESS)</t>
  </si>
  <si>
    <t>CT Ecole nationale des Chartes (ENC)</t>
  </si>
  <si>
    <t>CT Ecole Nationale Supérieure d’Arts et Métiers (ENSAM)</t>
  </si>
  <si>
    <t>CT Ecole nationale supérieure d’informatique pour l’industrie et l’entreprise</t>
  </si>
  <si>
    <t>CT Ecole nationale supérieure de chimie de Paris</t>
  </si>
  <si>
    <t>CT Ecole nationale supérieure de l’électronique et de ses applications de Cergy (ENSEA)</t>
  </si>
  <si>
    <t>CT Ecole nationale supérieure Louis Lumière (ENSLL)</t>
  </si>
  <si>
    <t>CT Ecole normale supérieure</t>
  </si>
  <si>
    <t>CT Ecole normale supérieure de Cachan</t>
  </si>
  <si>
    <t>CT Ecole Pratique des Hautes Etudes (EPHE)</t>
  </si>
  <si>
    <t>CT Etablissement public d’aménagement universitaire de la Région Ile-de-France (EPAURIF)</t>
  </si>
  <si>
    <t>CT INED</t>
  </si>
  <si>
    <t>CT INRA</t>
  </si>
  <si>
    <t>CT INRIA</t>
  </si>
  <si>
    <t>CT INSERM</t>
  </si>
  <si>
    <t xml:space="preserve">CT Institut de physique du Globe de Paris </t>
  </si>
  <si>
    <t>CT Institut national d’histoire de l’art (INHA)</t>
  </si>
  <si>
    <t>CT Institut national des langues et civilisations orientales (INALCO)</t>
  </si>
  <si>
    <t xml:space="preserve">CT Institut national supérieur de formation et de recherche pour l’éducation des jeunes handicapés et les enseignements adaptés </t>
  </si>
  <si>
    <t>CT Institut supérieur de mécanique de Paris</t>
  </si>
  <si>
    <t xml:space="preserve">CT Institut supérieur des matériaux et de la construction mécanique </t>
  </si>
  <si>
    <t>CT interdépartemental des services de police auprès du préfet de police pour Paris, Hauts-de-Seine, Seine-Saint-Denis et Val-de-Marne</t>
  </si>
  <si>
    <t>CT Muséum National d’Histoire naturelle (MNHN)</t>
  </si>
  <si>
    <t>CT Observatoire de Paris</t>
  </si>
  <si>
    <t>CT unique d'administration centrale du ministère de l'Economie, budget, fonction publique</t>
  </si>
  <si>
    <t>CT unique d'administration centrale du ministère de l'Education Nationale</t>
  </si>
  <si>
    <t>CT université Cergy Pontoise</t>
  </si>
  <si>
    <t>CT des EPLE implantés au sein de la DRAAF Auvergne</t>
  </si>
  <si>
    <t>CT des services de la DRAAF Auvergne</t>
  </si>
  <si>
    <t>CT d'établissement Ecole nationale supérieure d'architecture de Clermont-Ferrand</t>
  </si>
  <si>
    <t>CT Ecole nationale supérieure de chimie de Clermont-Ferrand</t>
  </si>
  <si>
    <t>CT Institut français de mécanique avancée (IFMA)</t>
  </si>
  <si>
    <t>CT université Clermont-Ferrand 1</t>
  </si>
  <si>
    <t>CT université Clermont-Ferrand 2</t>
  </si>
  <si>
    <t>DDFIP Allier</t>
  </si>
  <si>
    <t>DDFIP Cantal</t>
  </si>
  <si>
    <t>DDFIP Haute-Loire</t>
  </si>
  <si>
    <t>DIR Massif Central</t>
  </si>
  <si>
    <t>Directions de contrôle fiscal Centre</t>
  </si>
  <si>
    <t>directions des services informatiques Pays du Centre</t>
  </si>
  <si>
    <t>DREAL Auvergne</t>
  </si>
  <si>
    <t>DRFIP Puy-de-Dôme</t>
  </si>
  <si>
    <t>Institut d'enseignement supérieur et de recherche en alimentation, santé animale, sciences agronomiques et de l'environnement (Vet Agro Sup)</t>
  </si>
  <si>
    <t>La Poste Auvergne</t>
  </si>
  <si>
    <t>Centre régional de documentation pédagogique Caen</t>
  </si>
  <si>
    <t>Comité technique de la direction régionale Basse Normandie INSEE</t>
  </si>
  <si>
    <t>CT académique Caen</t>
  </si>
  <si>
    <t>CT auprès de la DRAC Basse-Normandie</t>
  </si>
  <si>
    <t>CT auprès du préfet de département pour les services de la préfecture Calvados</t>
  </si>
  <si>
    <t>CT auprès du préfet de département pour les services de la préfecture Manche</t>
  </si>
  <si>
    <t>CT auprès du préfet de département pour les services de la préfecture Orne</t>
  </si>
  <si>
    <t>CT BDD CHERBOURG</t>
  </si>
  <si>
    <t>CT CROUS Caen</t>
  </si>
  <si>
    <t>CT DDCS   14</t>
  </si>
  <si>
    <t>CT DDCS   50</t>
  </si>
  <si>
    <t>CT DDCSPP 61</t>
  </si>
  <si>
    <t>CT DDPP   14</t>
  </si>
  <si>
    <t>CT DDPP   50</t>
  </si>
  <si>
    <t>CT DDT    61</t>
  </si>
  <si>
    <t>CT DDTM   14</t>
  </si>
  <si>
    <t>CT DDTM   50</t>
  </si>
  <si>
    <t>CT de la Cour d’appel Caen</t>
  </si>
  <si>
    <t>CT de la DIRECCTE Basse-Normandie</t>
  </si>
  <si>
    <t>CT de la DRJSCS Basse-Normandie</t>
  </si>
  <si>
    <t>CT de l'Agence Régionale de Santé Basse-Normandie</t>
  </si>
  <si>
    <t>CT des EPLE implantés au sein de la DRAAF Basse-Normandie</t>
  </si>
  <si>
    <t>CT des services de la DRAAF Basse-Normandie</t>
  </si>
  <si>
    <t>CT Ecole nationale supérieure d’ingénieurs de Caen</t>
  </si>
  <si>
    <t>CT université Caen</t>
  </si>
  <si>
    <t>DDFIP Manche</t>
  </si>
  <si>
    <t>DDFIP Orne</t>
  </si>
  <si>
    <t>DREAL Basse-Normandie</t>
  </si>
  <si>
    <t>DRFIP Calvados</t>
  </si>
  <si>
    <t>La Poste Basse-Normandie</t>
  </si>
  <si>
    <t>Centre régional de documentation pédagogique Dijon</t>
  </si>
  <si>
    <t>Centres de ressources, d'expertise et de performance sportives Dijon</t>
  </si>
  <si>
    <t>Comité technique de la direction régionale Bourgogne INSEE</t>
  </si>
  <si>
    <t>CT académique Dijon</t>
  </si>
  <si>
    <t>CT auprès de la direction interrégionale de la PJJ Centre</t>
  </si>
  <si>
    <t>CT auprès de la direction interrégionale des services pénitentiaires Centre-Est Dijon </t>
  </si>
  <si>
    <t>CT auprès de la DRAC Bourgogne</t>
  </si>
  <si>
    <t>CT auprès du préfet de département pour les services de la préfecture Côte-d'Or</t>
  </si>
  <si>
    <t>CT auprès du préfet de département pour les services de la préfecture Nièvre</t>
  </si>
  <si>
    <t>CT auprès du préfet de département pour les services de la préfecture Saône-et-Loire</t>
  </si>
  <si>
    <t>CT auprès du préfet de département pour les services de la préfecture Yonne</t>
  </si>
  <si>
    <t>CT BDD DIJON</t>
  </si>
  <si>
    <t>CT CROUS Dijon</t>
  </si>
  <si>
    <t>CT DDCS   21</t>
  </si>
  <si>
    <t>CT DDCS   71</t>
  </si>
  <si>
    <t>CT DDCSPP 58</t>
  </si>
  <si>
    <t>CT DDCSPP 89</t>
  </si>
  <si>
    <t>CT DDPP   21</t>
  </si>
  <si>
    <t>CT DDPP   71</t>
  </si>
  <si>
    <t>CT DDT    21</t>
  </si>
  <si>
    <t>CT DDT    58</t>
  </si>
  <si>
    <t>CT DDT    71</t>
  </si>
  <si>
    <t>CT DDT    89</t>
  </si>
  <si>
    <t>CT de la Cour d’appel Dijon</t>
  </si>
  <si>
    <t>CT de la DIRECCTE Bourgogne</t>
  </si>
  <si>
    <t>CT de la direction interrégionale des douanes de Dijon</t>
  </si>
  <si>
    <t>CT de la DRJSCS Bourgogne</t>
  </si>
  <si>
    <t>CT de l'Agence Régionale de Santé Bourgogne</t>
  </si>
  <si>
    <t>CT des EPLE implantés au sein de la DRAAF Bourgogne</t>
  </si>
  <si>
    <t>CT des services de la DRAAF Bourgogne</t>
  </si>
  <si>
    <t>CT d'établissement Ecole nationale supérieure d'art de Dijon</t>
  </si>
  <si>
    <t>CT université Dijon</t>
  </si>
  <si>
    <t>DDFIP Nièvre</t>
  </si>
  <si>
    <t>DDFIP Saône-et-Loire</t>
  </si>
  <si>
    <t>DDFIP Yonne</t>
  </si>
  <si>
    <t>DREAL Bourgogne</t>
  </si>
  <si>
    <t>DRFIP Côte-d'Or</t>
  </si>
  <si>
    <t>Institut national supérieur des sciences agronomiques, de l'alimentation et de l'environnement (Agro Sup Dijon)</t>
  </si>
  <si>
    <t>La Poste Bourgogne</t>
  </si>
  <si>
    <t>Agence des aires marines protégées</t>
  </si>
  <si>
    <t>Centre régional de documentation pédagogique Rennes</t>
  </si>
  <si>
    <t>Comité technique de la direction régionale Bretagne INSEE</t>
  </si>
  <si>
    <t>CT académique Rennes</t>
  </si>
  <si>
    <t>CT auprès de la direction interrégionale de la PJJ Grand-Ouest</t>
  </si>
  <si>
    <t>CT auprès de la direction interrégionale des services pénitentiaires Rennes</t>
  </si>
  <si>
    <t>CT auprès de la DRAC Bretagne</t>
  </si>
  <si>
    <t>CT auprès du préfet de département pour les services de la préfecture Côtes-d'Armor</t>
  </si>
  <si>
    <t>CT auprès du préfet de département pour les services de la préfecture Finistère</t>
  </si>
  <si>
    <t>CT auprès du préfet de département pour les services de la préfecture Ille-et-Vilaine</t>
  </si>
  <si>
    <t>Service de la documentation nationale du cadastre</t>
  </si>
  <si>
    <t>Service national de douane judiciaire</t>
  </si>
  <si>
    <t>SN Seine</t>
  </si>
  <si>
    <t>Trésorerie générale de l’Assistance publique-Hôpitaux de Paris</t>
  </si>
  <si>
    <t>VMF</t>
  </si>
  <si>
    <t>Centre régional de documentation pédagogique La Réunion</t>
  </si>
  <si>
    <t>Centres de ressources, d'expertise et de performance sportives Réunion</t>
  </si>
  <si>
    <t>Comité technique de la direction régionale de la Réunion INSEE</t>
  </si>
  <si>
    <t>CT académique La Réunion</t>
  </si>
  <si>
    <t>CT auprès de la DRAC La Réunion</t>
  </si>
  <si>
    <t>CT auprès du préfet de département pour les services de la préfecture La Réunion</t>
  </si>
  <si>
    <t>CT BDD LA REUNION/MAYOTTE</t>
  </si>
  <si>
    <t>CT CROUS La Réunion</t>
  </si>
  <si>
    <t>CT de la Cour d’appel Saint-Denis</t>
  </si>
  <si>
    <t>CT de la direction régionale des douanes de la Réunion</t>
  </si>
  <si>
    <t>CT de l'Agence Régionale de Santé La Réunion</t>
  </si>
  <si>
    <t>CT départemental des services pénitentiaires Réunion</t>
  </si>
  <si>
    <t>CT des services déconcentrés et des EPLE implantés au sein de la DAAF La Réunion</t>
  </si>
  <si>
    <t>CT université La Réunion</t>
  </si>
  <si>
    <t>DEAL Réunion</t>
  </si>
  <si>
    <t>DM Sud Océan Indien</t>
  </si>
  <si>
    <t>DO Réunion Mayotte</t>
  </si>
  <si>
    <t>DRFIP La Réunion</t>
  </si>
  <si>
    <t>La Poste La Réunion</t>
  </si>
  <si>
    <t>PN Réunion</t>
  </si>
  <si>
    <t>Centre international d'études supérieures en sciences agronomiques (Montpellier Sup Agro)</t>
  </si>
  <si>
    <t>Centre régional de documentation pédagogique Montpellier</t>
  </si>
  <si>
    <t>Centres de ressources, d'expertise et de performance sportives Montpellier</t>
  </si>
  <si>
    <t>Comité technique de la direction régionale Languedoc Roussillon INSEE</t>
  </si>
  <si>
    <t>CT académique Montpellier</t>
  </si>
  <si>
    <t>CT auprès de la DRAC Languedoc-Roussillon</t>
  </si>
  <si>
    <t>CT auprès du préfet de département pour les services de la préfecture Aude</t>
  </si>
  <si>
    <t>CT auprès du préfet de département pour les services de la préfecture Gard</t>
  </si>
  <si>
    <t>CT auprès du préfet de département pour les services de la préfecture Hérault</t>
  </si>
  <si>
    <t>CT auprès du préfet de département pour les services de la préfecture Lozère</t>
  </si>
  <si>
    <t>CT auprès du préfet de département pour les services de la préfecture Pyrénées-Orientales</t>
  </si>
  <si>
    <t>CT BDD CARCASSONNE</t>
  </si>
  <si>
    <t>CT BDD NIMES/ORANGE/LAUDUN</t>
  </si>
  <si>
    <t>CT CROUS Montpellier</t>
  </si>
  <si>
    <t>CT DDCS   30</t>
  </si>
  <si>
    <t>CT DDCS   34</t>
  </si>
  <si>
    <t>CT DDCSPP 11</t>
  </si>
  <si>
    <t>CT DDCSPP 48</t>
  </si>
  <si>
    <t>CT DDPP   30</t>
  </si>
  <si>
    <t>CT DDPP   34</t>
  </si>
  <si>
    <t>CT DDPP   66</t>
  </si>
  <si>
    <t>CT DDT    48</t>
  </si>
  <si>
    <t>CT DDT    66</t>
  </si>
  <si>
    <t>CT DDTM   11</t>
  </si>
  <si>
    <t>CT DDTM   30</t>
  </si>
  <si>
    <t>CT DDTM   34</t>
  </si>
  <si>
    <t>CT de la Cour d’appel Montpellier</t>
  </si>
  <si>
    <t>CT de la Cour d’appel Nîmes</t>
  </si>
  <si>
    <t>CT de la DIRECCTE Languedoc-Roussillon</t>
  </si>
  <si>
    <t>CT de la direction interrégionale des douanes de Montpellier</t>
  </si>
  <si>
    <t>CT de la DRJSCS Languedoc-Roussillon</t>
  </si>
  <si>
    <t>CT de l'Agence Régionale de Santé Languedoc-Roussillon</t>
  </si>
  <si>
    <t>CT des EPLE implantés au sein de la DRAAF Languedoc-Roussillon</t>
  </si>
  <si>
    <t>CT des services de la DRAAF Languedoc-Roussillon</t>
  </si>
  <si>
    <t>CT d'établissement Ecole nationale supérieure d'architecture de Languedoc-Roussillon</t>
  </si>
  <si>
    <t>CT Ecole nationale supérieure de chimie de Montpellier</t>
  </si>
  <si>
    <t>CT université Montpellier 1</t>
  </si>
  <si>
    <t>CT université Montpellier 2</t>
  </si>
  <si>
    <t>CT université Montpellier 3</t>
  </si>
  <si>
    <t>CT université Nîmes</t>
  </si>
  <si>
    <t>CT université Perpignan</t>
  </si>
  <si>
    <t>DDFIP Aude</t>
  </si>
  <si>
    <t>DDFIP Gard</t>
  </si>
  <si>
    <t>DDFIP Lozère</t>
  </si>
  <si>
    <t>DDFIP Pyrénées-Orientales</t>
  </si>
  <si>
    <t>DREAL Languedoc-Roussillon</t>
  </si>
  <si>
    <t>DRFIP Hérault</t>
  </si>
  <si>
    <t>Écoles nationales supérieures des techniques industrielles et des mines (Alès)</t>
  </si>
  <si>
    <t>La Poste Languedoc-Roussillon</t>
  </si>
  <si>
    <t>PN Cevennes</t>
  </si>
  <si>
    <t>PN France</t>
  </si>
  <si>
    <t>Agence de services de paiement (ASP)</t>
  </si>
  <si>
    <t>Centre régional de documentation pédagogique Limoges</t>
  </si>
  <si>
    <t>Comité technique de la direction régionale Limousin INSEE</t>
  </si>
  <si>
    <t>CT académique Limoges</t>
  </si>
  <si>
    <t>CT auprès de la DRAC Limousin</t>
  </si>
  <si>
    <t>CT auprès du préfet de département pour les services de la préfecture Corrèze</t>
  </si>
  <si>
    <t>CT auprès du préfet de département pour les services de la préfecture Creuse</t>
  </si>
  <si>
    <t>CT auprès du préfet de département pour les services de la préfecture Haute-Vienne</t>
  </si>
  <si>
    <t>CT BDD BRIVE</t>
  </si>
  <si>
    <t>CT CROUS Limoges</t>
  </si>
  <si>
    <t>CT DDCSPP 19</t>
  </si>
  <si>
    <t>CT DDCSPP 23</t>
  </si>
  <si>
    <t>CT DDCSPP 87</t>
  </si>
  <si>
    <t>CT DDT    19</t>
  </si>
  <si>
    <t>CT DDT    23</t>
  </si>
  <si>
    <t>CT DDT    87</t>
  </si>
  <si>
    <t>CT de la Cour d’appel Limoges</t>
  </si>
  <si>
    <t>CT de la DIRECCTE Limousin</t>
  </si>
  <si>
    <t>CT de la DRJSCS Limousin</t>
  </si>
  <si>
    <t>CT de l'Agence Régionale de Santé Limousin</t>
  </si>
  <si>
    <t>CT des EPLE implantés au sein de la DRAAF Limousin</t>
  </si>
  <si>
    <t>CT des services de la DRAAF Limousin</t>
  </si>
  <si>
    <t>CT d'établissement Ecole nationale supérieure d'art de Limoges-Aubusson</t>
  </si>
  <si>
    <t>CT du service de l'emploi pénitentiaire</t>
  </si>
  <si>
    <t>CT auprès du préfet de département pour les services de la préfecture Marne</t>
  </si>
  <si>
    <t>CT BDD CHARLEVILLE MEZIERES</t>
  </si>
  <si>
    <t>CT BDD MOURMELON/MAILLY</t>
  </si>
  <si>
    <t>CT BDD ST DIZIER/CHAUMONT</t>
  </si>
  <si>
    <t>CT CROUS Reims</t>
  </si>
  <si>
    <t>CT DDCS   10</t>
  </si>
  <si>
    <t>CT DDCSPP 08</t>
  </si>
  <si>
    <t>CT DDCSPP 10</t>
  </si>
  <si>
    <t>CT DDCSPP 51</t>
  </si>
  <si>
    <t>CT DDCSPP 52</t>
  </si>
  <si>
    <t>CT DDT    08</t>
  </si>
  <si>
    <t>CT DDT    10</t>
  </si>
  <si>
    <t>CT DDT    51</t>
  </si>
  <si>
    <t>CT DDT    52</t>
  </si>
  <si>
    <t>CT de la Cour d’appel Reims</t>
  </si>
  <si>
    <t>CT de la DIRECCTE Champagne-Ardenne</t>
  </si>
  <si>
    <t>CT de la DRJSCS Champagne-Ardenne</t>
  </si>
  <si>
    <t>CT de l'Agence Régionale de Santé Champagne-Ardenne</t>
  </si>
  <si>
    <t>CT des EPLE implantés au sein de la DRAAF Champagne-Ardenne</t>
  </si>
  <si>
    <t>CT des services de la DRAAF Champagne-Ardenne</t>
  </si>
  <si>
    <t>CT Université de technologie de Troyes</t>
  </si>
  <si>
    <t>CT université Reims</t>
  </si>
  <si>
    <t>CT université Troyes</t>
  </si>
  <si>
    <t>DDFIP Ardennes</t>
  </si>
  <si>
    <t>DDFIP Aube</t>
  </si>
  <si>
    <t>DDFIP Haute-Marne</t>
  </si>
  <si>
    <t>DREAL Champagne-Ardenne</t>
  </si>
  <si>
    <t>DRFIP Marne</t>
  </si>
  <si>
    <t>La Poste Champagne-Ardennes</t>
  </si>
  <si>
    <t>Centre régional de documentation pédagogique Corse</t>
  </si>
  <si>
    <t>Comité technique de la direction régionale Corse INSEE</t>
  </si>
  <si>
    <t>CT académique Corse</t>
  </si>
  <si>
    <t>CT auprès de la DRAC Corse</t>
  </si>
  <si>
    <t>CT auprès du préfet de département pour les services de la préfecture Corse-du-Sud</t>
  </si>
  <si>
    <t>CT auprès du préfet de département pour les services de la préfecture Haute-Corse</t>
  </si>
  <si>
    <t>CT BDD CALVI</t>
  </si>
  <si>
    <t>CT BDD VENTISERI/SOLENZARA</t>
  </si>
  <si>
    <t>CT CROUS Corte</t>
  </si>
  <si>
    <t>CT DDCSPP 2A</t>
  </si>
  <si>
    <t>CT DDCSPP 2B</t>
  </si>
  <si>
    <t>CT DDTM   2A</t>
  </si>
  <si>
    <t>CT DDTM   2B</t>
  </si>
  <si>
    <t>CT de la Cour d’appel Bastia</t>
  </si>
  <si>
    <t>CT de la DIRECCTE Corse</t>
  </si>
  <si>
    <t>CT de la DRJSCS Corse</t>
  </si>
  <si>
    <t>CT de l'Agence Régionale de Santé Corse</t>
  </si>
  <si>
    <t>CT des EPLE implantés au sein de la DRAAF Corse</t>
  </si>
  <si>
    <t>CT des services de la DRAAF Corse</t>
  </si>
  <si>
    <t>CT université Corse</t>
  </si>
  <si>
    <t>DDFIP Haute-Corse</t>
  </si>
  <si>
    <t>DREAL Corse</t>
  </si>
  <si>
    <t>DRFIP Corse-du-Sud</t>
  </si>
  <si>
    <t>DRR Corse</t>
  </si>
  <si>
    <t>Institut Régional d'Administration de Bastia</t>
  </si>
  <si>
    <t>La Poste Corse</t>
  </si>
  <si>
    <t>Centre régional de documentation pédagogique Besançon</t>
  </si>
  <si>
    <t>Comité technique de la direction régionale Franche Comté INSEE</t>
  </si>
  <si>
    <t>CT académique Besançon</t>
  </si>
  <si>
    <t>CT auprès de la DRAC Franche-Comté</t>
  </si>
  <si>
    <t>CT auprès du préfet de département pour les services de la préfecture Doubs</t>
  </si>
  <si>
    <t>CT auprès du préfet de département pour les services de la préfecture Haute-Saône</t>
  </si>
  <si>
    <t>CT auprès du préfet de département pour les services de la préfecture Jura</t>
  </si>
  <si>
    <t>CT auprès du préfet de département pour les services de la préfecture Territoire de Belfort</t>
  </si>
  <si>
    <t>CT BDD BELFORT</t>
  </si>
  <si>
    <t>CT BDD BESANCON</t>
  </si>
  <si>
    <t>CT CROUS Besançon</t>
  </si>
  <si>
    <t>CT DDCSPP 25</t>
  </si>
  <si>
    <t>CT DDCSPP 39</t>
  </si>
  <si>
    <t>CT DDCSPP 70</t>
  </si>
  <si>
    <t>CT DDCSPP 90</t>
  </si>
  <si>
    <t>CT DDT    25</t>
  </si>
  <si>
    <t>CT DDT    39</t>
  </si>
  <si>
    <t>CT DDT    70</t>
  </si>
  <si>
    <t>CT DDT    90</t>
  </si>
  <si>
    <t>CT de la Cour d’appel Besançon</t>
  </si>
  <si>
    <t>CT de la DIRECCTE Franche-Comté</t>
  </si>
  <si>
    <t>CT de la DRJSCS Franche-Comté</t>
  </si>
  <si>
    <t>CT de l'Agence Régionale de Santé Franche-Comté</t>
  </si>
  <si>
    <t>CT des EPLE implantés au sein de la DRAAF Franche-Comté</t>
  </si>
  <si>
    <t>CT des services de la DRAAF Franche-Comté</t>
  </si>
  <si>
    <t>CT Ecole nationale supérieure de mécanique et des microtechniques</t>
  </si>
  <si>
    <t>CT université Besançon</t>
  </si>
  <si>
    <t>CT Université de technologie de Belfort-Montbéliard</t>
  </si>
  <si>
    <t>DDFIP Doubs</t>
  </si>
  <si>
    <t>DDFIP Haute-Saône</t>
  </si>
  <si>
    <t>DDFIP Jura</t>
  </si>
  <si>
    <t>DDFIP Territoire de Belfort</t>
  </si>
  <si>
    <t>DREAL Franche-Comté</t>
  </si>
  <si>
    <t>La Poste Franche-Comté</t>
  </si>
  <si>
    <t>Centre régional de documentation pédagogique Guadeloupe</t>
  </si>
  <si>
    <t>Centres de ressources, d'expertise et de performance sportives Pointe-à-Pitre</t>
  </si>
  <si>
    <t>Comité technique de la direction interrégionale d'Antilles Guyane INSEE</t>
  </si>
  <si>
    <t>CT académique Guadeloupe</t>
  </si>
  <si>
    <t>CT auprès de la DRAC Guadeloupe</t>
  </si>
  <si>
    <t>CT auprès du préfet de département pour les services de la préfecture Guadeloupe</t>
  </si>
  <si>
    <t>CT BDD ANTILLES Guadeloupe</t>
  </si>
  <si>
    <t>CT CROUS Antilles-Guyane</t>
  </si>
  <si>
    <t>CT de la Cour d’appel Basse-Terre</t>
  </si>
  <si>
    <t>CT de la direction régionale des douanes de Guadeloupe</t>
  </si>
  <si>
    <t>CT de l'Agence Régionale de Santé Guadeloupe</t>
  </si>
  <si>
    <t>CT départemental des services pénitentiaires Guadeloupe</t>
  </si>
  <si>
    <t>CT des services déconcentrés et des EPLE implantés au sein de la DAAF Guadeloupe</t>
  </si>
  <si>
    <t>CT université Antilles-Guyane</t>
  </si>
  <si>
    <t>DEAL Guadeloupe</t>
  </si>
  <si>
    <t>DM Guadeloupe</t>
  </si>
  <si>
    <t>DO Caraïbes</t>
  </si>
  <si>
    <t>Centre régional de documentation pédagogique Martinique</t>
  </si>
  <si>
    <t>CT académique Martinique</t>
  </si>
  <si>
    <t>CT auprès de la DRAC Martinique</t>
  </si>
  <si>
    <t>CT auprès du préfet de département pour les services de la préfecture Martinique</t>
  </si>
  <si>
    <t>CT BDD ANTILLES Martinique</t>
  </si>
  <si>
    <t>CT de la Cour d’appel Fort-de-France</t>
  </si>
  <si>
    <t>CT de la direction interrégionale des douanes de Antilles Guyane</t>
  </si>
  <si>
    <t>CT de l'Agence Régionale de Santé Martinique</t>
  </si>
  <si>
    <t>CT départemental des services pénitentiaires Martinique</t>
  </si>
  <si>
    <t>CT des services déconcentrés et des EPLE implantés au sein de la DAAF Martinique</t>
  </si>
  <si>
    <t>DEAL Martinique</t>
  </si>
  <si>
    <t>DM Martinique</t>
  </si>
  <si>
    <t>DRFIP Martinique</t>
  </si>
  <si>
    <t>La Poste Martinique</t>
  </si>
  <si>
    <t>Comité technique de proximité du vice-rectorat de Mayotte</t>
  </si>
  <si>
    <t>CT auprès du préfet de département pour les services de la préfecture Mayotte</t>
  </si>
  <si>
    <t>CT de la direction régionale des douanes de Mayotte</t>
  </si>
  <si>
    <t>CT départemental des services pénitentiaires Mayotte</t>
  </si>
  <si>
    <t>CT des services déconcentrés et des EPLE implantés au sein de la DAAF Mayotte</t>
  </si>
  <si>
    <t>DEAL Mayotte</t>
  </si>
  <si>
    <t>DRFIP Mayotte</t>
  </si>
  <si>
    <t>La Poste Mayotte</t>
  </si>
  <si>
    <t>AE Adour-Garonne</t>
  </si>
  <si>
    <t>Centre régional de documentation pédagogique Toulouse</t>
  </si>
  <si>
    <t>Centres de ressources, d'expertise et de performance sportives Toulouse</t>
  </si>
  <si>
    <t>Comité technique de la direction régionale Midi Pyrénées INSEE</t>
  </si>
  <si>
    <t>CT académique Toulouse</t>
  </si>
  <si>
    <t>CT auprès de la direction interrégionale de la PJJ Sud</t>
  </si>
  <si>
    <t>CT auprès de la direction interrégionale des services pénitentiaires Toulouse</t>
  </si>
  <si>
    <t>CT auprès de la DRAC Midi-Pyrénées</t>
  </si>
  <si>
    <t>CT auprès du préfet de département pour les services de la préfecture Ariège</t>
  </si>
  <si>
    <t>CT auprès du préfet de département pour les services de la préfecture Aveyron</t>
  </si>
  <si>
    <t>CT auprès du préfet de département pour les services de la préfecture Gers</t>
  </si>
  <si>
    <t>CT auprès du préfet de département pour les services de la préfecture Haute-Garonne</t>
  </si>
  <si>
    <t>CT auprès du préfet de département pour les services de la préfecture Hautes-Pyrénées</t>
  </si>
  <si>
    <t>CT auprès du préfet de département pour les services de la préfecture Lot</t>
  </si>
  <si>
    <t>CT auprès du préfet de département pour les services de la préfecture Tarn</t>
  </si>
  <si>
    <t>Agence nationale de sécurité sanitaire, de l’alimentation, de l’environnement et du travail (ANSES)</t>
  </si>
  <si>
    <t>Agence nationale des fréquences</t>
  </si>
  <si>
    <t>Agence nationale pour la cohésion sociale et l’égalité des chances (ACSE)</t>
  </si>
  <si>
    <t>Agence pour l'enseignement français à l'étranger</t>
  </si>
  <si>
    <t>Autorité de la concurrence</t>
  </si>
  <si>
    <t>Autorité de régulation des communications électroniques et des postes (ARCEP)</t>
  </si>
  <si>
    <t>Autorité de régulation des jeux (ARJEL)</t>
  </si>
  <si>
    <t>Autorité de sûreté nucléaire (ASN)</t>
  </si>
  <si>
    <t>Caisse des dépôts et Consignations</t>
  </si>
  <si>
    <t>Caisse nationale de solidarité pour l’autonomie (CNSA)</t>
  </si>
  <si>
    <t>Centre d'enseignement Zootechnique de Rambouillet</t>
  </si>
  <si>
    <t>Centre des liaisons européennes et internationales de sécurité sociale (CLEISS)</t>
  </si>
  <si>
    <t>Centre informatique douanier </t>
  </si>
  <si>
    <t>Centre international d'études pédagogiques</t>
  </si>
  <si>
    <t>Centre national de la propriété forestière (CNPF)</t>
  </si>
  <si>
    <t>Centre national pour le développement du sport</t>
  </si>
  <si>
    <t>Centre régional de documentation pédagogique Créteil</t>
  </si>
  <si>
    <t>Centre régional de documentation pédagogique Paris</t>
  </si>
  <si>
    <t>Centre régional de documentation pédagogique Versailles</t>
  </si>
  <si>
    <t>Centres de ressources, d'expertise et de performance sportives Ile-de-France</t>
  </si>
  <si>
    <t>Comité technique de la direction régionale Ile-de-France INSEE</t>
  </si>
  <si>
    <t>Commission de régulation de l’énergie (CRE)</t>
  </si>
  <si>
    <t>Commission nationale de l’informatique et des libertés (CNIL)</t>
  </si>
  <si>
    <t>Conseil d'Etat</t>
  </si>
  <si>
    <t>Conseil Economique, Social et Environnemental</t>
  </si>
  <si>
    <t>Conseil supérieur de l’audiovisuel</t>
  </si>
  <si>
    <t>Contenus</t>
  </si>
  <si>
    <t>Cour des comptes</t>
  </si>
  <si>
    <t>CT  d'administration centrale du ministère de la Justice</t>
  </si>
  <si>
    <t>CT  d'administration centrale du ministère de la Santé</t>
  </si>
  <si>
    <t>CT  d'administration centrale du ministère du Travail</t>
  </si>
  <si>
    <t>CT AC Ecologie</t>
  </si>
  <si>
    <t>CT académique Créteil</t>
  </si>
  <si>
    <t>CT académique Paris</t>
  </si>
  <si>
    <t>CT académique Versailles</t>
  </si>
  <si>
    <t>CT auprès de la direction interrégionale de la PJJ Ile de France et Outre mer </t>
  </si>
  <si>
    <t>CT auprès de la direction interrégionale des services pénitentiaires Paris</t>
  </si>
  <si>
    <t>CT auprès de la DRAC Île-de-France</t>
  </si>
  <si>
    <t>CT auprès du préfet de département pour les services de la préfecture Essonne</t>
  </si>
  <si>
    <t>CT auprès du préfet de département pour les services de la police nationale VAL-D'OISE 95</t>
  </si>
  <si>
    <t>CT auprès du préfet de département pour les services de la police nationale YVELINES 78</t>
  </si>
  <si>
    <t>CT auprès du préfet de département pour les services de la police nationale RÉUNION 974</t>
  </si>
  <si>
    <t>CT auprès du préfet de département pour les services de la police nationale AUDE 11</t>
  </si>
  <si>
    <t>CT auprès du préfet de département pour les services de la police nationale GARD 30</t>
  </si>
  <si>
    <t>CT auprès du préfet de département pour les services de la police nationale HÉRAULT 34</t>
  </si>
  <si>
    <t>CT auprès du préfet de département pour les services de la police nationale LOZÈRE 48</t>
  </si>
  <si>
    <t>CT auprès du préfet de département pour les services de la police nationale CORRÈZE 19</t>
  </si>
  <si>
    <t>CT auprès du préfet de département pour les services de la police nationale CREUSE 23</t>
  </si>
  <si>
    <t>CT auprès du préfet de département pour les services de la police nationale HAUTE-VIENNE 87</t>
  </si>
  <si>
    <t>CT auprès du préfet de département pour les services de la police nationale MEUSE 55</t>
  </si>
  <si>
    <t>CT auprès du préfet de département pour les services de la police nationale MOSELLE 57</t>
  </si>
  <si>
    <t>CT auprès du préfet de département pour les services de la police nationale VOSGES 88</t>
  </si>
  <si>
    <t>CT auprès du préfet de département pour les services de la police nationale MARTINIQUE 972</t>
  </si>
  <si>
    <t>CT auprès du préfet de département pour les services de la police nationale ARIÈGE 09</t>
  </si>
  <si>
    <t>CT auprès du préfet de département pour les services de la police nationale AVEYRON 12</t>
  </si>
  <si>
    <t>CT auprès du préfet de département pour les services de la police nationale GERS 32</t>
  </si>
  <si>
    <t>CT auprès du préfet de département pour les services de la police nationale HAUTE-GARONNE 31</t>
  </si>
  <si>
    <t>CT auprès du préfet de département pour les services de la police nationale LOT 46</t>
  </si>
  <si>
    <t>CT auprès du préfet de département pour les services de la police nationale TARN 81</t>
  </si>
  <si>
    <t>CT auprès du préfet de département pour les services de la police nationale NORD 59</t>
  </si>
  <si>
    <t>CT auprès du préfet de département pour les services de la police nationale PAS-DE-CALAIS 62</t>
  </si>
  <si>
    <t>CT auprès du préfet de département pour les services de la police nationale MAINE-ET-LOIRE 49</t>
  </si>
  <si>
    <t>CT auprès du préfet de département pour les services de la police nationale MAYENNE 53</t>
  </si>
  <si>
    <t>CT auprès du préfet de département pour les services de la police nationale SARTHE 72</t>
  </si>
  <si>
    <t>CT auprès du préfet de département pour les services de la police nationale VENDÉE 85</t>
  </si>
  <si>
    <t>CT auprès du préfet de département pour les services de la police nationale AISNE 02</t>
  </si>
  <si>
    <t>CT auprès du préfet de département pour les services de la police nationale OISE 60</t>
  </si>
  <si>
    <t>CT auprès du préfet de département pour les services de la police nationale SOMME 80</t>
  </si>
  <si>
    <t>CT auprès du préfet de département pour les services de la police nationale CHARENTE 16</t>
  </si>
  <si>
    <t>CT auprès du préfet de département pour les services de la police nationale DEUX-SÈVRES 79</t>
  </si>
  <si>
    <t>CT auprès du préfet de département pour les services de la police nationale VIENNE 86</t>
  </si>
  <si>
    <t>CT auprès du préfet de département pour les services de la police nationale HAUTES-ALPES 05</t>
  </si>
  <si>
    <t>CT auprès du préfet de département pour les services de la police nationale VAR 83</t>
  </si>
  <si>
    <t>CT auprès du préfet de département pour les services de la police nationale VAUCLUSE 84</t>
  </si>
  <si>
    <t>CT auprès du préfet de département pour les services de la police nationale AIN 01</t>
  </si>
  <si>
    <t>CT auprès du préfet de département pour les services de la police nationale ARDÈCHE 07</t>
  </si>
  <si>
    <t>CT auprès du préfet de département pour les services de la police nationale DRÔME 26</t>
  </si>
  <si>
    <t>CT auprès du préfet de département pour les services de la police nationale HAUTE-SAVOIE 74</t>
  </si>
  <si>
    <t>CT auprès du préfet de département pour les services de la police nationale ISÈRE 38</t>
  </si>
  <si>
    <t>CT auprès du préfet de département pour les services de la police nationale LOIRE 42</t>
  </si>
  <si>
    <t>CT auprès du préfet de département pour les services de la police nationale RHÔNE 69</t>
  </si>
  <si>
    <t>CT auprès du préfet de département pour les services de la police nationale SAVOIE 73</t>
  </si>
  <si>
    <t>CT auprès du préfet de département pour les services de la préfecture Pyrénées-Atlantiques 64</t>
  </si>
  <si>
    <t>CT auprès du préfet de département pour les services de la police nationale TERRITOIRE-DE-BELFORT 90</t>
  </si>
  <si>
    <t>Centre national de gestion des praticiens hospitaliers et personnels de direction de la fonction publique hospitalière</t>
  </si>
  <si>
    <t>Office national d’indemnisation des accidents médicaux, des affections iatrogènes et des infections nosocomiales</t>
  </si>
  <si>
    <t>CT auprès du préfet de département pour les services de la police nationale PYRÉNÉES-ORIENTALES 66</t>
  </si>
  <si>
    <t>CT auprès du préfet de département pour les services de la police nationale MEURTHE-ET-MOSELLE 54</t>
  </si>
  <si>
    <t>CT auprès du préfet de département pour les services de la police nationale TARN-ET-GARONNE 82</t>
  </si>
  <si>
    <t>CT auprès du préfet de département pour les services de la police nationale HAUTES-PYRÉNÉES 65</t>
  </si>
  <si>
    <t>CT auprès du préfet de département pour les services de la police nationale LOIRE-ATLANTIQUE 44</t>
  </si>
  <si>
    <t>CT auprès du préfet de département pour les services de la police nationale CHARENTE-MARITIME 17</t>
  </si>
  <si>
    <t>CT auprès du préfet de département pour les services de la police nationale ALPES-DE-HAUTE-PROVENCE 04</t>
  </si>
  <si>
    <t>CT auprès du préfet de département pour les services de la police nationale ALPES-MARITIMES 06</t>
  </si>
  <si>
    <t>CT auprès du préfet de département pour les services de la police nationale BOUCHES-DU-RHÔNE 13</t>
  </si>
  <si>
    <t>CT auprès du préfet de département pour les services de la préfecture Alpes-de-Haute-Provence</t>
  </si>
  <si>
    <t>CT auprès du préfet de département pour les services de la préfecture Alpes-Maritimes</t>
  </si>
  <si>
    <t>CT auprès du préfet de département pour les services de la préfecture Bouches-du-Rhône</t>
  </si>
  <si>
    <t>CT auprès du préfet de département pour les services de la préfecture Hautes-Alpes</t>
  </si>
  <si>
    <t>CT auprès du préfet de département pour les services de la préfecture Var</t>
  </si>
  <si>
    <t>CT auprès du préfet de département pour les services de la préfecture Vaucluse</t>
  </si>
  <si>
    <t>CT BDD DRAGUIGNAN</t>
  </si>
  <si>
    <t>CT BDD GAP</t>
  </si>
  <si>
    <t>CT BDD ISTRES/SALON DE PROVENCE</t>
  </si>
  <si>
    <t>CT BDD MARSEILLE/AUBAGNE</t>
  </si>
  <si>
    <t>CT BDD ST CHRISTOL</t>
  </si>
  <si>
    <t>CT BDD TOULON</t>
  </si>
  <si>
    <t>CT CROUS Aix-Marseille</t>
  </si>
  <si>
    <t>CT CROUS Nice</t>
  </si>
  <si>
    <t>CT DDCS   06</t>
  </si>
  <si>
    <t>CT DDCS   13</t>
  </si>
  <si>
    <t>CT DDCS   83</t>
  </si>
  <si>
    <t>CT DDCS   84</t>
  </si>
  <si>
    <t>CT DDCSPP 04</t>
  </si>
  <si>
    <t>CT DDCSPP 05</t>
  </si>
  <si>
    <t>CT DDPP   06</t>
  </si>
  <si>
    <t>CT DDPP   13</t>
  </si>
  <si>
    <t>CT DDPP   83</t>
  </si>
  <si>
    <t>CT DDPP   84</t>
  </si>
  <si>
    <t>CT DDT    04</t>
  </si>
  <si>
    <t>CT DDT    05</t>
  </si>
  <si>
    <t>CT DDT    84</t>
  </si>
  <si>
    <t>CT DDTM   06</t>
  </si>
  <si>
    <t>CT DDTM   13</t>
  </si>
  <si>
    <t>CT DDTM   83</t>
  </si>
  <si>
    <t>CT de la Cour d’appel Aix-en-Provence </t>
  </si>
  <si>
    <t>CT de la DIRECCTE Provence-Alpes-Côte d'Azur</t>
  </si>
  <si>
    <t>CT de la direction interrégionale des douanes de Marseille</t>
  </si>
  <si>
    <t>CT de la DRJSCS Provence-Alpes-Côte d'Azur</t>
  </si>
  <si>
    <t>CT de l'Agence Régionale de Santé Provence-Alpes-Côte d'Azur</t>
  </si>
  <si>
    <t xml:space="preserve">CT de l'université d'Aix-Marseille </t>
  </si>
  <si>
    <t>CT des EPLE implantés au sein de la DRAAF Provence-Alpes-Côte d'Azur</t>
  </si>
  <si>
    <t>CT des services de la DRAAF Provence-Alpes-Côte d'Azur</t>
  </si>
  <si>
    <t>CT d'établissement Ecole nationale supérieure d'architecture de Marseille</t>
  </si>
  <si>
    <t>CT d'établissement Ecole nationale supérieure d'art de la Villa Arson</t>
  </si>
  <si>
    <t>CT d'établissement Ecole nationale supérieure de la photographie</t>
  </si>
  <si>
    <t>CT Ecole centrale de Marseille</t>
  </si>
  <si>
    <t>CT I.E.P. d’Aix-en-Provence</t>
  </si>
  <si>
    <t>CT IRD</t>
  </si>
  <si>
    <t>CT Observatoire de la Côte d’Azur (OCA)</t>
  </si>
  <si>
    <t>CT université Avignon</t>
  </si>
  <si>
    <t>CT université Nice</t>
  </si>
  <si>
    <t>CT université Toulon Var</t>
  </si>
  <si>
    <t>DDFIP Alpes-de-Haute-Provence</t>
  </si>
  <si>
    <t>DDFIP Alpes-Maritimes</t>
  </si>
  <si>
    <t>DDFIP Hautes-Alpes</t>
  </si>
  <si>
    <t>DDFIP Var</t>
  </si>
  <si>
    <t>DDFIP Vaucluse</t>
  </si>
  <si>
    <t>DIR Méditerranée</t>
  </si>
  <si>
    <t>Directions de contrôle fiscal Sud-Est</t>
  </si>
  <si>
    <t>directions des services informatiques Sud-Est</t>
  </si>
  <si>
    <t>DIRM Méditerranée</t>
  </si>
  <si>
    <t>DO Sud Est</t>
  </si>
  <si>
    <t>DREAL PACA</t>
  </si>
  <si>
    <t>DRFIP Bouches-du-Rhône</t>
  </si>
  <si>
    <t>Ecole nationale supérieure maritime</t>
  </si>
  <si>
    <t>La Poste Provence-Alpes-Côte d'Azur</t>
  </si>
  <si>
    <t>PN Ecrins</t>
  </si>
  <si>
    <t>PN Mercantour</t>
  </si>
  <si>
    <t>PN Port-Cros</t>
  </si>
  <si>
    <t>AE Rhône-Méditerranée et Corse</t>
  </si>
  <si>
    <t>Agence nationale pour l’amélioration des conditions de travail (ANACT)</t>
  </si>
  <si>
    <t>Agence technique de l’information sur l’hospitalisation</t>
  </si>
  <si>
    <t>Centre régional de documentation pédagogique Grenoble</t>
  </si>
  <si>
    <t>Centre régional de documentation pédagogique Lyon</t>
  </si>
  <si>
    <t>CETE Lyon</t>
  </si>
  <si>
    <t>Comité technique de la direction régionale Rhône Alpes INSEE</t>
  </si>
  <si>
    <t>CT académique Grenoble</t>
  </si>
  <si>
    <t>CT académique Lyon</t>
  </si>
  <si>
    <t>CT auprès de la direction interrégionale de la PJJ Centre-Est</t>
  </si>
  <si>
    <t>CT auprès de la direction interrégionale des services pénitentiaires Lyon</t>
  </si>
  <si>
    <t>CT auprès de la DRAC Rhône-Alpes</t>
  </si>
  <si>
    <t>CT BDD STRASBOURG/HAGUENAU</t>
  </si>
  <si>
    <t>CT CROUS Strasbourg</t>
  </si>
  <si>
    <t>CT DDCS   67</t>
  </si>
  <si>
    <t>CT DDCSPP 68</t>
  </si>
  <si>
    <t>CT DDPP   67</t>
  </si>
  <si>
    <t>CT DDT    67</t>
  </si>
  <si>
    <t>CT DDT    68</t>
  </si>
  <si>
    <t>CT de la Cour d’appel Colmar</t>
  </si>
  <si>
    <t>CT de la DIRECCTE Alsace</t>
  </si>
  <si>
    <t>CT de la DRJSCS Alsace</t>
  </si>
  <si>
    <t>CT de l'Agence Régionale de Santé Alsace</t>
  </si>
  <si>
    <t>CT des EPLE implantés au sein de la DRAAF Alsace</t>
  </si>
  <si>
    <t>CT des services de la DRAAF Alsace</t>
  </si>
  <si>
    <t>CT d'établissement Ecole nationale supérieure d'architecture de Strasbourg</t>
  </si>
  <si>
    <t>CT Institut national des sciences appliquées de Strasbourg</t>
  </si>
  <si>
    <t>CT université Haute Alsace</t>
  </si>
  <si>
    <t>CT université Strasbourg</t>
  </si>
  <si>
    <t>DDFIP Haut-Rhin</t>
  </si>
  <si>
    <t>directions des services informatiques Est</t>
  </si>
  <si>
    <t>DO Est</t>
  </si>
  <si>
    <t>DREAL Alsace</t>
  </si>
  <si>
    <t>DRFIP Bas-Rhin</t>
  </si>
  <si>
    <t>École nationale d'administration (Éna)</t>
  </si>
  <si>
    <t>Ecole nationale du génie de l'eau et l'environnement de Strasbourg (ENGEES)</t>
  </si>
  <si>
    <t>La Poste Alsace</t>
  </si>
  <si>
    <t>SN Strasbourg</t>
  </si>
  <si>
    <t>Centre régional de documentation pédagogique Bordeaux</t>
  </si>
  <si>
    <t>Centres de ressources, d'expertise et de performance sportives Bordeaux</t>
  </si>
  <si>
    <t>CETE Sud Ouest</t>
  </si>
  <si>
    <t>Comité technique de la direction régionale Aquitaine INSEE</t>
  </si>
  <si>
    <t>CT académique Bordeaux</t>
  </si>
  <si>
    <t>CT auprès de la direction interrégionale de la PJJ Sud-Ouest</t>
  </si>
  <si>
    <t>CT auprès de la direction interrégionale des services pénitentiaires Bordeaux</t>
  </si>
  <si>
    <t>CT auprès de la DRAC Aquitaine</t>
  </si>
  <si>
    <t>CT auprès du préfet de département pour les services de la préfecture Dordogne</t>
  </si>
  <si>
    <t>CT auprès du préfet de département pour les services de la préfecture Gironde</t>
  </si>
  <si>
    <t>CT auprès du préfet de département pour les services de la préfecture Landes</t>
  </si>
  <si>
    <t>CT auprès du préfet de département pour les services de la préfecture Lot-et-Garonne</t>
  </si>
  <si>
    <t>CT BDD BORDEAUX/MERIGNAC</t>
  </si>
  <si>
    <t>CT BDD CAZAUX</t>
  </si>
  <si>
    <t>CT BDD MONT DE MARSAN</t>
  </si>
  <si>
    <t>CT CROUS Bordeaux</t>
  </si>
  <si>
    <t>CT DDCS   33</t>
  </si>
  <si>
    <t>CT DDCS   64</t>
  </si>
  <si>
    <t>CT DDCSPP 24</t>
  </si>
  <si>
    <t>CT DDCSPP 40</t>
  </si>
  <si>
    <t>CT DDCSPP 47</t>
  </si>
  <si>
    <t>CT DDPP   33</t>
  </si>
  <si>
    <t>CT DDPP   64</t>
  </si>
  <si>
    <t>CT DDT    24</t>
  </si>
  <si>
    <t>CT DDT    47</t>
  </si>
  <si>
    <t>CT DDTM   33</t>
  </si>
  <si>
    <t>CT DDTM   40</t>
  </si>
  <si>
    <t>CT DDTM   64</t>
  </si>
  <si>
    <t>CT de la Cour d’appel Agen</t>
  </si>
  <si>
    <t>CT de la Cour d’appel Bordeaux</t>
  </si>
  <si>
    <t>CT de la Cour d’appel Pau</t>
  </si>
  <si>
    <t>CT de la DIRECCTE Aquitaine</t>
  </si>
  <si>
    <t>CT de la direction interrégionale des douanes de Bordeaux</t>
  </si>
  <si>
    <t>CT de la DRJSCS Aquitaine</t>
  </si>
  <si>
    <t>CT de l'Agence Régionale de Santé Aquitaine</t>
  </si>
  <si>
    <t>CT des EPLE implantés au sein de la DRAAF Aquitaine</t>
  </si>
  <si>
    <t>CT des services de la DRAAF Aquitaine</t>
  </si>
  <si>
    <t>CT d'établissement Ecole nationale supérieure d'architecture et de paysage de Bordeaux</t>
  </si>
  <si>
    <t>CT I.E.P de Bordeaux</t>
  </si>
  <si>
    <t>CT Institut Polytechnique de Bordeaux</t>
  </si>
  <si>
    <t>CT université Bordeaux 1</t>
  </si>
  <si>
    <t>CT université Bordeaux 2</t>
  </si>
  <si>
    <t>CT université Bordeaux 3</t>
  </si>
  <si>
    <t>CT université Bordeaux 4</t>
  </si>
  <si>
    <t>CT université Pau</t>
  </si>
  <si>
    <t>DDFIP Dordogne</t>
  </si>
  <si>
    <t>DDFIP Landes</t>
  </si>
  <si>
    <t>DDFIP Lot-et-Garonne</t>
  </si>
  <si>
    <t>DDFIP Pyrénées-Atlantiques</t>
  </si>
  <si>
    <t>DIR Atlantique</t>
  </si>
  <si>
    <t>Directions de contrôle fiscal Sud-Ouest</t>
  </si>
  <si>
    <t>directions des services informatiques Sud-Ouest</t>
  </si>
  <si>
    <t>DIRM Sud Atlantique</t>
  </si>
  <si>
    <t>DO Sud Ouest</t>
  </si>
  <si>
    <t>DREAL Aquitaine</t>
  </si>
  <si>
    <t>DRFIP Gironde</t>
  </si>
  <si>
    <t>Ecole nationale de l’administration pénitentiaire</t>
  </si>
  <si>
    <t>Ecole Nationale de la magistrature</t>
  </si>
  <si>
    <t>Ecole nationale d'ingénieurs des travaux agricoles de Bordeaux (ENITAB)</t>
  </si>
  <si>
    <t>Institut national des jeunes sourds de Bordeaux (INJSB</t>
  </si>
  <si>
    <t>La Poste Aquitaine</t>
  </si>
  <si>
    <t>Centre régional de documentation pédagogique Clermont-Ferrand</t>
  </si>
  <si>
    <t>Centres de ressources, d'expertise et de performance sportives Vichy</t>
  </si>
  <si>
    <t>Comité technique de la direction régionale Auvergne INSEE</t>
  </si>
  <si>
    <t>CT académique Clermont-Ferrand</t>
  </si>
  <si>
    <t>CT auprès de la DRAC Auvergne</t>
  </si>
  <si>
    <t>CT auprès du préfet de département pour les services de la préfecture Allier</t>
  </si>
  <si>
    <t>CT auprès du préfet de département pour les services de la préfecture Cantal</t>
  </si>
  <si>
    <t>CT auprès du préfet de département pour les services de la préfecture Haute-Loire</t>
  </si>
  <si>
    <t>CT auprès du préfet de département pour les services de la préfecture Puy-de-Dôme</t>
  </si>
  <si>
    <t>CT BDD CLERMONT FERRAND</t>
  </si>
  <si>
    <t>CT CROUS Clermont-Ferrand</t>
  </si>
  <si>
    <t>CT DDCS   63</t>
  </si>
  <si>
    <t>CT DDCSPP 03</t>
  </si>
  <si>
    <t>CT DDCSPP 15</t>
  </si>
  <si>
    <t>CT DDCSPP 43</t>
  </si>
  <si>
    <t>CT DDPP   63</t>
  </si>
  <si>
    <t>CT DDT    03</t>
  </si>
  <si>
    <t>CT DDT    15</t>
  </si>
  <si>
    <t>CT DDT    43</t>
  </si>
  <si>
    <t>CT DDT    63</t>
  </si>
  <si>
    <t>CT de la Cour d’appel Riom</t>
  </si>
  <si>
    <t>CT de la DIRECCTE Auvergne</t>
  </si>
  <si>
    <t>CT de la DRJSCS Auvergne</t>
  </si>
  <si>
    <t>CT de l'Agence Régionale de Santé Auvergne</t>
  </si>
  <si>
    <t>CT auprès du préfet de département pour les services de la police nationale PYRÉNÉES-ATLANTIQUE</t>
  </si>
  <si>
    <t>CT auprès du préfet de département pour les services de la police nationale ALLIER 03</t>
  </si>
  <si>
    <t>CT auprès du préfet de département pour les services de la police nationale CANTAL 15</t>
  </si>
  <si>
    <t>CT auprès du préfet de département pour les services de la police nationale HAUTE-LOIRE 43</t>
  </si>
  <si>
    <t>CT auprès du préfet de département pour les services de la police nationale PUY-DE-DÔME 63</t>
  </si>
  <si>
    <t>CT auprès du préfet de département pour les services de la police nationale CALVADOS 14</t>
  </si>
  <si>
    <t>CT auprès du préfet de département pour les services de la police nationale MANCHE 50</t>
  </si>
  <si>
    <t>CT auprès du préfet de département pour les services de la police nationale ORNE 61</t>
  </si>
  <si>
    <t>CT auprès du préfet de département pour les services de la police nationale CÔTE-D'OR 21</t>
  </si>
  <si>
    <t>CT auprès du préfet de département pour les services de la police nationale NIÈVRE 58</t>
  </si>
  <si>
    <t>CT auprès du préfet de département pour les services de la police nationale SAÔNE-ET-LOIRE 71</t>
  </si>
  <si>
    <t>CT auprès du préfet de département pour les services de la police nationale YONNE 89</t>
  </si>
  <si>
    <t>CT auprès du préfet de département pour les services de la police nationale CÔTES-D'ARMOR 22</t>
  </si>
  <si>
    <t>CT auprès du préfet de département pour les services de la police nationale FINISTÈRE 29</t>
  </si>
  <si>
    <t>CT auprès du préfet de département pour les services de la police nationale ILLE-ET-VILAINE 3</t>
  </si>
  <si>
    <t>CT auprès du préfet de département pour les services de la police nationale MORBIHAN 56</t>
  </si>
  <si>
    <t>CT auprès du préfet de département pour les services de la police nationale CHER 18</t>
  </si>
  <si>
    <t>CT auprès du préfet de département pour les services de la police nationale EURE-ET-LOIR 28</t>
  </si>
  <si>
    <t>CT auprès du préfet de département pour les services de la police nationale INDRE 36</t>
  </si>
  <si>
    <t>CT auprès du préfet de département pour les services de la police nationale INDRE-ET-LOIRE 37</t>
  </si>
  <si>
    <t>CT auprès du préfet de département pour les services de la police nationale LOIRET 45</t>
  </si>
  <si>
    <t>CT auprès du préfet de département pour les services de la police nationale LOIR-ET-CHER 41</t>
  </si>
  <si>
    <t>CT auprès du préfet de département pour les services de la police nationale ARDENNES 08</t>
  </si>
  <si>
    <t>CT auprès du préfet de département pour les services de la police nationale AUBE 10</t>
  </si>
  <si>
    <t>CT auprès du préfet de département pour les services de la police nationale HAUTE-MARNE 52</t>
  </si>
  <si>
    <t>CT auprès du préfet de département pour les services de la police nationale MARNE 51</t>
  </si>
  <si>
    <t>CT auprès du préfet de département pour les services de la police nationale CORSE-DU-SUD 2A</t>
  </si>
  <si>
    <t>CT auprès du préfet de département pour les services de la police nationale HAUTE-CORSE 2B</t>
  </si>
  <si>
    <t>CT auprès du préfet de département pour les services de la police nationale DOUBS 25</t>
  </si>
  <si>
    <t>CT auprès du préfet de département pour les services de la police nationale HAUTE-SAÔNE 70</t>
  </si>
  <si>
    <t>CT auprès du préfet de département pour les services de la police nationale JURA 39</t>
  </si>
  <si>
    <t>CT auprès du préfet de département pour les services de la police nationale GUADELOUPE 971</t>
  </si>
  <si>
    <t>CT auprès du préfet de département pour les services de la police nationale GUYANE 973</t>
  </si>
  <si>
    <t>CT auprès du préfet de département pour les services de la police nationale EURE 27</t>
  </si>
  <si>
    <t>CT auprès du préfet de département pour les services de la police nationale SEINE-MARITIME 76</t>
  </si>
  <si>
    <t>CT auprès du préfet de département pour les services de la police nationale ESSONNE 91</t>
  </si>
  <si>
    <t>CT auprès du préfet de département pour les services de la police nationale SEINE-ET-MARNE 77</t>
  </si>
  <si>
    <t>CT de l'Agence Régionale de Santé Île-de-France</t>
  </si>
  <si>
    <t>CT de l'Institut national de recherches archéologiques préventives</t>
  </si>
  <si>
    <t>CT de service central</t>
  </si>
  <si>
    <t>CT de service central de réseau de la DGDDI</t>
  </si>
  <si>
    <t>CT de service central de réseau de la DGFIP</t>
  </si>
  <si>
    <t>CT de service central de réseau INSEE</t>
  </si>
  <si>
    <t>CT des EPLE implantés au sein de la DRIAAF Île-de-France</t>
  </si>
  <si>
    <t>CT des services de la DRIAAF Île-de-France</t>
  </si>
  <si>
    <t>CT d'établissement Bibliothèque nationale de France</t>
  </si>
  <si>
    <t>CT d'établissement Bibliothèque publique d'information</t>
  </si>
  <si>
    <t>CT auprès du préfet de département pour les services de la préfecture Morbihan</t>
  </si>
  <si>
    <t>CT BDD BREST/LORIENT</t>
  </si>
  <si>
    <t>CT BDD RENNES</t>
  </si>
  <si>
    <t>CT BDD VANNES/COETQUIDAN</t>
  </si>
  <si>
    <t>CT CROUS Rennes</t>
  </si>
  <si>
    <t>CT DDCS   22</t>
  </si>
  <si>
    <t>CT DDCS   29</t>
  </si>
  <si>
    <t>CT DDCS   56</t>
  </si>
  <si>
    <t>CT DDCSPP 35</t>
  </si>
  <si>
    <t>CT DDPP   22</t>
  </si>
  <si>
    <t>CT DDPP   29</t>
  </si>
  <si>
    <t>CT DDPP   56</t>
  </si>
  <si>
    <t>CT DDT    56</t>
  </si>
  <si>
    <t>CT DDTM   22</t>
  </si>
  <si>
    <t>CT DDTM   29</t>
  </si>
  <si>
    <t>CT DDTM   35</t>
  </si>
  <si>
    <t>CT de la Cour d’appel Rennes</t>
  </si>
  <si>
    <t>CT de la DIRECCTE Bretagne</t>
  </si>
  <si>
    <t>CT de la DRJSCS Bretagne</t>
  </si>
  <si>
    <t>CT de l'Agence Régionale de Santé Bretagne</t>
  </si>
  <si>
    <t>CT des EPLE implantés au sein de la DRAAF Bretagne</t>
  </si>
  <si>
    <t>CT des services de la DRAAF Bretagne</t>
  </si>
  <si>
    <t>CT d'établissement Ecole nationale supérieure d'architecture de Bretagne</t>
  </si>
  <si>
    <t>CT Ecole nationale d’ingénieurs (ENI) de Brest</t>
  </si>
  <si>
    <t>CT Ecole nationale supérieure de chimie de Rennes</t>
  </si>
  <si>
    <t>CT I.E.P de Rennes</t>
  </si>
  <si>
    <t>CT Institut national des sciences appliquées de Rennes</t>
  </si>
  <si>
    <t>CT université Bretagne occidentale</t>
  </si>
  <si>
    <t>CT université Bretagne Sud</t>
  </si>
  <si>
    <t>CT université Rennes 1</t>
  </si>
  <si>
    <t>CT université Rennes 2</t>
  </si>
  <si>
    <t>DDFIP Côtes-d'Armor</t>
  </si>
  <si>
    <t>DDFIP Finistère</t>
  </si>
  <si>
    <t>DDFIP Ille-et-Vilaine</t>
  </si>
  <si>
    <t>DDFIP Morbihan</t>
  </si>
  <si>
    <t>DIR Ouest</t>
  </si>
  <si>
    <t>Directions de contrôle fiscal Ouest</t>
  </si>
  <si>
    <t>DO Ouest</t>
  </si>
  <si>
    <t>DREAL Bretagne</t>
  </si>
  <si>
    <t>Ecole des hautes études en santé publique</t>
  </si>
  <si>
    <t>Ecole nationale de voile et des sports nautiques</t>
  </si>
  <si>
    <t>Ecole nationale supérieure des ingénieurs des études et techniques d’armement (ENSIETA) EPA</t>
  </si>
  <si>
    <t>Institut supérieur des sciences agronomiques, agroalimentaires, horticoles et du paysage (Agro Campus Ouest)</t>
  </si>
  <si>
    <t>La Poste Bretagne</t>
  </si>
  <si>
    <t>Service hydrographique et océanographique de la marine (SHOM) EPA</t>
  </si>
  <si>
    <t>AE Loire-Bretagne</t>
  </si>
  <si>
    <t>Centre régional de documentation pédagogique Orléans-Tours</t>
  </si>
  <si>
    <t>Centres de ressources, d'expertise et de performance sportives Centre</t>
  </si>
  <si>
    <t>Comité technique de la direction régionale Centre INSEE</t>
  </si>
  <si>
    <t>CT académique Orléans-Tours</t>
  </si>
  <si>
    <t>CT auprès de la DRAC Centre</t>
  </si>
  <si>
    <t>CT auprès du préfet de département pour les services de la préfecture Cher</t>
  </si>
  <si>
    <t>CT auprès du préfet de département pour les services de la préfecture Eure-et-Loir</t>
  </si>
  <si>
    <t>CT auprès du préfet de département pour les services de la préfecture Indre</t>
  </si>
  <si>
    <t>CT auprès du préfet de département pour les services de la préfecture Indre-et-Loire</t>
  </si>
  <si>
    <t>CT auprès du préfet de département pour les services de la préfecture Loiret</t>
  </si>
  <si>
    <t>CT auprès du préfet de département pour les services de la préfecture Loir-et-Cher</t>
  </si>
  <si>
    <t>CT BDD BOURGES/AVORD</t>
  </si>
  <si>
    <t>CT BDD ORLEANS/BRICY</t>
  </si>
  <si>
    <t>CT BDD TOURS</t>
  </si>
  <si>
    <t>CT CROUS Orléans-Tours</t>
  </si>
  <si>
    <t>CT DDCS   37</t>
  </si>
  <si>
    <t>CT DDCS   45</t>
  </si>
  <si>
    <t>CT DDCSPP 18</t>
  </si>
  <si>
    <t>CT DDCSPP 28</t>
  </si>
  <si>
    <t>CT DDCSPP 36</t>
  </si>
  <si>
    <t>CT DDCSPP 41</t>
  </si>
  <si>
    <t>CT DDPP   37</t>
  </si>
  <si>
    <t>CT DDPP   45</t>
  </si>
  <si>
    <t>CT DDT    18</t>
  </si>
  <si>
    <t>CT DDT    28</t>
  </si>
  <si>
    <t>CT DDT    36</t>
  </si>
  <si>
    <t>CT DDT    37</t>
  </si>
  <si>
    <t>CT DDT    41</t>
  </si>
  <si>
    <t>CT DDT    45</t>
  </si>
  <si>
    <t>CT de la Cour d’appel Bourges</t>
  </si>
  <si>
    <t>CT de la Cour d’appel Orléans</t>
  </si>
  <si>
    <t>CT de la DIRECCTE Centre</t>
  </si>
  <si>
    <t>CT de la DRJSCS Centre</t>
  </si>
  <si>
    <t>CT de l'Agence Régionale de Santé Centre</t>
  </si>
  <si>
    <t>CT des EPLE implantés au sein de la DRAAF Centre</t>
  </si>
  <si>
    <t>CT des services de la DRAAF Centre</t>
  </si>
  <si>
    <t>CT d'établissement Ecole nationale supérieure d'art de Bourges</t>
  </si>
  <si>
    <t>CT Ecole nationale d’ingénieurs (ENI) du Val de Loire</t>
  </si>
  <si>
    <t>CT Ecole nationale supérieure d’ingénieurs de Bourges</t>
  </si>
  <si>
    <t>CT Ecole nationale supérieure de la nature et du paysage de Blois (E.N.S.P.B)</t>
  </si>
  <si>
    <t>CT université Orléans</t>
  </si>
  <si>
    <t>CT université Tours</t>
  </si>
  <si>
    <t>DDFIP Cher</t>
  </si>
  <si>
    <t>DDFIP Eure-et-Loir</t>
  </si>
  <si>
    <t>DDFIP Indre</t>
  </si>
  <si>
    <t>DDFIP Indre-et-Loire</t>
  </si>
  <si>
    <t>DDFIP Loir-et-Cher</t>
  </si>
  <si>
    <t>DO Normandie Centre</t>
  </si>
  <si>
    <t>DREAL Centre</t>
  </si>
  <si>
    <t>DRFIP Loiret</t>
  </si>
  <si>
    <t>La Poste Centre</t>
  </si>
  <si>
    <t>Agence nationale des titres sécurisés (ANTS)</t>
  </si>
  <si>
    <t>Centre régional de documentation pédagogique Reims</t>
  </si>
  <si>
    <t>Centres de ressources, d'expertise et de performance sportives Reims</t>
  </si>
  <si>
    <t>Comité technique de la direction régionale Champagne Ardenne INSEE</t>
  </si>
  <si>
    <t>CT académique Reims</t>
  </si>
  <si>
    <t>CT auprès de la DRAC Champagne-Ardenne</t>
  </si>
  <si>
    <t>CT auprès du préfet de département pour les services de la préfecture Ardennes</t>
  </si>
  <si>
    <t>CT auprès du préfet de département pour les services de la préfecture Aube</t>
  </si>
  <si>
    <t>CT auprès du préfet de département pour les services de la préfecture Haute-Marne</t>
  </si>
  <si>
    <t>CT Université de technologie en sciences des organisations et de la décision de Paris-Dauphine</t>
  </si>
  <si>
    <t>CT université Evry Val d’Essonne</t>
  </si>
  <si>
    <t>CT université Marne la vallée</t>
  </si>
  <si>
    <t>CT université Paris 1 Panthéon-Sorbonne</t>
  </si>
  <si>
    <t>CT université Paris 10 Paris Ouest Nanterre la Défense</t>
  </si>
  <si>
    <t>CT université Paris 11 Paris Sud</t>
  </si>
  <si>
    <t>CT université Paris 13 Paris-Nord</t>
  </si>
  <si>
    <t>CT université Paris 2 Panthéon-Assas</t>
  </si>
  <si>
    <t>CT université Paris 3 Sorbonne Nouvelle</t>
  </si>
  <si>
    <t>CT université Paris 4 Paris-Sorbonne</t>
  </si>
  <si>
    <t>CT université Paris 5 Paris Descartes</t>
  </si>
  <si>
    <t>CT université Paris 6 Pierre et Marie Curie</t>
  </si>
  <si>
    <t>CT université Paris 7 Paris Diderot</t>
  </si>
  <si>
    <t>CT université Paris 8 Vincennes-Saint-Denis</t>
  </si>
  <si>
    <t>CT université Paris 9 Paris Dauphine</t>
  </si>
  <si>
    <t>CT université Paris Est Créteil Val de Marne</t>
  </si>
  <si>
    <t>CT université Versailles</t>
  </si>
  <si>
    <t>CTM Affaires Etrangeres</t>
  </si>
  <si>
    <t>CTM Services du 1er ministre</t>
  </si>
  <si>
    <t>CTP DRI Ile-de-France</t>
  </si>
  <si>
    <t>CTPS DCCRS</t>
  </si>
  <si>
    <t>CTPS Orly Roissy</t>
  </si>
  <si>
    <t>DDFIP Essonne</t>
  </si>
  <si>
    <t>DDFIP Hauts-de-Seine</t>
  </si>
  <si>
    <t>DDFIP Seine-et-Marne</t>
  </si>
  <si>
    <t>DDFIP Seine-Saint-Denis</t>
  </si>
  <si>
    <t>DDFIP Val-de-Marne</t>
  </si>
  <si>
    <t>DDFIP Val-d'Oise</t>
  </si>
  <si>
    <t>DDFIP Yvelines</t>
  </si>
  <si>
    <t>Défenseur des droits</t>
  </si>
  <si>
    <t>Direction des grandes entreprises </t>
  </si>
  <si>
    <t>Direction des résidents à l’étranger et des services généraux </t>
  </si>
  <si>
    <t>Direction des vérifications nationales et internationales </t>
  </si>
  <si>
    <t>Direction impôts service </t>
  </si>
  <si>
    <t>Direction nationale d’enquêtes fiscales </t>
  </si>
  <si>
    <t>Direction nationale d’interventions domaniales </t>
  </si>
  <si>
    <t>Direction nationale de vérification des situations fiscales personnelles</t>
  </si>
  <si>
    <t>Direction nationale du renseignement et des enquêtes douanières </t>
  </si>
  <si>
    <t>Directions de contrôle fiscal Ile-de-France Est</t>
  </si>
  <si>
    <t>Directions de contrôle fiscal Ile-de-France Ouest</t>
  </si>
  <si>
    <t>directions des services informatiques Paris-Champagne</t>
  </si>
  <si>
    <t>directions des services informatiques Paris-Normandie</t>
  </si>
  <si>
    <t>DO Ile de France</t>
  </si>
  <si>
    <t>DRFIP IDF et Paris</t>
  </si>
  <si>
    <t>Ecole nationale des finances publiques </t>
  </si>
  <si>
    <t>Ecole nationale des ponts et chaussées</t>
  </si>
  <si>
    <t>Ecole nationale supérieure de paysage de Versailles (ENSPV)</t>
  </si>
  <si>
    <t>École nationale supérieure des mines de Paris</t>
  </si>
  <si>
    <t>Ecole nationale supérieure des officiers sapeurs pompiers (ENSOP)</t>
  </si>
  <si>
    <t>Ecole nationale supérieure des techniques avancées EPA</t>
  </si>
  <si>
    <t>Ecole nationale vétérinaire d'Alfort (ENVA)</t>
  </si>
  <si>
    <t>Ecole polytechnique EPA</t>
  </si>
  <si>
    <t>Etablissement de communication et de production audiovisuelle de la Défense (ECPAD) EPA</t>
  </si>
  <si>
    <t>Etablissement de préparation et de réponse aux urgences sanitaires (EPRUS)</t>
  </si>
  <si>
    <t>Etablissement national des produits de l’agriculture et de la mer (France AgriMer)</t>
  </si>
  <si>
    <t>Etablissement public d’insertion de la défense (EPIDE) EPA</t>
  </si>
  <si>
    <t>Finances</t>
  </si>
  <si>
    <t>Fonctions Support</t>
  </si>
  <si>
    <t>Fonds d’indemnisation des victimes de l’amiante</t>
  </si>
  <si>
    <t>Fonds de financement de la CMU</t>
  </si>
  <si>
    <t>IFSTTAR</t>
  </si>
  <si>
    <t>Institut de veille sanitaire</t>
  </si>
  <si>
    <t>Institut des sciences et industries du vivant et de l'environnement (Agro Paris Tech)</t>
  </si>
  <si>
    <t>Institut géographique national (IGN)</t>
  </si>
  <si>
    <t>Institut national de l’origine et de la qualité (Inao)</t>
  </si>
  <si>
    <t>Institut national de la jeunesse et de l'éducation populaire</t>
  </si>
  <si>
    <t>Institut national de la propriété industrielle (INPI)</t>
  </si>
  <si>
    <t>Institut national de prévention et d’éducation pour la santé (INPES)</t>
  </si>
  <si>
    <t>Institut national des jeunes aveugles de Paris (INJA)</t>
  </si>
  <si>
    <t>Institut national des jeunes sourds de Paris (INJSP)</t>
  </si>
  <si>
    <t>Institut national du sport, de l'expertise et de la performance</t>
  </si>
  <si>
    <t>Institut Telecom</t>
  </si>
  <si>
    <t>Institution nationale des invalides EPA</t>
  </si>
  <si>
    <t>Inventaire forestier national</t>
  </si>
  <si>
    <t>ITRSI</t>
  </si>
  <si>
    <t>La Monnaie de Paris</t>
  </si>
  <si>
    <t>La Poste Ile-de-France</t>
  </si>
  <si>
    <t>Masse des douanes</t>
  </si>
  <si>
    <t>Météo-France</t>
  </si>
  <si>
    <t>Musée de l’air et de l’espace EPA</t>
  </si>
  <si>
    <t>Musée de l’armée EPA</t>
  </si>
  <si>
    <t>Musée de la marine EPA</t>
  </si>
  <si>
    <t>Musée national du sport</t>
  </si>
  <si>
    <t>Office de développement de l’économie agricole d’Outre-Mer (ODEADOM)</t>
  </si>
  <si>
    <t>Office français de l’immigration et de l’intégration (OFII)</t>
  </si>
  <si>
    <t>Office français de protection des réfugiés et apatrides</t>
  </si>
  <si>
    <t>Office national des anciens combattants et victimes de guerre (ONACVG) EPA</t>
  </si>
  <si>
    <t>Office national des forêts</t>
  </si>
  <si>
    <t>Office national d'information sur les enseignements et les professions (Onisep)</t>
  </si>
  <si>
    <t>ONCFS</t>
  </si>
  <si>
    <t>ONEMA</t>
  </si>
  <si>
    <t>RSI</t>
  </si>
  <si>
    <t>SCE</t>
  </si>
  <si>
    <t>DRFIP Guadeloupe</t>
  </si>
  <si>
    <t>La Poste Guadeloupe</t>
  </si>
  <si>
    <t>PN Guadeloupe</t>
  </si>
  <si>
    <t>Centre régional de documentation pédagogique Guyane</t>
  </si>
  <si>
    <t>CT académique Guyane</t>
  </si>
  <si>
    <t>CT auprès de la DRAC Guyane</t>
  </si>
  <si>
    <t>CT auprès du préfet de département pour les services de la préfecture Guyane</t>
  </si>
  <si>
    <t>CT BDD GUYANE</t>
  </si>
  <si>
    <t>CT de la direction régionale des douanes de Guyane</t>
  </si>
  <si>
    <t>CT de l'Agence Régionale de Santé Guyane</t>
  </si>
  <si>
    <t>CT départemental des services pénitentiaires Guyane</t>
  </si>
  <si>
    <t>CT des services déconcentrés et des EPLE implantés au sein de la DAAF Guyane</t>
  </si>
  <si>
    <t>DEAL Guyane</t>
  </si>
  <si>
    <t>DM Guyane</t>
  </si>
  <si>
    <t>DRFIP Guyane</t>
  </si>
  <si>
    <t>La Poste Guyane</t>
  </si>
  <si>
    <t>PA Guyane</t>
  </si>
  <si>
    <t>Centre régional de documentation pédagogique Rouen</t>
  </si>
  <si>
    <t>CETE Normandie Centre</t>
  </si>
  <si>
    <t>Comité technique de la direction régionale Haute Normandie INSEE</t>
  </si>
  <si>
    <t>CT académique Rouen</t>
  </si>
  <si>
    <t>CT auprès de la DRAC Haute-Normandie</t>
  </si>
  <si>
    <t>CT auprès du préfet de département pour les services de la préfecture Eure</t>
  </si>
  <si>
    <t>CT auprès du préfet de département pour les services de la préfecture Seine-Maritime</t>
  </si>
  <si>
    <t>CT BDD EVREUX</t>
  </si>
  <si>
    <t>CT CROUS Rouen</t>
  </si>
  <si>
    <t>CT DDCS   27</t>
  </si>
  <si>
    <t>CT DDCS   76</t>
  </si>
  <si>
    <t>CT DDPP   27</t>
  </si>
  <si>
    <t>CT DDPP   76</t>
  </si>
  <si>
    <t>CT DDTM   27</t>
  </si>
  <si>
    <t>CT DDTM   76</t>
  </si>
  <si>
    <t>CT de la Cour d’appel Rouen</t>
  </si>
  <si>
    <t>CT de la DIRECCTE Haute-Normandie</t>
  </si>
  <si>
    <t>CT de la direction interrégionale des douanes de Rouen</t>
  </si>
  <si>
    <t>CT de la DRJSCS Haute-Normandie</t>
  </si>
  <si>
    <t>CT de l'Agence Régionale de Santé Haute-Normandie</t>
  </si>
  <si>
    <t>CT des EPLE implantés au sein de la DRAAF Haute-Normandie</t>
  </si>
  <si>
    <t>CT des services de la DRAAF Haute-Normandie</t>
  </si>
  <si>
    <t>CT d'établissement Ecole nationale supérieure d'architecture de Normandie</t>
  </si>
  <si>
    <t>CT Institut national des sciences appliquées de Rouen</t>
  </si>
  <si>
    <t>CT université Le Havre</t>
  </si>
  <si>
    <t>CT université Rouen</t>
  </si>
  <si>
    <t>DDFIP Eure</t>
  </si>
  <si>
    <t>DIR Nord-Ouest</t>
  </si>
  <si>
    <t>DIRM Manche Est-Mer du Nord</t>
  </si>
  <si>
    <t>DREAL Haute-Normandie</t>
  </si>
  <si>
    <t>DRFIP Seine-Maritime</t>
  </si>
  <si>
    <t>La Poste Haute-Normandie</t>
  </si>
  <si>
    <t>AE Seine Normandie</t>
  </si>
  <si>
    <t>Agence d’évaluation de la recherche et de l’enseignement supérieur</t>
  </si>
  <si>
    <t>Agence de la biomédecine</t>
  </si>
  <si>
    <t>Agence française de sécurité sanitaire des produits de santé</t>
  </si>
  <si>
    <t>Agence nationale de l'habitat</t>
  </si>
  <si>
    <t>FPE Alsace</t>
  </si>
  <si>
    <t>FPE Aquitaine</t>
  </si>
  <si>
    <t>FPE Auvergne</t>
  </si>
  <si>
    <t>FPE Basse-Normandie</t>
  </si>
  <si>
    <t>FPE Bourgogne</t>
  </si>
  <si>
    <t>FPE Bretagne</t>
  </si>
  <si>
    <t>FPE Centre</t>
  </si>
  <si>
    <t>FPE Champagne-Ardenne</t>
  </si>
  <si>
    <t>FPE Corse</t>
  </si>
  <si>
    <t>FPE Franche-Comté</t>
  </si>
  <si>
    <t>FPE Guadeloupe</t>
  </si>
  <si>
    <t>FPE Guyane</t>
  </si>
  <si>
    <t>FPE Haute-Normandie</t>
  </si>
  <si>
    <t>FPE Île-de-France</t>
  </si>
  <si>
    <t>FPE La Réunion</t>
  </si>
  <si>
    <t>FPE Languedoc-Roussillon</t>
  </si>
  <si>
    <t>FPE Limousin</t>
  </si>
  <si>
    <t>FPE Lorraine</t>
  </si>
  <si>
    <t>FPE Martinique</t>
  </si>
  <si>
    <t>FPE Mayotte</t>
  </si>
  <si>
    <t>FPE Midi-Pyrénées</t>
  </si>
  <si>
    <t>FPE Nord-Pas-de-Calais</t>
  </si>
  <si>
    <t>FPE Pays-de-la-Loire</t>
  </si>
  <si>
    <t>FPE Picardie</t>
  </si>
  <si>
    <t>FPE Poitou-Charentes</t>
  </si>
  <si>
    <t>FPE Provence-Alpes-Côte d'Azur</t>
  </si>
  <si>
    <t>FPE Rhône-Alpes</t>
  </si>
  <si>
    <t>FPT Alsace</t>
  </si>
  <si>
    <t>FPH Alsace</t>
  </si>
  <si>
    <t>FPT Aquitaine</t>
  </si>
  <si>
    <t>FPH Aquitaine</t>
  </si>
  <si>
    <t>FPT Auvergne</t>
  </si>
  <si>
    <t>FPH Auvergne</t>
  </si>
  <si>
    <t>FPT Basse-Normandie</t>
  </si>
  <si>
    <t>FPH Basse-Normandie</t>
  </si>
  <si>
    <t>FPT Mayotte</t>
  </si>
  <si>
    <t>FPT Bourgogne</t>
  </si>
  <si>
    <t>FPH Bourgogne</t>
  </si>
  <si>
    <t>FPT Bretagne</t>
  </si>
  <si>
    <t>FPH Bretagne</t>
  </si>
  <si>
    <t>FPT Centre</t>
  </si>
  <si>
    <t>FPH Centre</t>
  </si>
  <si>
    <t>FPT Champagne-Ardenne</t>
  </si>
  <si>
    <t>FPH Champagne-Ardenne</t>
  </si>
  <si>
    <t>FPT Corse</t>
  </si>
  <si>
    <t>FPH Corse</t>
  </si>
  <si>
    <t>FPT Franche-Comté</t>
  </si>
  <si>
    <t>FPH Franche-Comté</t>
  </si>
  <si>
    <t>FPT Guadeloupe</t>
  </si>
  <si>
    <t>FPH Guadeloupe</t>
  </si>
  <si>
    <t>FPT Guyane</t>
  </si>
  <si>
    <t>FPH Guyane</t>
  </si>
  <si>
    <t>FPT Haute-Normandie</t>
  </si>
  <si>
    <t>FPH Haute-Normandie</t>
  </si>
  <si>
    <t>FPT Île-de-France</t>
  </si>
  <si>
    <t>FPH Île-de-France</t>
  </si>
  <si>
    <t>FPT La Réunion</t>
  </si>
  <si>
    <t>FPH La Réunion</t>
  </si>
  <si>
    <t>FPT Languedoc-Roussillon</t>
  </si>
  <si>
    <t>FPH Languedoc-Roussillon</t>
  </si>
  <si>
    <t>FPT Limousin</t>
  </si>
  <si>
    <t>FPH Limousin</t>
  </si>
  <si>
    <t>FPT Lorraine</t>
  </si>
  <si>
    <t>FPH Lorraine</t>
  </si>
  <si>
    <t>FPT Martinique</t>
  </si>
  <si>
    <t>FPH Martinique</t>
  </si>
  <si>
    <t>FPT Midi-Pyrénées</t>
  </si>
  <si>
    <t>FPH Midi-Pyrénées</t>
  </si>
  <si>
    <t>FPT Nord-Pas-de-Calais</t>
  </si>
  <si>
    <t>FPH Nord-Pas-de-Calais</t>
  </si>
  <si>
    <t>FPT Pays-de-la-Loire</t>
  </si>
  <si>
    <t>FPH Pays-de-la-Loire</t>
  </si>
  <si>
    <t>FPT Picardie</t>
  </si>
  <si>
    <t>FPH Picardie</t>
  </si>
  <si>
    <t>FPT Poitou-Charentes</t>
  </si>
  <si>
    <t>FPH Poitou-Charentes</t>
  </si>
  <si>
    <t>FPT Provence-Alpes-Côte d'Azur</t>
  </si>
  <si>
    <t>FPH Provence-Alpes-Côte d'Azur</t>
  </si>
  <si>
    <t>FPT Rhône-Alpes</t>
  </si>
  <si>
    <t>FPH Rhône-Alpes</t>
  </si>
  <si>
    <t>CT Ecole nationale supérieure de céramique industrielle de Limoges</t>
  </si>
  <si>
    <t>CT université Limoges</t>
  </si>
  <si>
    <t>DDFIP Corrèze</t>
  </si>
  <si>
    <t>DDFIP Creuse</t>
  </si>
  <si>
    <t>DIR Centre-Ouest</t>
  </si>
  <si>
    <t>DREAL Limousin</t>
  </si>
  <si>
    <t>DRFIP Haute-Vienne</t>
  </si>
  <si>
    <t>La Poste Limousin</t>
  </si>
  <si>
    <t>AE Rhin-Meuse</t>
  </si>
  <si>
    <t>Centre régional de documentation pédagogique Nancy-Metz</t>
  </si>
  <si>
    <t>Centres de ressources, d'expertise et de performance sportives Nancy</t>
  </si>
  <si>
    <t>CETE Est</t>
  </si>
  <si>
    <t>Comité technique de la direction régionale Lorraine INSEE</t>
  </si>
  <si>
    <t>CT académique Nancy-Metz</t>
  </si>
  <si>
    <t>CT auprès de la direction interrégionale de la PJJ Grand-Est</t>
  </si>
  <si>
    <t>CT auprès de la DRAC Lorraine</t>
  </si>
  <si>
    <t>CT auprès du préfet de département pour les services de la préfecture Meurthe-et-Moselle</t>
  </si>
  <si>
    <t>CT auprès du préfet de département pour les services de la préfecture Meuse</t>
  </si>
  <si>
    <t>CT auprès du préfet de département pour les services de la préfecture Moselle</t>
  </si>
  <si>
    <t>CT auprès du préfet de département pour les services de la préfecture Vosges</t>
  </si>
  <si>
    <t>CT BDD EPINAL/LUXEUIL</t>
  </si>
  <si>
    <t>CT BDD METZ</t>
  </si>
  <si>
    <t>CT BDD NANCY</t>
  </si>
  <si>
    <t>CT BDD PHALSBOURG</t>
  </si>
  <si>
    <t>CT BDD VERDUN</t>
  </si>
  <si>
    <t>CT CROUS Nancy-Metz</t>
  </si>
  <si>
    <t>CT DDCS   54</t>
  </si>
  <si>
    <t>CT DDCS   57</t>
  </si>
  <si>
    <t>CT DDCSPP 55</t>
  </si>
  <si>
    <t>CT DDCSPP 88</t>
  </si>
  <si>
    <t>CT DDPP   54</t>
  </si>
  <si>
    <t>CT DDPP   57</t>
  </si>
  <si>
    <t>CT DDT    54</t>
  </si>
  <si>
    <t>CT DDT    55</t>
  </si>
  <si>
    <t>CT DDT    57</t>
  </si>
  <si>
    <t>CT DDT    88</t>
  </si>
  <si>
    <t>CT de la Cour d’appel Metz</t>
  </si>
  <si>
    <t>CT de la Cour d’appel Nancy</t>
  </si>
  <si>
    <t>CT de la DIRECCTE Lorraine</t>
  </si>
  <si>
    <t>CT de la direction interrégionale des douanes de Metz</t>
  </si>
  <si>
    <t>CT de la DRJSCS Lorraine</t>
  </si>
  <si>
    <t>CT de l'Agence Régionale de Santé Lorraine</t>
  </si>
  <si>
    <t>CT des EPLE implantés au sein de la DRAAF Lorraine</t>
  </si>
  <si>
    <t>CT des services de la DRAAF Lorraine</t>
  </si>
  <si>
    <t>CT d'établissement Ecole nationale supérieure d'architecture de Nancy</t>
  </si>
  <si>
    <t>CT d'établissement Ecole nationale supérieure d'art de Nancy</t>
  </si>
  <si>
    <t>CT Ecole nationale d’ingénieurs (ENI) de Metz</t>
  </si>
  <si>
    <t>CT Université de Lorraine</t>
  </si>
  <si>
    <t>DDFIP Meurthe-et-Moselle</t>
  </si>
  <si>
    <t>DDFIP Meuse</t>
  </si>
  <si>
    <t>DDFIP Vosges</t>
  </si>
  <si>
    <t>DIR Est</t>
  </si>
  <si>
    <t>Directions de contrôle fiscal Est</t>
  </si>
  <si>
    <t>DREAL Lorraine</t>
  </si>
  <si>
    <t>DRFIP Moselle</t>
  </si>
  <si>
    <t>Institut national des jeunes sourds de Metz (INJSM)</t>
  </si>
  <si>
    <t>Institut Régional d'Administration de Metz</t>
  </si>
  <si>
    <t>La Poste Lorraine</t>
  </si>
  <si>
    <t>SN Nord-Est</t>
  </si>
  <si>
    <t>CT auprès du préfet de département pour les services de la préfecture Hauts-de-Seine</t>
  </si>
  <si>
    <t>CT auprès du préfet de département pour les services de la préfecture Seine-et-Marne</t>
  </si>
  <si>
    <t>CT auprès du préfet de département pour les services de la préfecture Seine-Saint-Denis</t>
  </si>
  <si>
    <t>CT auprès du préfet de département pour les services de la préfecture Val-de-Marne</t>
  </si>
  <si>
    <t>CT auprès du préfet de département pour les services de la préfecture Val-d'Oise</t>
  </si>
  <si>
    <t>CT auprès du préfet de département pour les services de la préfecture Yvelines</t>
  </si>
  <si>
    <t>CT auprès du préfet de la région Ile-de-France, préfet de Paris pour les services de la préfecture Ile-de-France</t>
  </si>
  <si>
    <t>CT BDD MONTLERY</t>
  </si>
  <si>
    <t>CT BDD PARIS/VINCENNES/VERSAILLES/VILLACOUBLAY/ST GERMAIN EN LAYE</t>
  </si>
  <si>
    <t>CT CEMAGREF</t>
  </si>
  <si>
    <t>CT CNOUS</t>
  </si>
  <si>
    <t>CT CNRS</t>
  </si>
  <si>
    <t>CT Collège de France</t>
  </si>
  <si>
    <t>CT commun APIJ et EPPJP</t>
  </si>
  <si>
    <t>CT Conservatoire National des Arts et Métiers (CNAM)</t>
  </si>
  <si>
    <t>CT CROUS Créteil</t>
  </si>
  <si>
    <t>CT CROUS Paris</t>
  </si>
  <si>
    <t>CT CROUS Versailles</t>
  </si>
  <si>
    <t>CT d'administration centrale du ministère de la Culture</t>
  </si>
  <si>
    <t>CT d'administration centrale du ministère de la Défense</t>
  </si>
  <si>
    <t>CT d'administration centrale du ministère de l'agriculture</t>
  </si>
  <si>
    <t>CT d'administration centrale du ministère de l'Intérieur</t>
  </si>
  <si>
    <t>CT DDCS   75</t>
  </si>
  <si>
    <t>CT DDCS   77</t>
  </si>
  <si>
    <t>CT DDCS   78</t>
  </si>
  <si>
    <t>CT DDCS   91</t>
  </si>
  <si>
    <t>CT DDCS   92</t>
  </si>
  <si>
    <t>CT DDCS   93</t>
  </si>
  <si>
    <t>CT DDCS   94</t>
  </si>
  <si>
    <t>CT DDCS   95</t>
  </si>
  <si>
    <t>CT DDPP   75</t>
  </si>
  <si>
    <t>CT DDPP   77</t>
  </si>
  <si>
    <t>CT DDPP   78</t>
  </si>
  <si>
    <t>CT DDPP   91</t>
  </si>
  <si>
    <t>CT DDPP   92</t>
  </si>
  <si>
    <t>CT DDPP   93</t>
  </si>
  <si>
    <t>CT DDPP   94</t>
  </si>
  <si>
    <t>CT DDPP   95</t>
  </si>
  <si>
    <t>CT DDT    77</t>
  </si>
  <si>
    <t>CT DDT    78</t>
  </si>
  <si>
    <t>CT DDT    91</t>
  </si>
  <si>
    <t>CT DDT    95</t>
  </si>
  <si>
    <t>CT de la Cour d’appel Paris </t>
  </si>
  <si>
    <t>CT de la Cour d’appel Versailles</t>
  </si>
  <si>
    <t>CT de la Cour de Cassation</t>
  </si>
  <si>
    <t>CT de la DIRECCTE Île-de-France</t>
  </si>
  <si>
    <t>CT de la Direction de la sécurité de l'aviation civile (DSAC)</t>
  </si>
  <si>
    <t>CT de la direction générale de la création artistique</t>
  </si>
  <si>
    <t>CT de la direction générale des médias et des industries culturelles</t>
  </si>
  <si>
    <t>CT de la direction générale des patrimoines</t>
  </si>
  <si>
    <t>CT de la direction interrégionale des douanes de Paris</t>
  </si>
  <si>
    <t>CT de la direction interrégionale des douanes de Roissy</t>
  </si>
  <si>
    <t>CT de la DRJSCS Île-de-France</t>
  </si>
  <si>
    <t>CT de la grande chancellerie de la Légion d’honneur</t>
  </si>
  <si>
    <t>CT de la mission outre mer de la direction de l'administration pénitentiaire</t>
  </si>
  <si>
    <t>Région 3FP</t>
  </si>
  <si>
    <t>CT auprès du préfet de département pour les services de la préfecture Tarn-et-Garonne</t>
  </si>
  <si>
    <t>CT BDD MONTAUBAN/AGEN</t>
  </si>
  <si>
    <t>CT BDD PAU/BAYONNE/TARBES</t>
  </si>
  <si>
    <t>CT BDD TOULOUSE/CASTRES</t>
  </si>
  <si>
    <t>CT Centre universitaire de formation et de recherche Jean-François-Champollion (CUFR Jean-François-Champollion)</t>
  </si>
  <si>
    <t>CT CROUS Toulouse</t>
  </si>
  <si>
    <t>CT DDCS   31</t>
  </si>
  <si>
    <t>CT DDCS   65</t>
  </si>
  <si>
    <t>CT DDCSPP 09</t>
  </si>
  <si>
    <t>CT DDCSPP 12</t>
  </si>
  <si>
    <t>CT DDCSPP 32</t>
  </si>
  <si>
    <t>CT DDCSPP 46</t>
  </si>
  <si>
    <t>CT DDCSPP 65</t>
  </si>
  <si>
    <t>CT DDCSPP 81</t>
  </si>
  <si>
    <t>CT DDCSPP 82</t>
  </si>
  <si>
    <t>CT DDPP   31</t>
  </si>
  <si>
    <t>CT DDT    09</t>
  </si>
  <si>
    <t>CT DDT    12</t>
  </si>
  <si>
    <t>CT DDT    31</t>
  </si>
  <si>
    <t>CT DDT    32</t>
  </si>
  <si>
    <t>CT DDT    46</t>
  </si>
  <si>
    <t>CT DDT    65</t>
  </si>
  <si>
    <t>CT DDT    81</t>
  </si>
  <si>
    <t>CT DDT    82</t>
  </si>
  <si>
    <t>CT de la Cour d’appel Toulouse</t>
  </si>
  <si>
    <t>CT de la DIRECCTE Midi-Pyrénées</t>
  </si>
  <si>
    <t>CT de la DRJSCS Midi-Pyrénées</t>
  </si>
  <si>
    <t>CT de l'Agence Régionale de Santé Midi-Pyrénées</t>
  </si>
  <si>
    <t>CT des EPLE implantés au sein de la DRAAF Midi-Pyrénées</t>
  </si>
  <si>
    <t>CT des services de la DRAAF Midi-Pyrénées</t>
  </si>
  <si>
    <t>CT d'établissement Ecole nationale supérieure d'architecture de Toulouse</t>
  </si>
  <si>
    <t>CT Ecole nationale d’ingénieurs (ENI) de Tarbes</t>
  </si>
  <si>
    <t>CT I.E.P de Toulouse</t>
  </si>
  <si>
    <t>CT Institut national des sciences appliquées de Toulouse</t>
  </si>
  <si>
    <t xml:space="preserve">CT Institut national polytechnique de Toulouse </t>
  </si>
  <si>
    <t>CT université Albi</t>
  </si>
  <si>
    <t>CT université Toulouse 1</t>
  </si>
  <si>
    <t>CT université Toulouse 2</t>
  </si>
  <si>
    <t>CT université Toulouse 3</t>
  </si>
  <si>
    <t>DDFIP Ariège</t>
  </si>
  <si>
    <t>DDFIP Aveyron</t>
  </si>
  <si>
    <t>DDFIP Gers</t>
  </si>
  <si>
    <t>DDFIP Hautes-Pyrénées</t>
  </si>
  <si>
    <t>DDFIP Lot</t>
  </si>
  <si>
    <t>DDFIP Tarn</t>
  </si>
  <si>
    <t>DDFIP Tarn-et-Garonne</t>
  </si>
  <si>
    <t>DIR Sud-Ouest</t>
  </si>
  <si>
    <t>Direction nationale des statistiques du commerce extérieur </t>
  </si>
  <si>
    <t>Directions de contrôle fiscal Sud-Pyrénées</t>
  </si>
  <si>
    <t>DO Sud</t>
  </si>
  <si>
    <t>DREAL Midi-Pyrénées</t>
  </si>
  <si>
    <t>DRFIP Haute-Garonne</t>
  </si>
  <si>
    <t>Ecole nationale de formation agronomique de Toulouse (ENFA)</t>
  </si>
  <si>
    <t>Ecole nationale de l'aviation civile</t>
  </si>
  <si>
    <t>Ecole nationale vétérinaire de Toulouse (ENVT)</t>
  </si>
  <si>
    <t>Écoles nationales supérieures des techniques industrielles et des mines (Albi)</t>
  </si>
  <si>
    <t>Institut supérieur de l’aéronautique et de l’espace (ISAé) EPA</t>
  </si>
  <si>
    <t>La Poste Midi-Pyrénées</t>
  </si>
  <si>
    <t>PN Pyrénées</t>
  </si>
  <si>
    <t>SN Toulouse</t>
  </si>
  <si>
    <t>AE Artois-Picardie</t>
  </si>
  <si>
    <t>Centre régional de documentation pédagogique Lille</t>
  </si>
  <si>
    <t>Centres de ressources, d'expertise et de performance sportives Wattignies</t>
  </si>
  <si>
    <t>CETE Nord Picardie</t>
  </si>
  <si>
    <t>Comité technique de la direction régionale Nord Pas de Calais INSEE</t>
  </si>
  <si>
    <t>CT académique Lille</t>
  </si>
  <si>
    <t>CT auprès de la direction interrégionale de la PJJ Grand-Nord</t>
  </si>
  <si>
    <t>CT auprès de la direction interrégionale des services pénitentiaires Lille</t>
  </si>
  <si>
    <t>CT auprès de la DRAC Nord-Pas-de-Calais</t>
  </si>
  <si>
    <t>CT auprès du préfet de département pour les services de la préfecture Nord</t>
  </si>
  <si>
    <t>CT auprès du préfet de département pour les services de la préfecture Pas-de-Calais</t>
  </si>
  <si>
    <t>CT BDD LILLE</t>
  </si>
  <si>
    <t>CT CROUS Lille</t>
  </si>
  <si>
    <t>CT DDCS   59</t>
  </si>
  <si>
    <t>CT DDCS   62</t>
  </si>
  <si>
    <t>CT DDPP   59</t>
  </si>
  <si>
    <t>CT DDPP   62</t>
  </si>
  <si>
    <t>CT DDT    62</t>
  </si>
  <si>
    <t>CT DDTM   59</t>
  </si>
  <si>
    <t>CT de l’Ecole nationale de protection judiciaire de la jeunesse</t>
  </si>
  <si>
    <t>CT de la Cour d’appel Douai</t>
  </si>
  <si>
    <t>CT de la DIRECCTE Nord-Pas-de-Calais</t>
  </si>
  <si>
    <t>CT de la direction interrégionale des douanes de Lille</t>
  </si>
  <si>
    <t>CT de la DRJSCS Nord-Pas-de-Calais</t>
  </si>
  <si>
    <t>CT de l'Agence Régionale de Santé Nord-Pas-de-Calais</t>
  </si>
  <si>
    <t>CT des EPLE implantés au sein de la DRAAF Nord-Pas-de-Calais</t>
  </si>
  <si>
    <t>CT des services de la DRAAF Nord-Pas-de-Calais</t>
  </si>
  <si>
    <t>CT d'établissement Ecole nationale supérieure d'architecture et de paysage de Lille</t>
  </si>
  <si>
    <t>CT Ecole centrale de Lille</t>
  </si>
  <si>
    <t>CT Ecole nationale supérieure de chimie de Lille</t>
  </si>
  <si>
    <t>CT Ecole nationale supérieure des arts et industries textiles</t>
  </si>
  <si>
    <t>CT I.E.P de Lille</t>
  </si>
  <si>
    <t>CT université Artois</t>
  </si>
  <si>
    <t>CT Université des Sciences et technologie de Lille 1</t>
  </si>
  <si>
    <t>CT Université du Droit et de la Santé de Lille 2</t>
  </si>
  <si>
    <t>CT université Lille 1</t>
  </si>
  <si>
    <t>CT université Lille 2</t>
  </si>
  <si>
    <t>CT université Lille 3</t>
  </si>
  <si>
    <t>CT université Littoral Côte d’Opale</t>
  </si>
  <si>
    <t>CT université Valenciennes et du Hainaut-Cambrésis</t>
  </si>
  <si>
    <t>DDFIP Pas-de-Calais</t>
  </si>
  <si>
    <t>DIR Nord</t>
  </si>
  <si>
    <t>Direction nationale du recrutement et de la formation professionnelle </t>
  </si>
  <si>
    <t>Directions de contrôle fiscal Nord</t>
  </si>
  <si>
    <t>directions des services informatiques Nord</t>
  </si>
  <si>
    <t>DO Nord</t>
  </si>
  <si>
    <t>DREAL Nord-Pas de Calais</t>
  </si>
  <si>
    <t>DRFIP Nord</t>
  </si>
  <si>
    <t>Écoles nationales supérieures des techniques industrielles et des mines (Douai)</t>
  </si>
  <si>
    <t>Institut Régional d'Administration de Lille</t>
  </si>
  <si>
    <t>La Poste Nord-Pas-de-Calais</t>
  </si>
  <si>
    <t>SN Nord-Pas de Calais</t>
  </si>
  <si>
    <t>Centre régional de documentation pédagogique Nantes</t>
  </si>
  <si>
    <t>Centres de ressources, d'expertise et de performance sportives Pays-de-la-Loire</t>
  </si>
  <si>
    <t>CETE Ouest</t>
  </si>
  <si>
    <t>Comité technique de la direction régionale Pays de la Loire INSEE</t>
  </si>
  <si>
    <t>CT académique Nantes</t>
  </si>
  <si>
    <t>CT auprès de la DRAC Pays de la Loire</t>
  </si>
  <si>
    <t>CT auprès du préfet de département pour les services de la préfecture Loire-Atlantique</t>
  </si>
  <si>
    <t>CT auprès du préfet de département pour les services de la préfecture Maine-et-Loire</t>
  </si>
  <si>
    <t>CT auprès du préfet de département pour les services de la préfecture Mayenne</t>
  </si>
  <si>
    <t>CT auprès du préfet de département pour les services de la préfecture Sarthe</t>
  </si>
  <si>
    <t>CT auprès du préfet de département pour les services de la préfecture Vendée</t>
  </si>
  <si>
    <t>CT BDD ANGERS/LE MANS/SAUMUR</t>
  </si>
  <si>
    <t>CT CROUS Nantes</t>
  </si>
  <si>
    <t>CT DDCS   44</t>
  </si>
  <si>
    <t>CT DDCS   49</t>
  </si>
  <si>
    <t>CT DDCS   72</t>
  </si>
  <si>
    <t>CT DDCS   85</t>
  </si>
  <si>
    <t>CT DDCSPP 53</t>
  </si>
  <si>
    <t>CT DDPP   44</t>
  </si>
  <si>
    <t>CT DDPP   49</t>
  </si>
  <si>
    <t>CT DDPP   72</t>
  </si>
  <si>
    <t>CT DDPP   85</t>
  </si>
  <si>
    <t>CT DDT    49</t>
  </si>
  <si>
    <t>CT DDT    53</t>
  </si>
  <si>
    <t>CT DDT    72</t>
  </si>
  <si>
    <t>CT DDTM   44</t>
  </si>
  <si>
    <t>CT DDTM   85</t>
  </si>
  <si>
    <t>CT de la Cour d’appel Angers</t>
  </si>
  <si>
    <t>CT de la DIRECCTE Pays de la Loire</t>
  </si>
  <si>
    <t>CT de la direction interrégionale des douanes de Nantes</t>
  </si>
  <si>
    <t>CT de la DRJSCS Pays de la Loire</t>
  </si>
  <si>
    <t>CT de l'Agence Régionale de Santé Pays de la Loire</t>
  </si>
  <si>
    <t>CT des EPLE implantés au sein de la DRAAF Pays de la Loire</t>
  </si>
  <si>
    <t>CT des services de la DRAAF Pays de la Loire</t>
  </si>
  <si>
    <t>CT d'établissement Ecole nationale supérieure d'architecture de Nantes</t>
  </si>
  <si>
    <t>CT Ecole centrale de Nantes</t>
  </si>
  <si>
    <t>CT université Angers</t>
  </si>
  <si>
    <t>CT université Le Mans</t>
  </si>
  <si>
    <t>CT université Nantes</t>
  </si>
  <si>
    <t>DDFIP Maine-et-Loire</t>
  </si>
  <si>
    <t>DDFIP Mayenne</t>
  </si>
  <si>
    <t>DDFIP Sarthe</t>
  </si>
  <si>
    <t>DDFIP Vendée</t>
  </si>
  <si>
    <t>directions des services informatiques Ouest</t>
  </si>
  <si>
    <t>DIRM Nord Atlantique- Manche Ouest</t>
  </si>
  <si>
    <t>DREAL Pays de la Loire</t>
  </si>
  <si>
    <t>DRFIP Loire-Atlantique</t>
  </si>
  <si>
    <t>Ecole nationale vétérinaire, agroalimentaire et de l'alimentation Nantes- Atlantique (ONIRIS)</t>
  </si>
  <si>
    <t>Écoles nationales supérieures des techniques industrielles et des mines (Nantes)</t>
  </si>
  <si>
    <t>Institut Français du Cheval et de l'Equitation</t>
  </si>
  <si>
    <t>Institut Régional d'Administration de Nantes</t>
  </si>
  <si>
    <t>La Poste Pays-de-la-Loire</t>
  </si>
  <si>
    <t>Service des retraites de l’Etat</t>
  </si>
  <si>
    <t>Trésorerie générale pour l’étranger </t>
  </si>
  <si>
    <t>Centre régional de documentation pédagogique Amiens</t>
  </si>
  <si>
    <t>Comité technique de la direction régionale Picardie INSEE</t>
  </si>
  <si>
    <t>CT académique Amiens</t>
  </si>
  <si>
    <t>CT auprès de la DRAC Picardie</t>
  </si>
  <si>
    <t>CT auprès du préfet de département pour les services de la préfecture Aisne</t>
  </si>
  <si>
    <t>CT auprès du préfet de département pour les services de la préfecture Oise</t>
  </si>
  <si>
    <t>CT auprès du préfet de département pour les services de la préfecture Somme</t>
  </si>
  <si>
    <t>CT BDD CREIL</t>
  </si>
  <si>
    <t>CT CROUS Amiens</t>
  </si>
  <si>
    <t>CT DDCS   02</t>
  </si>
  <si>
    <t>CT DDCS   60</t>
  </si>
  <si>
    <t>CT DDCS   80</t>
  </si>
  <si>
    <t>CT DDPP   02</t>
  </si>
  <si>
    <t>CT DDPP   60</t>
  </si>
  <si>
    <t>CT DDPP   80</t>
  </si>
  <si>
    <t>CT DDT    02</t>
  </si>
  <si>
    <t>CT DDT    60</t>
  </si>
  <si>
    <t>CT DDTM   80</t>
  </si>
  <si>
    <t>CT de la Cour d’appel Amiens</t>
  </si>
  <si>
    <t>CT de la DIRECCTE Picardie</t>
  </si>
  <si>
    <t>CT de la DRJSCS Picardie</t>
  </si>
  <si>
    <t>CT de l'Agence Régionale de Santé Picardie</t>
  </si>
  <si>
    <t>CT des EPLE implantés au sein de la DRAAF Picardie</t>
  </si>
  <si>
    <t>CT des services de la DRAAF Picardie</t>
  </si>
  <si>
    <t>CT université Amiens</t>
  </si>
  <si>
    <t>CT Université de technologie de Compiègne</t>
  </si>
  <si>
    <t>DDFIP Aisne</t>
  </si>
  <si>
    <t>DDFIP Oise</t>
  </si>
  <si>
    <t>DREAL Picardie</t>
  </si>
  <si>
    <t>DRFIP Somme</t>
  </si>
  <si>
    <t>La Poste Picardie</t>
  </si>
  <si>
    <t>Centre national de documentation pédagogique</t>
  </si>
  <si>
    <t>Centre national d'enseignement à distance (CNED)</t>
  </si>
  <si>
    <t>Centre régional de documentation pédagogique Poitiers</t>
  </si>
  <si>
    <t>Centres de ressources, d'expertise et de performance sportives Poitiers</t>
  </si>
  <si>
    <t>Comité technique de la direction régionale Poitou Charentes INSEE</t>
  </si>
  <si>
    <t>Conservatoire de l'espace littoral et des rivages lacustres</t>
  </si>
  <si>
    <t>CT académique Poitiers</t>
  </si>
  <si>
    <t>CT auprès de la DRAC Poitou-Charentes</t>
  </si>
  <si>
    <t>CT auprès du préfet de département pour les services de la préfecture Charente</t>
  </si>
  <si>
    <t>CT auprès du préfet de département pour les services de la préfecture Charente-Maritime</t>
  </si>
  <si>
    <t>CT auprès du préfet de département pour les services de la préfecture Deux-Sèvres</t>
  </si>
  <si>
    <t>CT auprès du préfet de département pour les services de la préfecture Vienne</t>
  </si>
  <si>
    <t>CT BDD ANGOULEME</t>
  </si>
  <si>
    <t>CT BDD POITIERS/ST MAIXENT</t>
  </si>
  <si>
    <t>CT BDD ROCHEFORT/COGNAC</t>
  </si>
  <si>
    <t>CT CROUS Poitiers</t>
  </si>
  <si>
    <t>CT DDCS   17</t>
  </si>
  <si>
    <t>CT DDCS   86</t>
  </si>
  <si>
    <t>CT DDCSPP 16</t>
  </si>
  <si>
    <t>CT DDCSPP 79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</si>
</sst>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4" fillId="23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1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1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'Graphiques 3FP'!$A$2</c:f>
              <c:strCache>
                <c:ptCount val="1"/>
                <c:pt idx="0">
                  <c:v>Alsace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'Graphiques 3FP'!$A$3</c:f>
              <c:strCache>
                <c:ptCount val="1"/>
                <c:pt idx="0">
                  <c:v>Aquitaine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'Graphiques 3FP'!$A$4</c:f>
              <c:strCache>
                <c:ptCount val="1"/>
                <c:pt idx="0">
                  <c:v>Auvergne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'Graphiques 3FP'!$A$5</c:f>
              <c:strCache>
                <c:ptCount val="1"/>
                <c:pt idx="0">
                  <c:v>Basse-Normandie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'Graphiques 3FP'!$A$6</c:f>
              <c:strCache>
                <c:ptCount val="1"/>
                <c:pt idx="0">
                  <c:v>Bourgogne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'Graphiques 3FP'!$A$7</c:f>
              <c:strCache>
                <c:ptCount val="1"/>
                <c:pt idx="0">
                  <c:v>Bretagne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'Graphiques 3FP'!$A$8</c:f>
              <c:strCache>
                <c:ptCount val="1"/>
                <c:pt idx="0">
                  <c:v>Centre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9"/>
          <c:order val="0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2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3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4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5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6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7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8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9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0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1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2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3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4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5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6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7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0"/>
          <c:order val="0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2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3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4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5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6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7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8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9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0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1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2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3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4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5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6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1"/>
          <c:order val="0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2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3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4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5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6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7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8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9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0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1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2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3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4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5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2"/>
          <c:order val="0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2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3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4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5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6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7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8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9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0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1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2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3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4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3"/>
          <c:order val="0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2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3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4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5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6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7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8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9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0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1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2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3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4"/>
          <c:order val="0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2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3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4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5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6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7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8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9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0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1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2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5"/>
          <c:order val="0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2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3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4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5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6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7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8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9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0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1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6"/>
          <c:order val="0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2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3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4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5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6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7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8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9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0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7"/>
          <c:order val="0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2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3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4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5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6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7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8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9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8"/>
          <c:order val="0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2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3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4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5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6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7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8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'Graphiques 3FP'!$A$3</c:f>
              <c:strCache>
                <c:ptCount val="1"/>
                <c:pt idx="0">
                  <c:v>Aquitaine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'Graphiques 3FP'!$A$4</c:f>
              <c:strCache>
                <c:ptCount val="1"/>
                <c:pt idx="0">
                  <c:v>Auvergne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'Graphiques 3FP'!$A$5</c:f>
              <c:strCache>
                <c:ptCount val="1"/>
                <c:pt idx="0">
                  <c:v>Basse-Normandie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'Graphiques 3FP'!$A$6</c:f>
              <c:strCache>
                <c:ptCount val="1"/>
                <c:pt idx="0">
                  <c:v>Bourgogne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'Graphiques 3FP'!$A$7</c:f>
              <c:strCache>
                <c:ptCount val="1"/>
                <c:pt idx="0">
                  <c:v>Bretagne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5"/>
          <c:tx>
            <c:strRef>
              <c:f>'Graphiques 3FP'!$A$8</c:f>
              <c:strCache>
                <c:ptCount val="1"/>
                <c:pt idx="0">
                  <c:v>Centre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7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8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9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3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4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5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6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7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8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9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20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21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22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3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4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5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9"/>
          <c:order val="0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2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3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4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5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6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7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20"/>
          <c:order val="0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2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3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4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5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6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21"/>
          <c:order val="0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2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3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4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5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22"/>
          <c:order val="0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3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4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23"/>
          <c:order val="0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3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24"/>
          <c:order val="0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25"/>
          <c:order val="0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26"/>
          <c:order val="0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pieChart>
        <c:varyColors val="1"/>
        <c:ser>
          <c:idx val="2"/>
          <c:order val="0"/>
          <c:tx>
            <c:strRef>
              <c:f>'Graphiques 3FP'!$A$4</c:f>
              <c:strCache>
                <c:ptCount val="1"/>
                <c:pt idx="0">
                  <c:v>Auvergne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'Graphiques 3FP'!$A$5</c:f>
              <c:strCache>
                <c:ptCount val="1"/>
                <c:pt idx="0">
                  <c:v>Basse-Normandie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2"/>
          <c:tx>
            <c:strRef>
              <c:f>'Graphiques 3FP'!$A$6</c:f>
              <c:strCache>
                <c:ptCount val="1"/>
                <c:pt idx="0">
                  <c:v>Bourgogne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3"/>
          <c:tx>
            <c:strRef>
              <c:f>'Graphiques 3FP'!$A$7</c:f>
              <c:strCache>
                <c:ptCount val="1"/>
                <c:pt idx="0">
                  <c:v>Bretagne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'Graphiques 3FP'!$A$8</c:f>
              <c:strCache>
                <c:ptCount val="1"/>
                <c:pt idx="0">
                  <c:v>Centre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5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6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7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8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9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0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1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2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3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4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5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6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7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8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9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20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21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2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3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4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pieChart>
        <c:varyColors val="1"/>
        <c:ser>
          <c:idx val="3"/>
          <c:order val="0"/>
          <c:tx>
            <c:strRef>
              <c:f>'Graphiques 3FP'!$A$5</c:f>
              <c:strCache>
                <c:ptCount val="1"/>
                <c:pt idx="0">
                  <c:v>Basse-Normandie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'Graphiques 3FP'!$A$6</c:f>
              <c:strCache>
                <c:ptCount val="1"/>
                <c:pt idx="0">
                  <c:v>Bourgogne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2"/>
          <c:tx>
            <c:strRef>
              <c:f>'Graphiques 3FP'!$A$7</c:f>
              <c:strCache>
                <c:ptCount val="1"/>
                <c:pt idx="0">
                  <c:v>Bretagne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3"/>
          <c:tx>
            <c:strRef>
              <c:f>'Graphiques 3FP'!$A$8</c:f>
              <c:strCache>
                <c:ptCount val="1"/>
                <c:pt idx="0">
                  <c:v>Centre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4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5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6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7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8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9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0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1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2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3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4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5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6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7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8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9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20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1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2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3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pieChart>
        <c:varyColors val="1"/>
        <c:ser>
          <c:idx val="4"/>
          <c:order val="0"/>
          <c:tx>
            <c:strRef>
              <c:f>'Graphiques 3FP'!$A$6</c:f>
              <c:strCache>
                <c:ptCount val="1"/>
                <c:pt idx="0">
                  <c:v>Bourgogne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1"/>
          <c:tx>
            <c:strRef>
              <c:f>'Graphiques 3FP'!$A$7</c:f>
              <c:strCache>
                <c:ptCount val="1"/>
                <c:pt idx="0">
                  <c:v>Bretagne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2"/>
          <c:tx>
            <c:strRef>
              <c:f>'Graphiques 3FP'!$A$8</c:f>
              <c:strCache>
                <c:ptCount val="1"/>
                <c:pt idx="0">
                  <c:v>Centre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3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4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5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6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7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8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9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0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1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3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4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5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6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7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8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9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0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1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2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pieChart>
        <c:varyColors val="1"/>
        <c:ser>
          <c:idx val="5"/>
          <c:order val="0"/>
          <c:tx>
            <c:strRef>
              <c:f>'Graphiques 3FP'!$A$7</c:f>
              <c:strCache>
                <c:ptCount val="1"/>
                <c:pt idx="0">
                  <c:v>Bretagne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1"/>
          <c:tx>
            <c:strRef>
              <c:f>'Graphiques 3FP'!$A$8</c:f>
              <c:strCache>
                <c:ptCount val="1"/>
                <c:pt idx="0">
                  <c:v>Centre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2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3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4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5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6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7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8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9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0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1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2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3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4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5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6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7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8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9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0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1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pieChart>
        <c:varyColors val="1"/>
        <c:ser>
          <c:idx val="6"/>
          <c:order val="0"/>
          <c:tx>
            <c:strRef>
              <c:f>'Graphiques 3FP'!$A$8</c:f>
              <c:strCache>
                <c:ptCount val="1"/>
                <c:pt idx="0">
                  <c:v>Centre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1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2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3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4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5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6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7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8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9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0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1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2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3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4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5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6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7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8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9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0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7"/>
          <c:order val="0"/>
          <c:tx>
            <c:strRef>
              <c:f>'Graphiques 3FP'!$A$9</c:f>
              <c:strCache>
                <c:ptCount val="1"/>
                <c:pt idx="0">
                  <c:v>Champagne-Ardenne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1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2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3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4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5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6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7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8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9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0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1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2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3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4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5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6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7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8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9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8"/>
          <c:order val="0"/>
          <c:tx>
            <c:strRef>
              <c:f>'Graphiques 3FP'!$A$10</c:f>
              <c:strCache>
                <c:ptCount val="1"/>
                <c:pt idx="0">
                  <c:v>Corse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1"/>
          <c:tx>
            <c:strRef>
              <c:f>'Graphiques 3FP'!$A$11</c:f>
              <c:strCache>
                <c:ptCount val="1"/>
                <c:pt idx="0">
                  <c:v>Franche-Comté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2"/>
          <c:tx>
            <c:strRef>
              <c:f>'Graphiques 3FP'!$A$12</c:f>
              <c:strCache>
                <c:ptCount val="1"/>
                <c:pt idx="0">
                  <c:v>Guadeloupe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3"/>
          <c:tx>
            <c:strRef>
              <c:f>'Graphiques 3FP'!$A$13</c:f>
              <c:strCache>
                <c:ptCount val="1"/>
                <c:pt idx="0">
                  <c:v>Guyane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4"/>
          <c:tx>
            <c:strRef>
              <c:f>'Graphiques 3FP'!$A$14</c:f>
              <c:strCache>
                <c:ptCount val="1"/>
                <c:pt idx="0">
                  <c:v>Haute-Normandie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5"/>
          <c:tx>
            <c:strRef>
              <c:f>'Graphiques 3FP'!$A$15</c:f>
              <c:strCache>
                <c:ptCount val="1"/>
                <c:pt idx="0">
                  <c:v>Île-de-France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6"/>
          <c:tx>
            <c:strRef>
              <c:f>'Graphiques 3FP'!$A$16</c:f>
              <c:strCache>
                <c:ptCount val="1"/>
                <c:pt idx="0">
                  <c:v>La Réunion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7"/>
          <c:tx>
            <c:strRef>
              <c:f>'Graphiques 3FP'!$A$17</c:f>
              <c:strCache>
                <c:ptCount val="1"/>
                <c:pt idx="0">
                  <c:v>Languedoc-Roussillon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8"/>
          <c:tx>
            <c:strRef>
              <c:f>'Graphiques 3FP'!$A$18</c:f>
              <c:strCache>
                <c:ptCount val="1"/>
                <c:pt idx="0">
                  <c:v>Limousin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9"/>
          <c:tx>
            <c:strRef>
              <c:f>'Graphiques 3FP'!$A$19</c:f>
              <c:strCache>
                <c:ptCount val="1"/>
                <c:pt idx="0">
                  <c:v>Lorraine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0"/>
          <c:tx>
            <c:strRef>
              <c:f>'Graphiques 3FP'!$A$20</c:f>
              <c:strCache>
                <c:ptCount val="1"/>
                <c:pt idx="0">
                  <c:v>Martinique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1"/>
          <c:tx>
            <c:strRef>
              <c:f>'Graphiques 3FP'!$A$21</c:f>
              <c:strCache>
                <c:ptCount val="1"/>
                <c:pt idx="0">
                  <c:v>Mayotte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0"/>
          <c:order val="12"/>
          <c:tx>
            <c:strRef>
              <c:f>'Graphiques 3FP'!$A$22</c:f>
              <c:strCache>
                <c:ptCount val="1"/>
                <c:pt idx="0">
                  <c:v>Midi-Pyrénées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1"/>
          <c:order val="13"/>
          <c:tx>
            <c:strRef>
              <c:f>'Graphiques 3FP'!$A$23</c:f>
              <c:strCache>
                <c:ptCount val="1"/>
                <c:pt idx="0">
                  <c:v>Nord-Pas-de-Calais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3FP'!$B$23:$K$23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14"/>
          <c:tx>
            <c:strRef>
              <c:f>'Graphiques 3FP'!$A$24</c:f>
              <c:strCache>
                <c:ptCount val="1"/>
                <c:pt idx="0">
                  <c:v>Pays-de-la-Loire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3"/>
          <c:order val="15"/>
          <c:tx>
            <c:strRef>
              <c:f>'Graphiques 3FP'!$A$25</c:f>
              <c:strCache>
                <c:ptCount val="1"/>
                <c:pt idx="0">
                  <c:v>Picardie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3FP'!$B$25:$K$25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16"/>
          <c:tx>
            <c:strRef>
              <c:f>'Graphiques 3FP'!$A$26</c:f>
              <c:strCache>
                <c:ptCount val="1"/>
                <c:pt idx="0">
                  <c:v>Poitou-Charentes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17"/>
          <c:tx>
            <c:strRef>
              <c:f>'Graphiques 3FP'!$A$27</c:f>
              <c:strCache>
                <c:ptCount val="1"/>
                <c:pt idx="0">
                  <c:v>Provence-Alpes-Côte d'Azur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18"/>
          <c:tx>
            <c:strRef>
              <c:f>'Graphiques 3FP'!$A$28</c:f>
              <c:strCache>
                <c:ptCount val="1"/>
                <c:pt idx="0">
                  <c:v>Rhône-Alpes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'Graphiques 3FP'!$B$1:$K$1</c:f>
              <c:strCache/>
            </c:strRef>
          </c:cat>
          <c:val>
            <c:numRef>
              <c:f>'Graphiques 3FP'!$B$28:$K$28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7</xdr:col>
      <xdr:colOff>314325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5553075"/>
        <a:ext cx="6648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161925</xdr:rowOff>
    </xdr:from>
    <xdr:to>
      <xdr:col>7</xdr:col>
      <xdr:colOff>323850</xdr:colOff>
      <xdr:row>63</xdr:row>
      <xdr:rowOff>114300</xdr:rowOff>
    </xdr:to>
    <xdr:graphicFrame>
      <xdr:nvGraphicFramePr>
        <xdr:cNvPr id="2" name="Chart 2"/>
        <xdr:cNvGraphicFramePr/>
      </xdr:nvGraphicFramePr>
      <xdr:xfrm>
        <a:off x="0" y="8924925"/>
        <a:ext cx="6657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133350</xdr:rowOff>
    </xdr:from>
    <xdr:to>
      <xdr:col>7</xdr:col>
      <xdr:colOff>323850</xdr:colOff>
      <xdr:row>81</xdr:row>
      <xdr:rowOff>85725</xdr:rowOff>
    </xdr:to>
    <xdr:graphicFrame>
      <xdr:nvGraphicFramePr>
        <xdr:cNvPr id="3" name="Chart 3"/>
        <xdr:cNvGraphicFramePr/>
      </xdr:nvGraphicFramePr>
      <xdr:xfrm>
        <a:off x="0" y="12325350"/>
        <a:ext cx="66579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7</xdr:col>
      <xdr:colOff>323850</xdr:colOff>
      <xdr:row>99</xdr:row>
      <xdr:rowOff>142875</xdr:rowOff>
    </xdr:to>
    <xdr:graphicFrame>
      <xdr:nvGraphicFramePr>
        <xdr:cNvPr id="4" name="Chart 4"/>
        <xdr:cNvGraphicFramePr/>
      </xdr:nvGraphicFramePr>
      <xdr:xfrm>
        <a:off x="0" y="15811500"/>
        <a:ext cx="665797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323850</xdr:colOff>
      <xdr:row>117</xdr:row>
      <xdr:rowOff>142875</xdr:rowOff>
    </xdr:to>
    <xdr:graphicFrame>
      <xdr:nvGraphicFramePr>
        <xdr:cNvPr id="5" name="Chart 5"/>
        <xdr:cNvGraphicFramePr/>
      </xdr:nvGraphicFramePr>
      <xdr:xfrm>
        <a:off x="0" y="19240500"/>
        <a:ext cx="6657975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7</xdr:col>
      <xdr:colOff>323850</xdr:colOff>
      <xdr:row>135</xdr:row>
      <xdr:rowOff>142875</xdr:rowOff>
    </xdr:to>
    <xdr:graphicFrame>
      <xdr:nvGraphicFramePr>
        <xdr:cNvPr id="6" name="Chart 6"/>
        <xdr:cNvGraphicFramePr/>
      </xdr:nvGraphicFramePr>
      <xdr:xfrm>
        <a:off x="0" y="22669500"/>
        <a:ext cx="665797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7</xdr:col>
      <xdr:colOff>323850</xdr:colOff>
      <xdr:row>153</xdr:row>
      <xdr:rowOff>142875</xdr:rowOff>
    </xdr:to>
    <xdr:graphicFrame>
      <xdr:nvGraphicFramePr>
        <xdr:cNvPr id="7" name="Chart 7"/>
        <xdr:cNvGraphicFramePr/>
      </xdr:nvGraphicFramePr>
      <xdr:xfrm>
        <a:off x="0" y="26098500"/>
        <a:ext cx="6657975" cy="319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323850</xdr:colOff>
      <xdr:row>171</xdr:row>
      <xdr:rowOff>142875</xdr:rowOff>
    </xdr:to>
    <xdr:graphicFrame>
      <xdr:nvGraphicFramePr>
        <xdr:cNvPr id="8" name="Chart 8"/>
        <xdr:cNvGraphicFramePr/>
      </xdr:nvGraphicFramePr>
      <xdr:xfrm>
        <a:off x="0" y="29527500"/>
        <a:ext cx="6657975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173</xdr:row>
      <xdr:rowOff>0</xdr:rowOff>
    </xdr:from>
    <xdr:to>
      <xdr:col>7</xdr:col>
      <xdr:colOff>323850</xdr:colOff>
      <xdr:row>189</xdr:row>
      <xdr:rowOff>142875</xdr:rowOff>
    </xdr:to>
    <xdr:graphicFrame>
      <xdr:nvGraphicFramePr>
        <xdr:cNvPr id="9" name="Chart 9"/>
        <xdr:cNvGraphicFramePr/>
      </xdr:nvGraphicFramePr>
      <xdr:xfrm>
        <a:off x="0" y="32956500"/>
        <a:ext cx="6657975" cy="3190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191</xdr:row>
      <xdr:rowOff>0</xdr:rowOff>
    </xdr:from>
    <xdr:to>
      <xdr:col>7</xdr:col>
      <xdr:colOff>323850</xdr:colOff>
      <xdr:row>207</xdr:row>
      <xdr:rowOff>142875</xdr:rowOff>
    </xdr:to>
    <xdr:graphicFrame>
      <xdr:nvGraphicFramePr>
        <xdr:cNvPr id="10" name="Chart 10"/>
        <xdr:cNvGraphicFramePr/>
      </xdr:nvGraphicFramePr>
      <xdr:xfrm>
        <a:off x="0" y="36385500"/>
        <a:ext cx="6657975" cy="3190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209</xdr:row>
      <xdr:rowOff>0</xdr:rowOff>
    </xdr:from>
    <xdr:to>
      <xdr:col>7</xdr:col>
      <xdr:colOff>323850</xdr:colOff>
      <xdr:row>225</xdr:row>
      <xdr:rowOff>142875</xdr:rowOff>
    </xdr:to>
    <xdr:graphicFrame>
      <xdr:nvGraphicFramePr>
        <xdr:cNvPr id="11" name="Chart 11"/>
        <xdr:cNvGraphicFramePr/>
      </xdr:nvGraphicFramePr>
      <xdr:xfrm>
        <a:off x="0" y="39814500"/>
        <a:ext cx="6657975" cy="3190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227</xdr:row>
      <xdr:rowOff>0</xdr:rowOff>
    </xdr:from>
    <xdr:to>
      <xdr:col>7</xdr:col>
      <xdr:colOff>323850</xdr:colOff>
      <xdr:row>243</xdr:row>
      <xdr:rowOff>142875</xdr:rowOff>
    </xdr:to>
    <xdr:graphicFrame>
      <xdr:nvGraphicFramePr>
        <xdr:cNvPr id="12" name="Chart 12"/>
        <xdr:cNvGraphicFramePr/>
      </xdr:nvGraphicFramePr>
      <xdr:xfrm>
        <a:off x="0" y="43243500"/>
        <a:ext cx="6657975" cy="3190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7</xdr:col>
      <xdr:colOff>323850</xdr:colOff>
      <xdr:row>261</xdr:row>
      <xdr:rowOff>142875</xdr:rowOff>
    </xdr:to>
    <xdr:graphicFrame>
      <xdr:nvGraphicFramePr>
        <xdr:cNvPr id="13" name="Chart 13"/>
        <xdr:cNvGraphicFramePr/>
      </xdr:nvGraphicFramePr>
      <xdr:xfrm>
        <a:off x="0" y="46672500"/>
        <a:ext cx="6657975" cy="3190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263</xdr:row>
      <xdr:rowOff>0</xdr:rowOff>
    </xdr:from>
    <xdr:to>
      <xdr:col>7</xdr:col>
      <xdr:colOff>323850</xdr:colOff>
      <xdr:row>279</xdr:row>
      <xdr:rowOff>142875</xdr:rowOff>
    </xdr:to>
    <xdr:graphicFrame>
      <xdr:nvGraphicFramePr>
        <xdr:cNvPr id="14" name="Chart 14"/>
        <xdr:cNvGraphicFramePr/>
      </xdr:nvGraphicFramePr>
      <xdr:xfrm>
        <a:off x="0" y="50101500"/>
        <a:ext cx="6657975" cy="3190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281</xdr:row>
      <xdr:rowOff>0</xdr:rowOff>
    </xdr:from>
    <xdr:to>
      <xdr:col>7</xdr:col>
      <xdr:colOff>323850</xdr:colOff>
      <xdr:row>297</xdr:row>
      <xdr:rowOff>142875</xdr:rowOff>
    </xdr:to>
    <xdr:graphicFrame>
      <xdr:nvGraphicFramePr>
        <xdr:cNvPr id="15" name="Chart 15"/>
        <xdr:cNvGraphicFramePr/>
      </xdr:nvGraphicFramePr>
      <xdr:xfrm>
        <a:off x="0" y="53530500"/>
        <a:ext cx="6657975" cy="3190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299</xdr:row>
      <xdr:rowOff>0</xdr:rowOff>
    </xdr:from>
    <xdr:to>
      <xdr:col>7</xdr:col>
      <xdr:colOff>323850</xdr:colOff>
      <xdr:row>315</xdr:row>
      <xdr:rowOff>142875</xdr:rowOff>
    </xdr:to>
    <xdr:graphicFrame>
      <xdr:nvGraphicFramePr>
        <xdr:cNvPr id="16" name="Chart 16"/>
        <xdr:cNvGraphicFramePr/>
      </xdr:nvGraphicFramePr>
      <xdr:xfrm>
        <a:off x="0" y="56959500"/>
        <a:ext cx="6657975" cy="3190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323850</xdr:colOff>
      <xdr:row>333</xdr:row>
      <xdr:rowOff>142875</xdr:rowOff>
    </xdr:to>
    <xdr:graphicFrame>
      <xdr:nvGraphicFramePr>
        <xdr:cNvPr id="17" name="Chart 17"/>
        <xdr:cNvGraphicFramePr/>
      </xdr:nvGraphicFramePr>
      <xdr:xfrm>
        <a:off x="0" y="60388500"/>
        <a:ext cx="6657975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336</xdr:row>
      <xdr:rowOff>0</xdr:rowOff>
    </xdr:from>
    <xdr:to>
      <xdr:col>7</xdr:col>
      <xdr:colOff>323850</xdr:colOff>
      <xdr:row>352</xdr:row>
      <xdr:rowOff>142875</xdr:rowOff>
    </xdr:to>
    <xdr:graphicFrame>
      <xdr:nvGraphicFramePr>
        <xdr:cNvPr id="18" name="Chart 18"/>
        <xdr:cNvGraphicFramePr/>
      </xdr:nvGraphicFramePr>
      <xdr:xfrm>
        <a:off x="0" y="64008000"/>
        <a:ext cx="6657975" cy="3190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355</xdr:row>
      <xdr:rowOff>0</xdr:rowOff>
    </xdr:from>
    <xdr:to>
      <xdr:col>7</xdr:col>
      <xdr:colOff>323850</xdr:colOff>
      <xdr:row>371</xdr:row>
      <xdr:rowOff>142875</xdr:rowOff>
    </xdr:to>
    <xdr:graphicFrame>
      <xdr:nvGraphicFramePr>
        <xdr:cNvPr id="19" name="Chart 19"/>
        <xdr:cNvGraphicFramePr/>
      </xdr:nvGraphicFramePr>
      <xdr:xfrm>
        <a:off x="0" y="67627500"/>
        <a:ext cx="6657975" cy="3190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374</xdr:row>
      <xdr:rowOff>0</xdr:rowOff>
    </xdr:from>
    <xdr:to>
      <xdr:col>7</xdr:col>
      <xdr:colOff>323850</xdr:colOff>
      <xdr:row>390</xdr:row>
      <xdr:rowOff>142875</xdr:rowOff>
    </xdr:to>
    <xdr:graphicFrame>
      <xdr:nvGraphicFramePr>
        <xdr:cNvPr id="20" name="Chart 20"/>
        <xdr:cNvGraphicFramePr/>
      </xdr:nvGraphicFramePr>
      <xdr:xfrm>
        <a:off x="0" y="71247000"/>
        <a:ext cx="6657975" cy="3190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392</xdr:row>
      <xdr:rowOff>0</xdr:rowOff>
    </xdr:from>
    <xdr:to>
      <xdr:col>7</xdr:col>
      <xdr:colOff>323850</xdr:colOff>
      <xdr:row>408</xdr:row>
      <xdr:rowOff>142875</xdr:rowOff>
    </xdr:to>
    <xdr:graphicFrame>
      <xdr:nvGraphicFramePr>
        <xdr:cNvPr id="21" name="Chart 21"/>
        <xdr:cNvGraphicFramePr/>
      </xdr:nvGraphicFramePr>
      <xdr:xfrm>
        <a:off x="0" y="74676000"/>
        <a:ext cx="6657975" cy="3190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7</xdr:col>
      <xdr:colOff>323850</xdr:colOff>
      <xdr:row>426</xdr:row>
      <xdr:rowOff>142875</xdr:rowOff>
    </xdr:to>
    <xdr:graphicFrame>
      <xdr:nvGraphicFramePr>
        <xdr:cNvPr id="22" name="Chart 22"/>
        <xdr:cNvGraphicFramePr/>
      </xdr:nvGraphicFramePr>
      <xdr:xfrm>
        <a:off x="0" y="78105000"/>
        <a:ext cx="6657975" cy="3190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428</xdr:row>
      <xdr:rowOff>0</xdr:rowOff>
    </xdr:from>
    <xdr:to>
      <xdr:col>7</xdr:col>
      <xdr:colOff>323850</xdr:colOff>
      <xdr:row>444</xdr:row>
      <xdr:rowOff>142875</xdr:rowOff>
    </xdr:to>
    <xdr:graphicFrame>
      <xdr:nvGraphicFramePr>
        <xdr:cNvPr id="23" name="Chart 23"/>
        <xdr:cNvGraphicFramePr/>
      </xdr:nvGraphicFramePr>
      <xdr:xfrm>
        <a:off x="0" y="81534000"/>
        <a:ext cx="6657975" cy="3190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446</xdr:row>
      <xdr:rowOff>0</xdr:rowOff>
    </xdr:from>
    <xdr:to>
      <xdr:col>7</xdr:col>
      <xdr:colOff>323850</xdr:colOff>
      <xdr:row>462</xdr:row>
      <xdr:rowOff>142875</xdr:rowOff>
    </xdr:to>
    <xdr:graphicFrame>
      <xdr:nvGraphicFramePr>
        <xdr:cNvPr id="24" name="Chart 24"/>
        <xdr:cNvGraphicFramePr/>
      </xdr:nvGraphicFramePr>
      <xdr:xfrm>
        <a:off x="0" y="84963000"/>
        <a:ext cx="6657975" cy="3190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464</xdr:row>
      <xdr:rowOff>0</xdr:rowOff>
    </xdr:from>
    <xdr:to>
      <xdr:col>7</xdr:col>
      <xdr:colOff>323850</xdr:colOff>
      <xdr:row>480</xdr:row>
      <xdr:rowOff>142875</xdr:rowOff>
    </xdr:to>
    <xdr:graphicFrame>
      <xdr:nvGraphicFramePr>
        <xdr:cNvPr id="25" name="Chart 25"/>
        <xdr:cNvGraphicFramePr/>
      </xdr:nvGraphicFramePr>
      <xdr:xfrm>
        <a:off x="0" y="88392000"/>
        <a:ext cx="6657975" cy="3190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482</xdr:row>
      <xdr:rowOff>0</xdr:rowOff>
    </xdr:from>
    <xdr:to>
      <xdr:col>7</xdr:col>
      <xdr:colOff>323850</xdr:colOff>
      <xdr:row>498</xdr:row>
      <xdr:rowOff>142875</xdr:rowOff>
    </xdr:to>
    <xdr:graphicFrame>
      <xdr:nvGraphicFramePr>
        <xdr:cNvPr id="26" name="Chart 26"/>
        <xdr:cNvGraphicFramePr/>
      </xdr:nvGraphicFramePr>
      <xdr:xfrm>
        <a:off x="0" y="91821000"/>
        <a:ext cx="6657975" cy="31908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500</xdr:row>
      <xdr:rowOff>0</xdr:rowOff>
    </xdr:from>
    <xdr:to>
      <xdr:col>7</xdr:col>
      <xdr:colOff>323850</xdr:colOff>
      <xdr:row>516</xdr:row>
      <xdr:rowOff>142875</xdr:rowOff>
    </xdr:to>
    <xdr:graphicFrame>
      <xdr:nvGraphicFramePr>
        <xdr:cNvPr id="27" name="Chart 27"/>
        <xdr:cNvGraphicFramePr/>
      </xdr:nvGraphicFramePr>
      <xdr:xfrm>
        <a:off x="0" y="95250000"/>
        <a:ext cx="6657975" cy="3190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1"/>
  <sheetViews>
    <sheetView tabSelected="1" workbookViewId="0" topLeftCell="A1370">
      <selection activeCell="D1337" sqref="D1337"/>
    </sheetView>
  </sheetViews>
  <sheetFormatPr defaultColWidth="11.421875" defaultRowHeight="15"/>
  <cols>
    <col min="1" max="1" width="14.7109375" style="21" customWidth="1"/>
    <col min="2" max="2" width="36.8515625" style="21" customWidth="1"/>
    <col min="3" max="3" width="8.00390625" style="22" customWidth="1"/>
    <col min="4" max="4" width="8.8515625" style="22" customWidth="1"/>
    <col min="5" max="5" width="7.57421875" style="22" customWidth="1"/>
    <col min="6" max="6" width="6.421875" style="22" customWidth="1"/>
    <col min="7" max="8" width="6.28125" style="22" customWidth="1"/>
    <col min="9" max="9" width="7.8515625" style="22" customWidth="1"/>
    <col min="10" max="10" width="7.57421875" style="22" customWidth="1"/>
    <col min="11" max="11" width="8.28125" style="22" customWidth="1"/>
    <col min="12" max="12" width="7.57421875" style="22" customWidth="1"/>
    <col min="13" max="13" width="8.28125" style="22" customWidth="1"/>
    <col min="14" max="14" width="6.28125" style="23" hidden="1" customWidth="1"/>
    <col min="15" max="15" width="7.57421875" style="22" customWidth="1"/>
    <col min="16" max="16" width="8.00390625" style="22" customWidth="1"/>
    <col min="17" max="17" width="10.57421875" style="24" customWidth="1"/>
    <col min="18" max="16384" width="11.421875" style="25" customWidth="1"/>
  </cols>
  <sheetData>
    <row r="1" ht="33.75">
      <c r="A1" s="21" t="s">
        <v>199</v>
      </c>
    </row>
    <row r="3" spans="1:17" ht="11.25">
      <c r="A3" s="21" t="s">
        <v>245</v>
      </c>
      <c r="B3" s="21" t="s">
        <v>246</v>
      </c>
      <c r="C3" s="22" t="s">
        <v>131</v>
      </c>
      <c r="D3" s="22" t="s">
        <v>132</v>
      </c>
      <c r="E3" s="22" t="s">
        <v>133</v>
      </c>
      <c r="F3" s="22" t="s">
        <v>134</v>
      </c>
      <c r="G3" s="22" t="s">
        <v>135</v>
      </c>
      <c r="H3" s="22" t="s">
        <v>136</v>
      </c>
      <c r="I3" s="22" t="s">
        <v>137</v>
      </c>
      <c r="J3" s="22" t="s">
        <v>138</v>
      </c>
      <c r="K3" s="22" t="s">
        <v>139</v>
      </c>
      <c r="L3" s="22" t="s">
        <v>140</v>
      </c>
      <c r="M3" s="22" t="s">
        <v>204</v>
      </c>
      <c r="O3" s="22" t="s">
        <v>247</v>
      </c>
      <c r="P3" s="22" t="s">
        <v>248</v>
      </c>
      <c r="Q3" s="24" t="s">
        <v>208</v>
      </c>
    </row>
    <row r="4" spans="1:17" ht="22.5">
      <c r="A4" s="21" t="s">
        <v>142</v>
      </c>
      <c r="B4" s="21" t="s">
        <v>249</v>
      </c>
      <c r="C4" s="22">
        <v>3</v>
      </c>
      <c r="D4" s="22">
        <v>0.3299999999999983</v>
      </c>
      <c r="F4" s="22">
        <v>1</v>
      </c>
      <c r="G4" s="22">
        <v>0.3299999999999983</v>
      </c>
      <c r="H4" s="22">
        <v>0.3399999999999892</v>
      </c>
      <c r="I4" s="22">
        <v>5</v>
      </c>
      <c r="L4" s="22">
        <v>4</v>
      </c>
      <c r="M4" s="22">
        <v>14</v>
      </c>
      <c r="O4" s="22">
        <v>34</v>
      </c>
      <c r="P4" s="22">
        <v>17</v>
      </c>
      <c r="Q4" s="24">
        <v>0.5</v>
      </c>
    </row>
    <row r="5" spans="2:17" ht="22.5">
      <c r="B5" s="21" t="s">
        <v>250</v>
      </c>
      <c r="C5" s="22">
        <v>10</v>
      </c>
      <c r="I5" s="22">
        <v>5</v>
      </c>
      <c r="J5" s="22">
        <v>5</v>
      </c>
      <c r="L5" s="22">
        <v>20</v>
      </c>
      <c r="M5" s="22">
        <v>40</v>
      </c>
      <c r="O5" s="22">
        <v>60</v>
      </c>
      <c r="P5" s="22">
        <v>42</v>
      </c>
      <c r="Q5" s="24">
        <v>0.7</v>
      </c>
    </row>
    <row r="6" spans="2:17" ht="22.5">
      <c r="B6" s="21" t="s">
        <v>251</v>
      </c>
      <c r="C6" s="22">
        <v>69</v>
      </c>
      <c r="M6" s="22">
        <v>69</v>
      </c>
      <c r="O6" s="22">
        <v>124</v>
      </c>
      <c r="P6" s="22">
        <v>76</v>
      </c>
      <c r="Q6" s="24">
        <v>0.6129032258064516</v>
      </c>
    </row>
    <row r="7" spans="2:17" ht="11.25">
      <c r="B7" s="21" t="s">
        <v>252</v>
      </c>
      <c r="C7" s="22">
        <v>2497</v>
      </c>
      <c r="D7" s="22">
        <v>93</v>
      </c>
      <c r="F7" s="22">
        <v>402</v>
      </c>
      <c r="G7" s="22">
        <v>286</v>
      </c>
      <c r="H7" s="22">
        <v>394</v>
      </c>
      <c r="I7" s="22">
        <v>537</v>
      </c>
      <c r="J7" s="22">
        <v>2757</v>
      </c>
      <c r="K7" s="22">
        <v>271</v>
      </c>
      <c r="L7" s="22">
        <v>2515</v>
      </c>
      <c r="M7" s="22">
        <v>9752</v>
      </c>
      <c r="O7" s="22">
        <v>28042</v>
      </c>
      <c r="P7" s="22">
        <v>10149</v>
      </c>
      <c r="Q7" s="24">
        <v>0.3619214036088724</v>
      </c>
    </row>
    <row r="8" spans="2:17" ht="22.5">
      <c r="B8" s="21" t="s">
        <v>253</v>
      </c>
      <c r="C8" s="22">
        <v>123</v>
      </c>
      <c r="D8" s="22">
        <v>13</v>
      </c>
      <c r="E8" s="22">
        <v>82</v>
      </c>
      <c r="F8" s="22">
        <v>452</v>
      </c>
      <c r="G8" s="22">
        <v>158</v>
      </c>
      <c r="I8" s="22">
        <v>628</v>
      </c>
      <c r="J8" s="22">
        <v>112</v>
      </c>
      <c r="L8" s="22">
        <v>766</v>
      </c>
      <c r="M8" s="22">
        <v>2334</v>
      </c>
      <c r="O8" s="22">
        <v>3204</v>
      </c>
      <c r="P8" s="22">
        <v>2384</v>
      </c>
      <c r="Q8" s="24">
        <v>0.7440699126092385</v>
      </c>
    </row>
    <row r="9" spans="2:17" ht="11.25">
      <c r="B9" s="21" t="s">
        <v>254</v>
      </c>
      <c r="C9" s="22">
        <v>12</v>
      </c>
      <c r="D9" s="22">
        <v>5</v>
      </c>
      <c r="E9" s="22">
        <v>1</v>
      </c>
      <c r="F9" s="22">
        <v>13</v>
      </c>
      <c r="I9" s="22">
        <v>1</v>
      </c>
      <c r="J9" s="22">
        <v>7</v>
      </c>
      <c r="K9" s="22">
        <v>19</v>
      </c>
      <c r="L9" s="22">
        <v>4</v>
      </c>
      <c r="M9" s="22">
        <v>62</v>
      </c>
      <c r="O9" s="22">
        <v>86</v>
      </c>
      <c r="P9" s="22">
        <v>64</v>
      </c>
      <c r="Q9" s="24">
        <v>0.7441860465116279</v>
      </c>
    </row>
    <row r="10" spans="2:17" ht="22.5">
      <c r="B10" s="21" t="s">
        <v>90</v>
      </c>
      <c r="D10" s="22">
        <v>4</v>
      </c>
      <c r="E10" s="22">
        <v>367</v>
      </c>
      <c r="F10" s="22">
        <v>6</v>
      </c>
      <c r="G10" s="22">
        <v>9</v>
      </c>
      <c r="H10" s="22">
        <v>14</v>
      </c>
      <c r="I10" s="22">
        <v>607</v>
      </c>
      <c r="L10" s="22">
        <v>154</v>
      </c>
      <c r="M10" s="22">
        <v>1161</v>
      </c>
      <c r="O10" s="22">
        <v>1623</v>
      </c>
      <c r="P10" s="22">
        <v>1213</v>
      </c>
      <c r="Q10" s="24">
        <v>0.747381392483056</v>
      </c>
    </row>
    <row r="11" spans="2:17" ht="22.5">
      <c r="B11" s="21" t="s">
        <v>91</v>
      </c>
      <c r="D11" s="22">
        <v>7</v>
      </c>
      <c r="E11" s="22">
        <v>157</v>
      </c>
      <c r="G11" s="22">
        <v>25</v>
      </c>
      <c r="I11" s="22">
        <v>235</v>
      </c>
      <c r="L11" s="22">
        <v>174</v>
      </c>
      <c r="M11" s="22">
        <v>598</v>
      </c>
      <c r="O11" s="22">
        <v>804</v>
      </c>
      <c r="P11" s="22">
        <v>634</v>
      </c>
      <c r="Q11" s="24">
        <v>0.7885572139303483</v>
      </c>
    </row>
    <row r="12" spans="2:17" ht="22.5">
      <c r="B12" s="21" t="s">
        <v>255</v>
      </c>
      <c r="C12" s="22">
        <v>120</v>
      </c>
      <c r="D12" s="22">
        <v>16</v>
      </c>
      <c r="F12" s="22">
        <v>11</v>
      </c>
      <c r="I12" s="22">
        <v>123</v>
      </c>
      <c r="L12" s="22">
        <v>49</v>
      </c>
      <c r="M12" s="22">
        <v>319</v>
      </c>
      <c r="O12" s="22">
        <v>460</v>
      </c>
      <c r="P12" s="22">
        <v>333</v>
      </c>
      <c r="Q12" s="24">
        <v>0.7239130434782609</v>
      </c>
    </row>
    <row r="13" spans="2:17" ht="22.5">
      <c r="B13" s="21" t="s">
        <v>256</v>
      </c>
      <c r="C13" s="22">
        <v>41</v>
      </c>
      <c r="D13" s="22">
        <v>8</v>
      </c>
      <c r="E13" s="22">
        <v>57</v>
      </c>
      <c r="F13" s="22">
        <v>14</v>
      </c>
      <c r="I13" s="22">
        <v>127</v>
      </c>
      <c r="L13" s="22">
        <v>28</v>
      </c>
      <c r="M13" s="22">
        <v>275</v>
      </c>
      <c r="O13" s="22">
        <v>333</v>
      </c>
      <c r="P13" s="22">
        <v>280</v>
      </c>
      <c r="Q13" s="24">
        <v>0.8408408408408409</v>
      </c>
    </row>
    <row r="14" spans="2:17" ht="11.25">
      <c r="B14" s="21" t="s">
        <v>257</v>
      </c>
      <c r="C14" s="22">
        <v>22</v>
      </c>
      <c r="E14" s="22">
        <v>2.3999999999999773</v>
      </c>
      <c r="I14" s="22">
        <v>38</v>
      </c>
      <c r="L14" s="22">
        <v>5.599999999999909</v>
      </c>
      <c r="M14" s="22">
        <v>67.99999999999989</v>
      </c>
      <c r="O14" s="22">
        <v>85</v>
      </c>
      <c r="P14" s="22">
        <v>69</v>
      </c>
      <c r="Q14" s="24">
        <v>0.8117647058823529</v>
      </c>
    </row>
    <row r="15" spans="2:17" ht="11.25">
      <c r="B15" s="21" t="s">
        <v>830</v>
      </c>
      <c r="C15" s="22">
        <v>85</v>
      </c>
      <c r="D15" s="22">
        <v>52</v>
      </c>
      <c r="E15" s="22">
        <v>39.899999999999636</v>
      </c>
      <c r="F15" s="22">
        <v>94</v>
      </c>
      <c r="I15" s="22">
        <v>203</v>
      </c>
      <c r="L15" s="22">
        <v>93.09999999999854</v>
      </c>
      <c r="M15" s="22">
        <v>566.9999999999982</v>
      </c>
      <c r="O15" s="22">
        <v>830</v>
      </c>
      <c r="P15" s="22">
        <v>586</v>
      </c>
      <c r="Q15" s="24">
        <v>0.7060240963855422</v>
      </c>
    </row>
    <row r="16" spans="2:17" ht="11.25">
      <c r="B16" s="21" t="s">
        <v>831</v>
      </c>
      <c r="C16" s="22">
        <v>56</v>
      </c>
      <c r="F16" s="22">
        <v>143</v>
      </c>
      <c r="L16" s="22">
        <v>98</v>
      </c>
      <c r="M16" s="22">
        <v>297</v>
      </c>
      <c r="O16" s="22">
        <v>338</v>
      </c>
      <c r="P16" s="22">
        <v>312</v>
      </c>
      <c r="Q16" s="24">
        <v>0.9230769230769231</v>
      </c>
    </row>
    <row r="17" spans="2:17" ht="11.25">
      <c r="B17" s="21" t="s">
        <v>832</v>
      </c>
      <c r="C17" s="22">
        <v>11</v>
      </c>
      <c r="D17" s="22">
        <v>3</v>
      </c>
      <c r="F17" s="22">
        <v>4</v>
      </c>
      <c r="I17" s="22">
        <v>20</v>
      </c>
      <c r="J17" s="22">
        <v>1</v>
      </c>
      <c r="L17" s="22">
        <v>15</v>
      </c>
      <c r="M17" s="22">
        <v>54</v>
      </c>
      <c r="O17" s="22">
        <v>60</v>
      </c>
      <c r="P17" s="22">
        <v>54</v>
      </c>
      <c r="Q17" s="24">
        <v>0.9</v>
      </c>
    </row>
    <row r="18" spans="2:17" ht="11.25">
      <c r="B18" s="21" t="s">
        <v>833</v>
      </c>
      <c r="C18" s="22">
        <v>12</v>
      </c>
      <c r="D18" s="22">
        <v>2</v>
      </c>
      <c r="E18" s="22">
        <v>3</v>
      </c>
      <c r="F18" s="22">
        <v>7</v>
      </c>
      <c r="H18" s="22">
        <v>3</v>
      </c>
      <c r="I18" s="22">
        <v>11</v>
      </c>
      <c r="J18" s="22">
        <v>6</v>
      </c>
      <c r="K18" s="22">
        <v>9</v>
      </c>
      <c r="L18" s="22">
        <v>28</v>
      </c>
      <c r="M18" s="22">
        <v>81</v>
      </c>
      <c r="O18" s="22">
        <v>95</v>
      </c>
      <c r="P18" s="22">
        <v>83</v>
      </c>
      <c r="Q18" s="24">
        <v>0.8736842105263158</v>
      </c>
    </row>
    <row r="19" spans="2:17" ht="11.25">
      <c r="B19" s="21" t="s">
        <v>834</v>
      </c>
      <c r="C19" s="22">
        <v>18</v>
      </c>
      <c r="D19" s="22">
        <v>2</v>
      </c>
      <c r="F19" s="22">
        <v>4</v>
      </c>
      <c r="H19" s="22">
        <v>5</v>
      </c>
      <c r="I19" s="22">
        <v>26</v>
      </c>
      <c r="J19" s="22">
        <v>1</v>
      </c>
      <c r="K19" s="22">
        <v>9</v>
      </c>
      <c r="L19" s="22">
        <v>2</v>
      </c>
      <c r="M19" s="22">
        <v>67</v>
      </c>
      <c r="O19" s="22">
        <v>78</v>
      </c>
      <c r="P19" s="22">
        <v>68</v>
      </c>
      <c r="Q19" s="24">
        <v>0.8717948717948718</v>
      </c>
    </row>
    <row r="20" spans="2:17" ht="11.25">
      <c r="B20" s="21" t="s">
        <v>835</v>
      </c>
      <c r="C20" s="22">
        <v>23</v>
      </c>
      <c r="D20" s="22">
        <v>5</v>
      </c>
      <c r="E20" s="22">
        <v>3</v>
      </c>
      <c r="F20" s="22">
        <v>15</v>
      </c>
      <c r="I20" s="22">
        <v>92</v>
      </c>
      <c r="J20" s="22">
        <v>9</v>
      </c>
      <c r="K20" s="22">
        <v>3</v>
      </c>
      <c r="L20" s="22">
        <v>57</v>
      </c>
      <c r="M20" s="22">
        <v>207</v>
      </c>
      <c r="O20" s="22">
        <v>282</v>
      </c>
      <c r="P20" s="22">
        <v>210</v>
      </c>
      <c r="Q20" s="24">
        <v>0.7446808510638298</v>
      </c>
    </row>
    <row r="21" spans="2:17" ht="11.25">
      <c r="B21" s="21" t="s">
        <v>836</v>
      </c>
      <c r="C21" s="22">
        <v>28</v>
      </c>
      <c r="D21" s="22">
        <v>5</v>
      </c>
      <c r="E21" s="22">
        <v>3</v>
      </c>
      <c r="F21" s="22">
        <v>24</v>
      </c>
      <c r="I21" s="22">
        <v>154</v>
      </c>
      <c r="K21" s="22">
        <v>8</v>
      </c>
      <c r="L21" s="22">
        <v>42</v>
      </c>
      <c r="M21" s="22">
        <v>264</v>
      </c>
      <c r="O21" s="22">
        <v>367</v>
      </c>
      <c r="P21" s="22">
        <v>269</v>
      </c>
      <c r="Q21" s="24">
        <v>0.7329700272479565</v>
      </c>
    </row>
    <row r="22" spans="2:17" ht="11.25">
      <c r="B22" s="21" t="s">
        <v>837</v>
      </c>
      <c r="C22" s="22">
        <v>47</v>
      </c>
      <c r="F22" s="22">
        <v>60</v>
      </c>
      <c r="G22" s="22">
        <v>198</v>
      </c>
      <c r="L22" s="22">
        <v>257</v>
      </c>
      <c r="M22" s="22">
        <v>562</v>
      </c>
      <c r="O22" s="22">
        <v>785</v>
      </c>
      <c r="P22" s="22">
        <v>570</v>
      </c>
      <c r="Q22" s="24">
        <v>0.7261146496815286</v>
      </c>
    </row>
    <row r="23" spans="2:17" ht="11.25">
      <c r="B23" s="21" t="s">
        <v>838</v>
      </c>
      <c r="C23" s="22">
        <v>36</v>
      </c>
      <c r="D23" s="22">
        <v>22</v>
      </c>
      <c r="E23" s="22">
        <v>1</v>
      </c>
      <c r="F23" s="22">
        <v>59</v>
      </c>
      <c r="I23" s="22">
        <v>77</v>
      </c>
      <c r="J23" s="22">
        <v>19</v>
      </c>
      <c r="K23" s="22">
        <v>17</v>
      </c>
      <c r="L23" s="22">
        <v>27</v>
      </c>
      <c r="M23" s="22">
        <v>258</v>
      </c>
      <c r="O23" s="22">
        <v>328</v>
      </c>
      <c r="P23" s="22">
        <v>263</v>
      </c>
      <c r="Q23" s="24">
        <v>0.801829268292683</v>
      </c>
    </row>
    <row r="24" spans="2:17" ht="11.25">
      <c r="B24" s="21" t="s">
        <v>839</v>
      </c>
      <c r="C24" s="22">
        <v>7</v>
      </c>
      <c r="D24" s="22">
        <v>0</v>
      </c>
      <c r="E24" s="22">
        <v>0</v>
      </c>
      <c r="F24" s="22">
        <v>3</v>
      </c>
      <c r="I24" s="22">
        <v>17</v>
      </c>
      <c r="J24" s="22">
        <v>3</v>
      </c>
      <c r="K24" s="22">
        <v>0</v>
      </c>
      <c r="L24" s="22">
        <v>38</v>
      </c>
      <c r="M24" s="22">
        <v>68</v>
      </c>
      <c r="O24" s="22">
        <v>101</v>
      </c>
      <c r="P24" s="22">
        <v>69</v>
      </c>
      <c r="Q24" s="24">
        <v>0.6831683168316832</v>
      </c>
    </row>
    <row r="25" spans="2:17" ht="11.25">
      <c r="B25" s="21" t="s">
        <v>840</v>
      </c>
      <c r="F25" s="22">
        <v>19</v>
      </c>
      <c r="G25" s="22">
        <v>38.659999999999854</v>
      </c>
      <c r="I25" s="22">
        <v>88</v>
      </c>
      <c r="L25" s="22">
        <v>19.339999999999236</v>
      </c>
      <c r="M25" s="22">
        <v>164.9999999999991</v>
      </c>
      <c r="O25" s="22">
        <v>201</v>
      </c>
      <c r="P25" s="22">
        <v>170</v>
      </c>
      <c r="Q25" s="24">
        <v>0.845771144278607</v>
      </c>
    </row>
    <row r="26" spans="2:17" ht="11.25">
      <c r="B26" s="21" t="s">
        <v>841</v>
      </c>
      <c r="C26" s="22">
        <v>47</v>
      </c>
      <c r="J26" s="22">
        <v>75</v>
      </c>
      <c r="M26" s="22">
        <v>122</v>
      </c>
      <c r="O26" s="22">
        <v>379</v>
      </c>
      <c r="P26" s="22">
        <v>128</v>
      </c>
      <c r="Q26" s="24">
        <v>0.33773087071240104</v>
      </c>
    </row>
    <row r="27" spans="2:17" ht="11.25">
      <c r="B27" s="21" t="s">
        <v>842</v>
      </c>
      <c r="C27" s="22">
        <v>4</v>
      </c>
      <c r="D27" s="22">
        <v>2</v>
      </c>
      <c r="E27" s="22">
        <v>1</v>
      </c>
      <c r="F27" s="22">
        <v>5</v>
      </c>
      <c r="G27" s="22">
        <v>1.5</v>
      </c>
      <c r="H27" s="22">
        <v>1.5</v>
      </c>
      <c r="I27" s="22">
        <v>27</v>
      </c>
      <c r="J27" s="22">
        <v>11</v>
      </c>
      <c r="K27" s="22">
        <v>2</v>
      </c>
      <c r="L27" s="22">
        <v>10</v>
      </c>
      <c r="M27" s="22">
        <v>65</v>
      </c>
      <c r="O27" s="22">
        <v>86</v>
      </c>
      <c r="P27" s="22">
        <v>65</v>
      </c>
      <c r="Q27" s="24">
        <v>0.7558139534883721</v>
      </c>
    </row>
    <row r="28" spans="2:17" ht="22.5">
      <c r="B28" s="21" t="s">
        <v>843</v>
      </c>
      <c r="C28" s="22">
        <v>9</v>
      </c>
      <c r="D28" s="22">
        <v>2</v>
      </c>
      <c r="E28" s="22">
        <v>0</v>
      </c>
      <c r="F28" s="22">
        <v>17</v>
      </c>
      <c r="I28" s="22">
        <v>2</v>
      </c>
      <c r="J28" s="22">
        <v>2</v>
      </c>
      <c r="K28" s="22">
        <v>6</v>
      </c>
      <c r="L28" s="22">
        <v>2</v>
      </c>
      <c r="M28" s="22">
        <v>40</v>
      </c>
      <c r="O28" s="22">
        <v>108</v>
      </c>
      <c r="P28" s="22">
        <v>41</v>
      </c>
      <c r="Q28" s="24">
        <v>0.37962962962962965</v>
      </c>
    </row>
    <row r="29" spans="2:17" ht="22.5">
      <c r="B29" s="21" t="s">
        <v>844</v>
      </c>
      <c r="I29" s="22">
        <v>52</v>
      </c>
      <c r="L29" s="22">
        <v>52</v>
      </c>
      <c r="M29" s="22">
        <v>104</v>
      </c>
      <c r="O29" s="22">
        <v>251</v>
      </c>
      <c r="P29" s="22">
        <v>105</v>
      </c>
      <c r="Q29" s="24">
        <v>0.41832669322709165</v>
      </c>
    </row>
    <row r="30" spans="2:17" ht="11.25">
      <c r="B30" s="21" t="s">
        <v>845</v>
      </c>
      <c r="C30" s="22">
        <v>104</v>
      </c>
      <c r="J30" s="22">
        <v>90</v>
      </c>
      <c r="L30" s="22">
        <v>137</v>
      </c>
      <c r="M30" s="22">
        <v>331</v>
      </c>
      <c r="O30" s="22">
        <v>1039</v>
      </c>
      <c r="P30" s="22">
        <v>342</v>
      </c>
      <c r="Q30" s="24">
        <v>0.329162656400385</v>
      </c>
    </row>
    <row r="31" spans="2:17" ht="11.25">
      <c r="B31" s="21" t="s">
        <v>846</v>
      </c>
      <c r="C31" s="22">
        <v>229</v>
      </c>
      <c r="F31" s="22">
        <v>342</v>
      </c>
      <c r="I31" s="22">
        <v>109</v>
      </c>
      <c r="J31" s="22">
        <v>229</v>
      </c>
      <c r="K31" s="22">
        <v>68</v>
      </c>
      <c r="L31" s="22">
        <v>424</v>
      </c>
      <c r="M31" s="22">
        <v>1401</v>
      </c>
      <c r="O31" s="22">
        <v>6292</v>
      </c>
      <c r="P31" s="22">
        <v>1426</v>
      </c>
      <c r="Q31" s="24">
        <v>0.2266369993642721</v>
      </c>
    </row>
    <row r="32" spans="2:17" ht="11.25">
      <c r="B32" s="21" t="s">
        <v>847</v>
      </c>
      <c r="C32" s="22">
        <v>215</v>
      </c>
      <c r="D32" s="22">
        <v>53.099999999998545</v>
      </c>
      <c r="F32" s="22">
        <v>142</v>
      </c>
      <c r="I32" s="22">
        <v>201</v>
      </c>
      <c r="K32" s="22">
        <v>283</v>
      </c>
      <c r="L32" s="22">
        <v>5.899999999999864</v>
      </c>
      <c r="M32" s="22">
        <v>899.9999999999984</v>
      </c>
      <c r="O32" s="22">
        <v>1088</v>
      </c>
      <c r="P32" s="22">
        <v>925</v>
      </c>
      <c r="Q32" s="24">
        <v>0.8501838235294118</v>
      </c>
    </row>
    <row r="33" spans="2:17" ht="11.25">
      <c r="B33" s="21" t="s">
        <v>848</v>
      </c>
      <c r="D33" s="22">
        <v>45.899999999999636</v>
      </c>
      <c r="F33" s="22">
        <v>91</v>
      </c>
      <c r="K33" s="22">
        <v>110</v>
      </c>
      <c r="L33" s="22">
        <v>5.099999999999909</v>
      </c>
      <c r="M33" s="22">
        <v>252</v>
      </c>
      <c r="O33" s="22">
        <v>290</v>
      </c>
      <c r="P33" s="22">
        <v>263</v>
      </c>
      <c r="Q33" s="24">
        <v>0.906896551724138</v>
      </c>
    </row>
    <row r="34" spans="2:17" ht="11.25">
      <c r="B34" s="21" t="s">
        <v>849</v>
      </c>
      <c r="C34" s="22">
        <v>1025</v>
      </c>
      <c r="D34" s="22">
        <v>548</v>
      </c>
      <c r="E34" s="22">
        <v>222</v>
      </c>
      <c r="F34" s="22">
        <v>1238</v>
      </c>
      <c r="I34" s="22">
        <v>752</v>
      </c>
      <c r="K34" s="22">
        <v>775</v>
      </c>
      <c r="M34" s="22">
        <v>4560</v>
      </c>
      <c r="O34" s="22">
        <v>5546</v>
      </c>
      <c r="P34" s="22">
        <v>4650</v>
      </c>
      <c r="Q34" s="24">
        <v>0.8384421204471691</v>
      </c>
    </row>
    <row r="35" spans="2:17" ht="11.25">
      <c r="B35" s="21" t="s">
        <v>850</v>
      </c>
      <c r="C35" s="22">
        <v>12</v>
      </c>
      <c r="D35" s="22">
        <v>2</v>
      </c>
      <c r="E35" s="22">
        <v>1</v>
      </c>
      <c r="F35" s="22">
        <v>18.34</v>
      </c>
      <c r="I35" s="22">
        <v>130</v>
      </c>
      <c r="J35" s="22">
        <v>18.33</v>
      </c>
      <c r="K35" s="22">
        <v>18.33</v>
      </c>
      <c r="L35" s="22">
        <v>25</v>
      </c>
      <c r="M35" s="22">
        <v>225</v>
      </c>
      <c r="O35" s="22">
        <v>283</v>
      </c>
      <c r="P35" s="22">
        <v>230</v>
      </c>
      <c r="Q35" s="24">
        <v>0.8127208480565371</v>
      </c>
    </row>
    <row r="36" spans="2:17" ht="11.25">
      <c r="B36" s="21" t="s">
        <v>851</v>
      </c>
      <c r="C36" s="22">
        <v>264</v>
      </c>
      <c r="D36" s="22">
        <v>147.59999999999854</v>
      </c>
      <c r="F36" s="22">
        <v>277</v>
      </c>
      <c r="I36" s="22">
        <v>281</v>
      </c>
      <c r="K36" s="22">
        <v>480</v>
      </c>
      <c r="L36" s="22">
        <v>16.399999999999636</v>
      </c>
      <c r="M36" s="22">
        <v>1466</v>
      </c>
      <c r="O36" s="22">
        <v>1704</v>
      </c>
      <c r="P36" s="22">
        <v>1504</v>
      </c>
      <c r="Q36" s="24">
        <v>0.8826291079812206</v>
      </c>
    </row>
    <row r="37" spans="2:17" ht="11.25">
      <c r="B37" s="21" t="s">
        <v>852</v>
      </c>
      <c r="C37" s="22">
        <v>83</v>
      </c>
      <c r="H37" s="22">
        <v>69</v>
      </c>
      <c r="M37" s="22">
        <v>152</v>
      </c>
      <c r="O37" s="22">
        <v>215</v>
      </c>
      <c r="P37" s="22">
        <v>163</v>
      </c>
      <c r="Q37" s="24">
        <v>0.7581395348837209</v>
      </c>
    </row>
    <row r="38" spans="2:17" ht="22.5">
      <c r="B38" s="21" t="s">
        <v>853</v>
      </c>
      <c r="C38" s="22">
        <v>7</v>
      </c>
      <c r="F38" s="22">
        <v>9</v>
      </c>
      <c r="I38" s="22">
        <v>11</v>
      </c>
      <c r="J38" s="22">
        <v>9</v>
      </c>
      <c r="L38" s="22">
        <v>12</v>
      </c>
      <c r="M38" s="22">
        <v>48</v>
      </c>
      <c r="O38" s="22">
        <v>75</v>
      </c>
      <c r="P38" s="22">
        <v>48</v>
      </c>
      <c r="Q38" s="24">
        <v>0.64</v>
      </c>
    </row>
    <row r="39" spans="2:17" ht="11.25">
      <c r="B39" s="21" t="s">
        <v>854</v>
      </c>
      <c r="C39" s="22">
        <v>311</v>
      </c>
      <c r="D39" s="22">
        <v>313</v>
      </c>
      <c r="E39" s="22">
        <v>41.5</v>
      </c>
      <c r="F39" s="22">
        <v>410</v>
      </c>
      <c r="G39" s="22">
        <v>29</v>
      </c>
      <c r="I39" s="22">
        <v>408</v>
      </c>
      <c r="K39" s="22">
        <v>148</v>
      </c>
      <c r="L39" s="22">
        <v>41.5</v>
      </c>
      <c r="M39" s="22">
        <v>1702</v>
      </c>
      <c r="O39" s="22">
        <v>2158</v>
      </c>
      <c r="P39" s="22">
        <v>1804</v>
      </c>
      <c r="Q39" s="24">
        <v>0.8359592215013901</v>
      </c>
    </row>
    <row r="40" spans="2:17" ht="11.25">
      <c r="B40" s="21" t="s">
        <v>855</v>
      </c>
      <c r="C40" s="22">
        <v>321</v>
      </c>
      <c r="I40" s="22">
        <v>100</v>
      </c>
      <c r="M40" s="22">
        <v>421</v>
      </c>
      <c r="O40" s="22">
        <v>495</v>
      </c>
      <c r="P40" s="22">
        <v>445</v>
      </c>
      <c r="Q40" s="24">
        <v>0.898989898989899</v>
      </c>
    </row>
    <row r="41" spans="1:17" ht="11.25">
      <c r="A41" s="21" t="s">
        <v>146</v>
      </c>
      <c r="C41" s="22">
        <v>5851</v>
      </c>
      <c r="D41" s="22">
        <v>1350.93</v>
      </c>
      <c r="E41" s="22">
        <v>981.8</v>
      </c>
      <c r="F41" s="22">
        <v>3880.34</v>
      </c>
      <c r="G41" s="22">
        <v>745.49</v>
      </c>
      <c r="H41" s="22">
        <v>486.84</v>
      </c>
      <c r="I41" s="22">
        <v>5067</v>
      </c>
      <c r="J41" s="22">
        <v>3354.33</v>
      </c>
      <c r="K41" s="22">
        <v>2226.33</v>
      </c>
      <c r="L41" s="22">
        <v>5126.94</v>
      </c>
      <c r="M41" s="22">
        <v>29071</v>
      </c>
      <c r="O41" s="22">
        <v>58329</v>
      </c>
      <c r="P41" s="22">
        <v>30054</v>
      </c>
      <c r="Q41" s="24">
        <v>0.5152497042637453</v>
      </c>
    </row>
    <row r="42" spans="1:17" ht="11.25">
      <c r="A42" s="21" t="s">
        <v>245</v>
      </c>
      <c r="B42" s="21" t="s">
        <v>246</v>
      </c>
      <c r="C42" s="22" t="s">
        <v>131</v>
      </c>
      <c r="D42" s="22" t="s">
        <v>132</v>
      </c>
      <c r="E42" s="22" t="s">
        <v>133</v>
      </c>
      <c r="F42" s="22" t="s">
        <v>134</v>
      </c>
      <c r="G42" s="22" t="s">
        <v>135</v>
      </c>
      <c r="H42" s="22" t="s">
        <v>136</v>
      </c>
      <c r="I42" s="22" t="s">
        <v>137</v>
      </c>
      <c r="J42" s="22" t="s">
        <v>138</v>
      </c>
      <c r="K42" s="22" t="s">
        <v>139</v>
      </c>
      <c r="L42" s="22" t="s">
        <v>140</v>
      </c>
      <c r="M42" s="22" t="s">
        <v>204</v>
      </c>
      <c r="O42" s="22" t="s">
        <v>247</v>
      </c>
      <c r="P42" s="22" t="s">
        <v>248</v>
      </c>
      <c r="Q42" s="24" t="s">
        <v>208</v>
      </c>
    </row>
    <row r="43" spans="1:17" ht="22.5">
      <c r="A43" s="21" t="s">
        <v>147</v>
      </c>
      <c r="B43" s="21" t="s">
        <v>856</v>
      </c>
      <c r="C43" s="22">
        <v>6</v>
      </c>
      <c r="D43" s="22">
        <v>0</v>
      </c>
      <c r="F43" s="22">
        <v>2</v>
      </c>
      <c r="G43" s="22">
        <v>0</v>
      </c>
      <c r="H43" s="22">
        <v>0</v>
      </c>
      <c r="I43" s="22">
        <v>14</v>
      </c>
      <c r="J43" s="22">
        <v>4</v>
      </c>
      <c r="L43" s="22">
        <v>26</v>
      </c>
      <c r="M43" s="22">
        <v>52</v>
      </c>
      <c r="O43" s="22">
        <v>70</v>
      </c>
      <c r="P43" s="22">
        <v>54</v>
      </c>
      <c r="Q43" s="24">
        <v>0.7714285714285715</v>
      </c>
    </row>
    <row r="44" spans="2:17" ht="22.5">
      <c r="B44" s="21" t="s">
        <v>857</v>
      </c>
      <c r="C44" s="22">
        <v>2</v>
      </c>
      <c r="I44" s="22">
        <v>7</v>
      </c>
      <c r="J44" s="22">
        <v>36</v>
      </c>
      <c r="L44" s="22">
        <v>12</v>
      </c>
      <c r="M44" s="22">
        <v>57</v>
      </c>
      <c r="O44" s="22">
        <v>79</v>
      </c>
      <c r="P44" s="22">
        <v>60</v>
      </c>
      <c r="Q44" s="24">
        <v>0.759493670886076</v>
      </c>
    </row>
    <row r="45" spans="2:17" ht="11.25">
      <c r="B45" s="21" t="s">
        <v>858</v>
      </c>
      <c r="C45" s="22">
        <v>46</v>
      </c>
      <c r="F45" s="22">
        <v>134</v>
      </c>
      <c r="I45" s="22">
        <v>73</v>
      </c>
      <c r="M45" s="22">
        <v>253</v>
      </c>
      <c r="O45" s="22">
        <v>377</v>
      </c>
      <c r="P45" s="22">
        <v>261</v>
      </c>
      <c r="Q45" s="24">
        <v>0.6923076923076923</v>
      </c>
    </row>
    <row r="46" spans="2:17" ht="22.5">
      <c r="B46" s="21" t="s">
        <v>859</v>
      </c>
      <c r="C46" s="22">
        <v>63</v>
      </c>
      <c r="F46" s="22">
        <v>103</v>
      </c>
      <c r="M46" s="22">
        <v>166</v>
      </c>
      <c r="O46" s="22">
        <v>205</v>
      </c>
      <c r="P46" s="22">
        <v>174</v>
      </c>
      <c r="Q46" s="24">
        <v>0.848780487804878</v>
      </c>
    </row>
    <row r="47" spans="2:17" ht="11.25">
      <c r="B47" s="21" t="s">
        <v>860</v>
      </c>
      <c r="C47" s="22">
        <v>1471</v>
      </c>
      <c r="D47" s="22">
        <v>48</v>
      </c>
      <c r="F47" s="22">
        <v>1198</v>
      </c>
      <c r="G47" s="22">
        <v>153</v>
      </c>
      <c r="H47" s="22">
        <v>327</v>
      </c>
      <c r="I47" s="22">
        <v>1622</v>
      </c>
      <c r="J47" s="22">
        <v>7417</v>
      </c>
      <c r="K47" s="22">
        <v>540</v>
      </c>
      <c r="L47" s="22">
        <v>4240</v>
      </c>
      <c r="M47" s="22">
        <v>17016</v>
      </c>
      <c r="O47" s="22">
        <v>43295</v>
      </c>
      <c r="P47" s="22">
        <v>17669</v>
      </c>
      <c r="Q47" s="24">
        <v>0.40810717172883704</v>
      </c>
    </row>
    <row r="48" spans="2:17" ht="22.5">
      <c r="B48" s="21" t="s">
        <v>861</v>
      </c>
      <c r="F48" s="22">
        <v>66</v>
      </c>
      <c r="J48" s="22">
        <v>156</v>
      </c>
      <c r="L48" s="22">
        <v>73</v>
      </c>
      <c r="M48" s="22">
        <v>295</v>
      </c>
      <c r="O48" s="22">
        <v>477</v>
      </c>
      <c r="P48" s="22">
        <v>305</v>
      </c>
      <c r="Q48" s="24">
        <v>0.639412997903564</v>
      </c>
    </row>
    <row r="49" spans="2:17" ht="22.5">
      <c r="B49" s="21" t="s">
        <v>862</v>
      </c>
      <c r="C49" s="22">
        <v>63</v>
      </c>
      <c r="E49" s="22">
        <v>42</v>
      </c>
      <c r="F49" s="22">
        <v>296</v>
      </c>
      <c r="G49" s="22">
        <v>153</v>
      </c>
      <c r="I49" s="22">
        <v>768</v>
      </c>
      <c r="J49" s="22">
        <v>105</v>
      </c>
      <c r="L49" s="22">
        <v>797</v>
      </c>
      <c r="M49" s="22">
        <v>2224</v>
      </c>
      <c r="O49" s="22">
        <v>2289</v>
      </c>
      <c r="P49" s="22">
        <v>2252</v>
      </c>
      <c r="Q49" s="24">
        <v>0.9838357361293141</v>
      </c>
    </row>
    <row r="50" spans="2:17" ht="11.25">
      <c r="B50" s="21" t="s">
        <v>863</v>
      </c>
      <c r="C50" s="22">
        <v>12</v>
      </c>
      <c r="D50" s="22">
        <v>3</v>
      </c>
      <c r="E50" s="22">
        <v>3</v>
      </c>
      <c r="F50" s="22">
        <v>22</v>
      </c>
      <c r="I50" s="22">
        <v>13</v>
      </c>
      <c r="J50" s="22">
        <v>10</v>
      </c>
      <c r="K50" s="22">
        <v>7</v>
      </c>
      <c r="L50" s="22">
        <v>23</v>
      </c>
      <c r="M50" s="22">
        <v>93</v>
      </c>
      <c r="O50" s="22">
        <v>139</v>
      </c>
      <c r="P50" s="22">
        <v>93</v>
      </c>
      <c r="Q50" s="24">
        <v>0.6690647482014388</v>
      </c>
    </row>
    <row r="51" spans="2:17" ht="22.5">
      <c r="B51" s="21" t="s">
        <v>92</v>
      </c>
      <c r="D51" s="22">
        <v>2</v>
      </c>
      <c r="E51" s="22">
        <v>187</v>
      </c>
      <c r="F51" s="22">
        <v>6</v>
      </c>
      <c r="G51" s="22">
        <v>5</v>
      </c>
      <c r="I51" s="22">
        <v>81</v>
      </c>
      <c r="L51" s="22">
        <v>29</v>
      </c>
      <c r="M51" s="22">
        <v>310</v>
      </c>
      <c r="O51" s="22">
        <v>392</v>
      </c>
      <c r="P51" s="22">
        <v>323</v>
      </c>
      <c r="Q51" s="24">
        <v>0.8239795918367347</v>
      </c>
    </row>
    <row r="52" spans="2:17" ht="22.5">
      <c r="B52" s="21" t="s">
        <v>93</v>
      </c>
      <c r="D52" s="22">
        <v>12</v>
      </c>
      <c r="E52" s="22">
        <v>687</v>
      </c>
      <c r="I52" s="22">
        <v>886</v>
      </c>
      <c r="L52" s="22">
        <v>201</v>
      </c>
      <c r="M52" s="22">
        <v>1786</v>
      </c>
      <c r="O52" s="22">
        <v>2233</v>
      </c>
      <c r="P52" s="22">
        <v>1844</v>
      </c>
      <c r="Q52" s="24">
        <v>0.825794894760412</v>
      </c>
    </row>
    <row r="53" spans="2:17" ht="22.5">
      <c r="B53" s="21" t="s">
        <v>94</v>
      </c>
      <c r="D53" s="22">
        <v>2</v>
      </c>
      <c r="E53" s="22">
        <v>89</v>
      </c>
      <c r="I53" s="22">
        <v>80</v>
      </c>
      <c r="L53" s="22">
        <v>18</v>
      </c>
      <c r="M53" s="22">
        <v>189</v>
      </c>
      <c r="O53" s="22">
        <v>211</v>
      </c>
      <c r="P53" s="22">
        <v>198</v>
      </c>
      <c r="Q53" s="24">
        <v>0.9383886255924171</v>
      </c>
    </row>
    <row r="54" spans="2:17" ht="22.5">
      <c r="B54" s="21" t="s">
        <v>95</v>
      </c>
      <c r="E54" s="22">
        <v>47</v>
      </c>
      <c r="I54" s="22">
        <v>181</v>
      </c>
      <c r="L54" s="22">
        <v>11</v>
      </c>
      <c r="M54" s="22">
        <v>239</v>
      </c>
      <c r="O54" s="22">
        <v>257</v>
      </c>
      <c r="P54" s="22">
        <v>241</v>
      </c>
      <c r="Q54" s="24">
        <v>0.9377431906614786</v>
      </c>
    </row>
    <row r="55" spans="2:17" ht="33.75">
      <c r="B55" s="21" t="s">
        <v>941</v>
      </c>
      <c r="D55" s="22">
        <v>1</v>
      </c>
      <c r="E55" s="22">
        <v>321</v>
      </c>
      <c r="F55" s="22">
        <v>6</v>
      </c>
      <c r="G55" s="22">
        <v>12</v>
      </c>
      <c r="I55" s="22">
        <v>484</v>
      </c>
      <c r="L55" s="22">
        <v>118</v>
      </c>
      <c r="M55" s="22">
        <v>942</v>
      </c>
      <c r="O55" s="22">
        <v>1101</v>
      </c>
      <c r="P55" s="22">
        <v>964</v>
      </c>
      <c r="Q55" s="24">
        <v>0.8755676657584015</v>
      </c>
    </row>
    <row r="56" spans="2:17" ht="22.5">
      <c r="B56" s="21" t="s">
        <v>864</v>
      </c>
      <c r="C56" s="22">
        <v>20</v>
      </c>
      <c r="D56" s="22">
        <v>3</v>
      </c>
      <c r="F56" s="22">
        <v>22</v>
      </c>
      <c r="I56" s="22">
        <v>71</v>
      </c>
      <c r="L56" s="22">
        <v>71</v>
      </c>
      <c r="M56" s="22">
        <v>187</v>
      </c>
      <c r="O56" s="22">
        <v>229</v>
      </c>
      <c r="P56" s="22">
        <v>191</v>
      </c>
      <c r="Q56" s="24">
        <v>0.834061135371179</v>
      </c>
    </row>
    <row r="57" spans="2:17" ht="22.5">
      <c r="B57" s="21" t="s">
        <v>865</v>
      </c>
      <c r="C57" s="22">
        <v>113</v>
      </c>
      <c r="D57" s="22">
        <v>3</v>
      </c>
      <c r="E57" s="22">
        <v>22</v>
      </c>
      <c r="F57" s="22">
        <v>42</v>
      </c>
      <c r="I57" s="22">
        <v>119</v>
      </c>
      <c r="L57" s="22">
        <v>24</v>
      </c>
      <c r="M57" s="22">
        <v>323</v>
      </c>
      <c r="O57" s="22">
        <v>529</v>
      </c>
      <c r="P57" s="22">
        <v>330</v>
      </c>
      <c r="Q57" s="24">
        <v>0.6238185255198487</v>
      </c>
    </row>
    <row r="58" spans="2:17" ht="22.5">
      <c r="B58" s="21" t="s">
        <v>866</v>
      </c>
      <c r="C58" s="22">
        <v>9</v>
      </c>
      <c r="D58" s="22">
        <v>2</v>
      </c>
      <c r="F58" s="22">
        <v>10</v>
      </c>
      <c r="I58" s="22">
        <v>59</v>
      </c>
      <c r="L58" s="22">
        <v>63</v>
      </c>
      <c r="M58" s="22">
        <v>143</v>
      </c>
      <c r="O58" s="22">
        <v>172</v>
      </c>
      <c r="P58" s="22">
        <v>144</v>
      </c>
      <c r="Q58" s="24">
        <v>0.8372093023255814</v>
      </c>
    </row>
    <row r="59" spans="2:17" ht="22.5">
      <c r="B59" s="21" t="s">
        <v>867</v>
      </c>
      <c r="C59" s="22">
        <v>64</v>
      </c>
      <c r="D59" s="22">
        <v>6</v>
      </c>
      <c r="F59" s="22">
        <v>13</v>
      </c>
      <c r="I59" s="22">
        <v>68</v>
      </c>
      <c r="L59" s="22">
        <v>7</v>
      </c>
      <c r="M59" s="22">
        <v>158</v>
      </c>
      <c r="O59" s="22">
        <v>195</v>
      </c>
      <c r="P59" s="22">
        <v>159</v>
      </c>
      <c r="Q59" s="24">
        <v>0.8153846153846154</v>
      </c>
    </row>
    <row r="60" spans="2:17" ht="22.5">
      <c r="B60" s="21" t="s">
        <v>740</v>
      </c>
      <c r="C60" s="22">
        <v>26</v>
      </c>
      <c r="D60" s="22">
        <v>3</v>
      </c>
      <c r="F60" s="22">
        <v>37</v>
      </c>
      <c r="I60" s="22">
        <v>73</v>
      </c>
      <c r="L60" s="22">
        <v>50</v>
      </c>
      <c r="M60" s="22">
        <v>189</v>
      </c>
      <c r="O60" s="22">
        <v>246</v>
      </c>
      <c r="P60" s="22">
        <v>193</v>
      </c>
      <c r="Q60" s="24">
        <v>0.7845528455284553</v>
      </c>
    </row>
    <row r="61" spans="2:17" ht="11.25">
      <c r="B61" s="21" t="s">
        <v>868</v>
      </c>
      <c r="C61" s="22">
        <v>481</v>
      </c>
      <c r="D61" s="22">
        <v>200</v>
      </c>
      <c r="E61" s="22">
        <v>85.64999999999782</v>
      </c>
      <c r="F61" s="22">
        <v>628</v>
      </c>
      <c r="I61" s="22">
        <v>683</v>
      </c>
      <c r="L61" s="22">
        <v>485.34999999999127</v>
      </c>
      <c r="M61" s="22">
        <v>2562.999999999989</v>
      </c>
      <c r="O61" s="22">
        <v>3402</v>
      </c>
      <c r="P61" s="22">
        <v>2611</v>
      </c>
      <c r="Q61" s="24">
        <v>0.7674897119341564</v>
      </c>
    </row>
    <row r="62" spans="2:17" ht="11.25">
      <c r="B62" s="21" t="s">
        <v>869</v>
      </c>
      <c r="C62" s="22">
        <v>131</v>
      </c>
      <c r="D62" s="22">
        <v>37</v>
      </c>
      <c r="E62" s="22">
        <v>65.39999999999782</v>
      </c>
      <c r="F62" s="22">
        <v>266</v>
      </c>
      <c r="I62" s="22">
        <v>174</v>
      </c>
      <c r="L62" s="22">
        <v>152.59999999999854</v>
      </c>
      <c r="M62" s="22">
        <v>825.9999999999964</v>
      </c>
      <c r="O62" s="22">
        <v>1086</v>
      </c>
      <c r="P62" s="22">
        <v>835</v>
      </c>
      <c r="Q62" s="24">
        <v>0.7688766114180479</v>
      </c>
    </row>
    <row r="63" spans="2:17" ht="11.25">
      <c r="B63" s="21" t="s">
        <v>870</v>
      </c>
      <c r="C63" s="22">
        <v>32</v>
      </c>
      <c r="E63" s="22">
        <v>3.099999999999909</v>
      </c>
      <c r="F63" s="22">
        <v>33</v>
      </c>
      <c r="I63" s="22">
        <v>36</v>
      </c>
      <c r="L63" s="22">
        <v>27.899999999999636</v>
      </c>
      <c r="M63" s="22">
        <v>132</v>
      </c>
      <c r="O63" s="22">
        <v>179</v>
      </c>
      <c r="P63" s="22">
        <v>136</v>
      </c>
      <c r="Q63" s="24">
        <v>0.7597765363128491</v>
      </c>
    </row>
    <row r="64" spans="2:17" ht="11.25">
      <c r="B64" s="21" t="s">
        <v>871</v>
      </c>
      <c r="F64" s="22">
        <v>154</v>
      </c>
      <c r="I64" s="22">
        <v>148</v>
      </c>
      <c r="L64" s="22">
        <v>110</v>
      </c>
      <c r="M64" s="22">
        <v>412</v>
      </c>
      <c r="O64" s="22">
        <v>636</v>
      </c>
      <c r="P64" s="22">
        <v>423</v>
      </c>
      <c r="Q64" s="24">
        <v>0.6650943396226415</v>
      </c>
    </row>
    <row r="65" spans="2:17" ht="11.25">
      <c r="B65" s="21" t="s">
        <v>872</v>
      </c>
      <c r="C65" s="22">
        <v>12</v>
      </c>
      <c r="D65" s="22">
        <v>1</v>
      </c>
      <c r="F65" s="22">
        <v>37</v>
      </c>
      <c r="I65" s="22">
        <v>2</v>
      </c>
      <c r="J65" s="22">
        <v>2</v>
      </c>
      <c r="K65" s="22">
        <v>1</v>
      </c>
      <c r="L65" s="22">
        <v>14</v>
      </c>
      <c r="M65" s="22">
        <v>69</v>
      </c>
      <c r="O65" s="22">
        <v>83</v>
      </c>
      <c r="P65" s="22">
        <v>72</v>
      </c>
      <c r="Q65" s="24">
        <v>0.8674698795180723</v>
      </c>
    </row>
    <row r="66" spans="2:17" ht="11.25">
      <c r="B66" s="21" t="s">
        <v>873</v>
      </c>
      <c r="C66" s="22">
        <v>8</v>
      </c>
      <c r="D66" s="22">
        <v>2</v>
      </c>
      <c r="F66" s="22">
        <v>8</v>
      </c>
      <c r="J66" s="22">
        <v>10</v>
      </c>
      <c r="L66" s="22">
        <v>11</v>
      </c>
      <c r="M66" s="22">
        <v>39</v>
      </c>
      <c r="O66" s="22">
        <v>52</v>
      </c>
      <c r="P66" s="22">
        <v>40</v>
      </c>
      <c r="Q66" s="24">
        <v>0.7692307692307693</v>
      </c>
    </row>
    <row r="67" spans="2:17" ht="11.25">
      <c r="B67" s="21" t="s">
        <v>874</v>
      </c>
      <c r="C67" s="22">
        <v>6</v>
      </c>
      <c r="D67" s="22">
        <v>5</v>
      </c>
      <c r="E67" s="22">
        <v>1</v>
      </c>
      <c r="F67" s="22">
        <v>4</v>
      </c>
      <c r="H67" s="22">
        <v>8</v>
      </c>
      <c r="I67" s="22">
        <v>30</v>
      </c>
      <c r="J67" s="22">
        <v>7</v>
      </c>
      <c r="K67" s="22">
        <v>5</v>
      </c>
      <c r="L67" s="22">
        <v>11</v>
      </c>
      <c r="M67" s="22">
        <v>77</v>
      </c>
      <c r="O67" s="22">
        <v>128</v>
      </c>
      <c r="P67" s="22">
        <v>79</v>
      </c>
      <c r="Q67" s="24">
        <v>0.6171875</v>
      </c>
    </row>
    <row r="68" spans="2:17" ht="11.25">
      <c r="B68" s="21" t="s">
        <v>875</v>
      </c>
      <c r="C68" s="22">
        <v>7</v>
      </c>
      <c r="D68" s="22">
        <v>2</v>
      </c>
      <c r="F68" s="22">
        <v>5</v>
      </c>
      <c r="I68" s="22">
        <v>37</v>
      </c>
      <c r="J68" s="22">
        <v>4</v>
      </c>
      <c r="K68" s="22">
        <v>4</v>
      </c>
      <c r="L68" s="22">
        <v>30</v>
      </c>
      <c r="M68" s="22">
        <v>89</v>
      </c>
      <c r="O68" s="22">
        <v>110</v>
      </c>
      <c r="P68" s="22">
        <v>93</v>
      </c>
      <c r="Q68" s="24">
        <v>0.8454545454545455</v>
      </c>
    </row>
    <row r="69" spans="2:17" ht="11.25">
      <c r="B69" s="21" t="s">
        <v>876</v>
      </c>
      <c r="C69" s="22">
        <v>5</v>
      </c>
      <c r="F69" s="22">
        <v>12</v>
      </c>
      <c r="H69" s="22">
        <v>2</v>
      </c>
      <c r="I69" s="22">
        <v>28</v>
      </c>
      <c r="J69" s="22">
        <v>8</v>
      </c>
      <c r="K69" s="22">
        <v>6</v>
      </c>
      <c r="L69" s="22">
        <v>6</v>
      </c>
      <c r="M69" s="22">
        <v>67</v>
      </c>
      <c r="O69" s="22">
        <v>79</v>
      </c>
      <c r="P69" s="22">
        <v>69</v>
      </c>
      <c r="Q69" s="24">
        <v>0.8734177215189873</v>
      </c>
    </row>
    <row r="70" spans="2:17" ht="11.25">
      <c r="B70" s="21" t="s">
        <v>877</v>
      </c>
      <c r="C70" s="22">
        <v>8</v>
      </c>
      <c r="D70" s="22">
        <v>1</v>
      </c>
      <c r="F70" s="22">
        <v>16</v>
      </c>
      <c r="H70" s="22">
        <v>8</v>
      </c>
      <c r="I70" s="22">
        <v>26</v>
      </c>
      <c r="J70" s="22">
        <v>8</v>
      </c>
      <c r="K70" s="22">
        <v>9</v>
      </c>
      <c r="L70" s="22">
        <v>2</v>
      </c>
      <c r="M70" s="22">
        <v>78</v>
      </c>
      <c r="O70" s="22">
        <v>93</v>
      </c>
      <c r="P70" s="22">
        <v>80</v>
      </c>
      <c r="Q70" s="24">
        <v>0.8602150537634409</v>
      </c>
    </row>
    <row r="71" spans="2:17" ht="11.25">
      <c r="B71" s="21" t="s">
        <v>878</v>
      </c>
      <c r="C71" s="22">
        <v>9</v>
      </c>
      <c r="F71" s="22">
        <v>13</v>
      </c>
      <c r="H71" s="22">
        <v>16</v>
      </c>
      <c r="I71" s="22">
        <v>20</v>
      </c>
      <c r="J71" s="22">
        <v>6</v>
      </c>
      <c r="K71" s="22">
        <v>16</v>
      </c>
      <c r="L71" s="22">
        <v>6</v>
      </c>
      <c r="M71" s="22">
        <v>86</v>
      </c>
      <c r="O71" s="22">
        <v>117</v>
      </c>
      <c r="P71" s="22">
        <v>88</v>
      </c>
      <c r="Q71" s="24">
        <v>0.7521367521367521</v>
      </c>
    </row>
    <row r="72" spans="2:17" ht="11.25">
      <c r="B72" s="21" t="s">
        <v>879</v>
      </c>
      <c r="C72" s="22">
        <v>14</v>
      </c>
      <c r="D72" s="22">
        <v>1</v>
      </c>
      <c r="E72" s="22">
        <v>1</v>
      </c>
      <c r="F72" s="22">
        <v>71</v>
      </c>
      <c r="I72" s="22">
        <v>50</v>
      </c>
      <c r="J72" s="22">
        <v>13</v>
      </c>
      <c r="K72" s="22">
        <v>2</v>
      </c>
      <c r="L72" s="22">
        <v>48</v>
      </c>
      <c r="M72" s="22">
        <v>200</v>
      </c>
      <c r="O72" s="22">
        <v>268</v>
      </c>
      <c r="P72" s="22">
        <v>205</v>
      </c>
      <c r="Q72" s="24">
        <v>0.7649253731343284</v>
      </c>
    </row>
    <row r="73" spans="2:17" ht="11.25">
      <c r="B73" s="21" t="s">
        <v>880</v>
      </c>
      <c r="C73" s="22">
        <v>20</v>
      </c>
      <c r="D73" s="22">
        <v>2</v>
      </c>
      <c r="F73" s="22">
        <v>71</v>
      </c>
      <c r="I73" s="22">
        <v>36</v>
      </c>
      <c r="J73" s="22">
        <v>8</v>
      </c>
      <c r="K73" s="22">
        <v>5</v>
      </c>
      <c r="L73" s="22">
        <v>35</v>
      </c>
      <c r="M73" s="22">
        <v>177</v>
      </c>
      <c r="O73" s="22">
        <v>248</v>
      </c>
      <c r="P73" s="22">
        <v>188</v>
      </c>
      <c r="Q73" s="24">
        <v>0.7580645161290323</v>
      </c>
    </row>
    <row r="74" spans="2:17" ht="11.25">
      <c r="B74" s="21" t="s">
        <v>881</v>
      </c>
      <c r="C74" s="22">
        <v>23</v>
      </c>
      <c r="D74" s="22">
        <v>4</v>
      </c>
      <c r="E74" s="22">
        <v>7</v>
      </c>
      <c r="F74" s="22">
        <v>141</v>
      </c>
      <c r="I74" s="22">
        <v>114</v>
      </c>
      <c r="J74" s="22">
        <v>17</v>
      </c>
      <c r="K74" s="22">
        <v>19</v>
      </c>
      <c r="L74" s="22">
        <v>48</v>
      </c>
      <c r="M74" s="22">
        <v>373</v>
      </c>
      <c r="O74" s="22">
        <v>583</v>
      </c>
      <c r="P74" s="22">
        <v>385</v>
      </c>
      <c r="Q74" s="24">
        <v>0.660377358490566</v>
      </c>
    </row>
    <row r="75" spans="2:17" ht="11.25">
      <c r="B75" s="21" t="s">
        <v>882</v>
      </c>
      <c r="C75" s="22">
        <v>6</v>
      </c>
      <c r="D75" s="22">
        <v>2</v>
      </c>
      <c r="E75" s="22">
        <v>1</v>
      </c>
      <c r="F75" s="22">
        <v>77</v>
      </c>
      <c r="I75" s="22">
        <v>26</v>
      </c>
      <c r="J75" s="22">
        <v>1</v>
      </c>
      <c r="K75" s="22">
        <v>2</v>
      </c>
      <c r="L75" s="22">
        <v>68</v>
      </c>
      <c r="M75" s="22">
        <v>183</v>
      </c>
      <c r="O75" s="22">
        <v>299</v>
      </c>
      <c r="P75" s="22">
        <v>184</v>
      </c>
      <c r="Q75" s="24">
        <v>0.6153846153846154</v>
      </c>
    </row>
    <row r="76" spans="2:17" ht="11.25">
      <c r="B76" s="21" t="s">
        <v>883</v>
      </c>
      <c r="C76" s="22">
        <v>43</v>
      </c>
      <c r="D76" s="22">
        <v>3</v>
      </c>
      <c r="E76" s="22">
        <v>5</v>
      </c>
      <c r="F76" s="22">
        <v>96</v>
      </c>
      <c r="I76" s="22">
        <v>55</v>
      </c>
      <c r="J76" s="22">
        <v>13</v>
      </c>
      <c r="K76" s="22">
        <v>17</v>
      </c>
      <c r="L76" s="22">
        <v>78</v>
      </c>
      <c r="M76" s="22">
        <v>310</v>
      </c>
      <c r="O76" s="22">
        <v>446</v>
      </c>
      <c r="P76" s="22">
        <v>318</v>
      </c>
      <c r="Q76" s="24">
        <v>0.7130044843049327</v>
      </c>
    </row>
    <row r="77" spans="2:17" ht="11.25">
      <c r="B77" s="21" t="s">
        <v>884</v>
      </c>
      <c r="C77" s="22">
        <v>29</v>
      </c>
      <c r="F77" s="22">
        <v>43</v>
      </c>
      <c r="G77" s="22">
        <v>35</v>
      </c>
      <c r="L77" s="22">
        <v>44</v>
      </c>
      <c r="M77" s="22">
        <v>151</v>
      </c>
      <c r="O77" s="22">
        <v>200</v>
      </c>
      <c r="P77" s="22">
        <v>152</v>
      </c>
      <c r="Q77" s="24">
        <v>0.76</v>
      </c>
    </row>
    <row r="78" spans="2:17" ht="11.25">
      <c r="B78" s="21" t="s">
        <v>885</v>
      </c>
      <c r="C78" s="22">
        <v>84</v>
      </c>
      <c r="F78" s="22">
        <v>67</v>
      </c>
      <c r="G78" s="22">
        <v>137</v>
      </c>
      <c r="L78" s="22">
        <v>101</v>
      </c>
      <c r="M78" s="22">
        <v>389</v>
      </c>
      <c r="O78" s="22">
        <v>668</v>
      </c>
      <c r="P78" s="22">
        <v>394</v>
      </c>
      <c r="Q78" s="24">
        <v>0.5898203592814372</v>
      </c>
    </row>
    <row r="79" spans="2:17" ht="11.25">
      <c r="B79" s="21" t="s">
        <v>886</v>
      </c>
      <c r="C79" s="22">
        <v>106</v>
      </c>
      <c r="F79" s="22">
        <v>72</v>
      </c>
      <c r="G79" s="22">
        <v>121</v>
      </c>
      <c r="M79" s="22">
        <v>299</v>
      </c>
      <c r="O79" s="22">
        <v>374</v>
      </c>
      <c r="P79" s="22">
        <v>306</v>
      </c>
      <c r="Q79" s="24">
        <v>0.8181818181818182</v>
      </c>
    </row>
    <row r="80" spans="2:17" ht="11.25">
      <c r="B80" s="21" t="s">
        <v>887</v>
      </c>
      <c r="C80" s="22">
        <v>91</v>
      </c>
      <c r="D80" s="22">
        <v>3</v>
      </c>
      <c r="E80" s="22">
        <v>9</v>
      </c>
      <c r="F80" s="22">
        <v>101</v>
      </c>
      <c r="I80" s="22">
        <v>39</v>
      </c>
      <c r="J80" s="22">
        <v>44</v>
      </c>
      <c r="K80" s="22">
        <v>47</v>
      </c>
      <c r="L80" s="22">
        <v>68</v>
      </c>
      <c r="M80" s="22">
        <v>402</v>
      </c>
      <c r="O80" s="22">
        <v>535</v>
      </c>
      <c r="P80" s="22">
        <v>409</v>
      </c>
      <c r="Q80" s="24">
        <v>0.7644859813084112</v>
      </c>
    </row>
    <row r="81" spans="2:17" ht="22.5">
      <c r="B81" s="21" t="s">
        <v>888</v>
      </c>
      <c r="C81" s="22">
        <v>93</v>
      </c>
      <c r="D81" s="22">
        <v>26</v>
      </c>
      <c r="F81" s="22">
        <v>348</v>
      </c>
      <c r="I81" s="22">
        <v>160</v>
      </c>
      <c r="K81" s="22">
        <v>146</v>
      </c>
      <c r="L81" s="22">
        <v>104</v>
      </c>
      <c r="M81" s="22">
        <v>877</v>
      </c>
      <c r="O81" s="22">
        <v>1018</v>
      </c>
      <c r="P81" s="22">
        <v>900</v>
      </c>
      <c r="Q81" s="24">
        <v>0.8840864440078585</v>
      </c>
    </row>
    <row r="82" spans="2:17" ht="11.25">
      <c r="B82" s="21" t="s">
        <v>889</v>
      </c>
      <c r="C82" s="22">
        <v>25</v>
      </c>
      <c r="D82" s="22">
        <v>5</v>
      </c>
      <c r="E82" s="22">
        <v>0</v>
      </c>
      <c r="F82" s="22">
        <v>31</v>
      </c>
      <c r="I82" s="22">
        <v>3</v>
      </c>
      <c r="J82" s="22">
        <v>9</v>
      </c>
      <c r="K82" s="22">
        <v>0</v>
      </c>
      <c r="L82" s="22">
        <v>43</v>
      </c>
      <c r="M82" s="22">
        <v>116</v>
      </c>
      <c r="O82" s="22">
        <v>190</v>
      </c>
      <c r="P82" s="22">
        <v>120</v>
      </c>
      <c r="Q82" s="24">
        <v>0.631578947368421</v>
      </c>
    </row>
    <row r="83" spans="2:17" ht="11.25">
      <c r="B83" s="21" t="s">
        <v>890</v>
      </c>
      <c r="C83" s="22">
        <v>92</v>
      </c>
      <c r="F83" s="22">
        <v>133</v>
      </c>
      <c r="I83" s="22">
        <v>52</v>
      </c>
      <c r="L83" s="22">
        <v>89</v>
      </c>
      <c r="M83" s="22">
        <v>366</v>
      </c>
      <c r="O83" s="22">
        <v>409</v>
      </c>
      <c r="P83" s="22">
        <v>375</v>
      </c>
      <c r="Q83" s="24">
        <v>0.9168704156479217</v>
      </c>
    </row>
    <row r="84" spans="2:17" ht="11.25">
      <c r="B84" s="21" t="s">
        <v>891</v>
      </c>
      <c r="C84" s="22">
        <v>122</v>
      </c>
      <c r="I84" s="22">
        <v>157</v>
      </c>
      <c r="J84" s="22">
        <v>461</v>
      </c>
      <c r="M84" s="22">
        <v>740</v>
      </c>
      <c r="O84" s="22">
        <v>1320</v>
      </c>
      <c r="P84" s="22">
        <v>782</v>
      </c>
      <c r="Q84" s="24">
        <v>0.5924242424242424</v>
      </c>
    </row>
    <row r="85" spans="2:17" ht="11.25">
      <c r="B85" s="21" t="s">
        <v>892</v>
      </c>
      <c r="C85" s="22">
        <v>23</v>
      </c>
      <c r="D85" s="22">
        <v>3</v>
      </c>
      <c r="E85" s="22">
        <v>9</v>
      </c>
      <c r="F85" s="22">
        <v>7</v>
      </c>
      <c r="G85" s="22">
        <v>3</v>
      </c>
      <c r="H85" s="22">
        <v>3</v>
      </c>
      <c r="I85" s="22">
        <v>19</v>
      </c>
      <c r="J85" s="22">
        <v>27</v>
      </c>
      <c r="K85" s="22">
        <v>3</v>
      </c>
      <c r="L85" s="22">
        <v>29</v>
      </c>
      <c r="M85" s="22">
        <v>126</v>
      </c>
      <c r="O85" s="22">
        <v>200</v>
      </c>
      <c r="P85" s="22">
        <v>144</v>
      </c>
      <c r="Q85" s="24">
        <v>0.72</v>
      </c>
    </row>
    <row r="86" spans="2:17" ht="22.5">
      <c r="B86" s="21" t="s">
        <v>893</v>
      </c>
      <c r="C86" s="22">
        <v>12</v>
      </c>
      <c r="D86" s="22">
        <v>0</v>
      </c>
      <c r="E86" s="22">
        <v>0</v>
      </c>
      <c r="F86" s="22">
        <v>26</v>
      </c>
      <c r="I86" s="22">
        <v>3</v>
      </c>
      <c r="J86" s="22">
        <v>1</v>
      </c>
      <c r="K86" s="22">
        <v>6</v>
      </c>
      <c r="L86" s="22">
        <v>2</v>
      </c>
      <c r="M86" s="22">
        <v>50</v>
      </c>
      <c r="O86" s="22">
        <v>139</v>
      </c>
      <c r="P86" s="22">
        <v>53</v>
      </c>
      <c r="Q86" s="24">
        <v>0.381294964028777</v>
      </c>
    </row>
    <row r="87" spans="2:17" ht="11.25">
      <c r="B87" s="21" t="s">
        <v>894</v>
      </c>
      <c r="F87" s="22">
        <v>28.67999999999938</v>
      </c>
      <c r="J87" s="22">
        <v>28.659999999999854</v>
      </c>
      <c r="L87" s="22">
        <v>28.659999999999854</v>
      </c>
      <c r="M87" s="22">
        <v>85.99999999999909</v>
      </c>
      <c r="O87" s="22">
        <v>232</v>
      </c>
      <c r="P87" s="22">
        <v>90</v>
      </c>
      <c r="Q87" s="24">
        <v>0.3879310344827586</v>
      </c>
    </row>
    <row r="88" spans="2:17" ht="11.25">
      <c r="B88" s="21" t="s">
        <v>895</v>
      </c>
      <c r="C88" s="22">
        <v>51.5</v>
      </c>
      <c r="F88" s="22">
        <v>51.5</v>
      </c>
      <c r="L88" s="22">
        <v>86</v>
      </c>
      <c r="M88" s="22">
        <v>189</v>
      </c>
      <c r="O88" s="22">
        <v>443</v>
      </c>
      <c r="P88" s="22">
        <v>196</v>
      </c>
      <c r="Q88" s="24">
        <v>0.44243792325056436</v>
      </c>
    </row>
    <row r="89" spans="2:17" ht="11.25">
      <c r="B89" s="21" t="s">
        <v>896</v>
      </c>
      <c r="C89" s="22">
        <v>105</v>
      </c>
      <c r="F89" s="22">
        <v>100</v>
      </c>
      <c r="J89" s="22">
        <v>145</v>
      </c>
      <c r="L89" s="22">
        <v>215</v>
      </c>
      <c r="M89" s="22">
        <v>565</v>
      </c>
      <c r="O89" s="22">
        <v>2530</v>
      </c>
      <c r="P89" s="22">
        <v>599</v>
      </c>
      <c r="Q89" s="24">
        <v>0.2367588932806324</v>
      </c>
    </row>
    <row r="90" spans="2:17" ht="11.25">
      <c r="B90" s="21" t="s">
        <v>897</v>
      </c>
      <c r="F90" s="22">
        <v>248</v>
      </c>
      <c r="L90" s="22">
        <v>176</v>
      </c>
      <c r="M90" s="22">
        <v>424</v>
      </c>
      <c r="O90" s="22">
        <v>2641</v>
      </c>
      <c r="P90" s="22">
        <v>431</v>
      </c>
      <c r="Q90" s="24">
        <v>0.16319575918212798</v>
      </c>
    </row>
    <row r="91" spans="2:17" ht="11.25">
      <c r="B91" s="21" t="s">
        <v>898</v>
      </c>
      <c r="C91" s="22">
        <v>88</v>
      </c>
      <c r="F91" s="22">
        <v>81</v>
      </c>
      <c r="G91" s="22">
        <v>33</v>
      </c>
      <c r="J91" s="22">
        <v>96</v>
      </c>
      <c r="L91" s="22">
        <v>122</v>
      </c>
      <c r="M91" s="22">
        <v>420</v>
      </c>
      <c r="O91" s="22">
        <v>1130</v>
      </c>
      <c r="P91" s="22">
        <v>435</v>
      </c>
      <c r="Q91" s="24">
        <v>0.38495575221238937</v>
      </c>
    </row>
    <row r="92" spans="2:17" ht="11.25">
      <c r="B92" s="21" t="s">
        <v>899</v>
      </c>
      <c r="C92" s="22">
        <v>65</v>
      </c>
      <c r="F92" s="22">
        <v>79</v>
      </c>
      <c r="J92" s="22">
        <v>79</v>
      </c>
      <c r="L92" s="22">
        <v>178</v>
      </c>
      <c r="M92" s="22">
        <v>401</v>
      </c>
      <c r="O92" s="22">
        <v>1275</v>
      </c>
      <c r="P92" s="22">
        <v>413</v>
      </c>
      <c r="Q92" s="24">
        <v>0.323921568627451</v>
      </c>
    </row>
    <row r="93" spans="2:17" ht="11.25">
      <c r="B93" s="21" t="s">
        <v>900</v>
      </c>
      <c r="F93" s="22">
        <v>128</v>
      </c>
      <c r="I93" s="22">
        <v>20</v>
      </c>
      <c r="J93" s="22">
        <v>144</v>
      </c>
      <c r="L93" s="22">
        <v>133</v>
      </c>
      <c r="M93" s="22">
        <v>425</v>
      </c>
      <c r="O93" s="22">
        <v>1330</v>
      </c>
      <c r="P93" s="22">
        <v>440</v>
      </c>
      <c r="Q93" s="24">
        <v>0.3308270676691729</v>
      </c>
    </row>
    <row r="94" spans="2:17" ht="11.25">
      <c r="B94" s="21" t="s">
        <v>901</v>
      </c>
      <c r="C94" s="22">
        <v>97</v>
      </c>
      <c r="F94" s="22">
        <v>242</v>
      </c>
      <c r="I94" s="22">
        <v>108</v>
      </c>
      <c r="K94" s="22">
        <v>204</v>
      </c>
      <c r="M94" s="22">
        <v>651</v>
      </c>
      <c r="O94" s="22">
        <v>747</v>
      </c>
      <c r="P94" s="22">
        <v>670</v>
      </c>
      <c r="Q94" s="24">
        <v>0.8969210174029452</v>
      </c>
    </row>
    <row r="95" spans="2:17" ht="11.25">
      <c r="B95" s="21" t="s">
        <v>902</v>
      </c>
      <c r="C95" s="22">
        <v>114</v>
      </c>
      <c r="F95" s="22">
        <v>166</v>
      </c>
      <c r="I95" s="22">
        <v>124</v>
      </c>
      <c r="K95" s="22">
        <v>207</v>
      </c>
      <c r="M95" s="22">
        <v>611</v>
      </c>
      <c r="O95" s="22">
        <v>670</v>
      </c>
      <c r="P95" s="22">
        <v>625</v>
      </c>
      <c r="Q95" s="24">
        <v>0.9328358208955224</v>
      </c>
    </row>
    <row r="96" spans="2:17" ht="11.25">
      <c r="B96" s="21" t="s">
        <v>903</v>
      </c>
      <c r="C96" s="22">
        <v>74</v>
      </c>
      <c r="F96" s="22">
        <v>191</v>
      </c>
      <c r="I96" s="22">
        <v>68</v>
      </c>
      <c r="K96" s="22">
        <v>151</v>
      </c>
      <c r="M96" s="22">
        <v>484</v>
      </c>
      <c r="O96" s="22">
        <v>552</v>
      </c>
      <c r="P96" s="22">
        <v>497</v>
      </c>
      <c r="Q96" s="24">
        <v>0.9003623188405797</v>
      </c>
    </row>
    <row r="97" spans="2:17" ht="11.25">
      <c r="B97" s="21" t="s">
        <v>904</v>
      </c>
      <c r="C97" s="22">
        <v>98</v>
      </c>
      <c r="F97" s="22">
        <v>357</v>
      </c>
      <c r="I97" s="22">
        <v>217</v>
      </c>
      <c r="K97" s="22">
        <v>228</v>
      </c>
      <c r="M97" s="22">
        <v>900</v>
      </c>
      <c r="O97" s="22">
        <v>1025</v>
      </c>
      <c r="P97" s="22">
        <v>910</v>
      </c>
      <c r="Q97" s="24">
        <v>0.8878048780487805</v>
      </c>
    </row>
    <row r="98" spans="2:17" ht="11.25">
      <c r="B98" s="21" t="s">
        <v>905</v>
      </c>
      <c r="C98" s="22">
        <v>35.5</v>
      </c>
      <c r="F98" s="22">
        <v>190</v>
      </c>
      <c r="I98" s="22">
        <v>148</v>
      </c>
      <c r="L98" s="22">
        <v>35.5</v>
      </c>
      <c r="M98" s="22">
        <v>409</v>
      </c>
      <c r="O98" s="22">
        <v>483</v>
      </c>
      <c r="P98" s="22">
        <v>428</v>
      </c>
      <c r="Q98" s="24">
        <v>0.8861283643892339</v>
      </c>
    </row>
    <row r="99" spans="2:17" ht="11.25">
      <c r="B99" s="21" t="s">
        <v>906</v>
      </c>
      <c r="F99" s="22">
        <v>51</v>
      </c>
      <c r="I99" s="22">
        <v>34</v>
      </c>
      <c r="K99" s="22">
        <v>95</v>
      </c>
      <c r="M99" s="22">
        <v>180</v>
      </c>
      <c r="O99" s="22">
        <v>208</v>
      </c>
      <c r="P99" s="22">
        <v>190</v>
      </c>
      <c r="Q99" s="24">
        <v>0.9134615384615384</v>
      </c>
    </row>
    <row r="100" spans="2:17" ht="11.25">
      <c r="B100" s="21" t="s">
        <v>907</v>
      </c>
      <c r="C100" s="22">
        <v>42</v>
      </c>
      <c r="F100" s="22">
        <v>148</v>
      </c>
      <c r="I100" s="22">
        <v>56</v>
      </c>
      <c r="K100" s="22">
        <v>140</v>
      </c>
      <c r="M100" s="22">
        <v>386</v>
      </c>
      <c r="O100" s="22">
        <v>437</v>
      </c>
      <c r="P100" s="22">
        <v>397</v>
      </c>
      <c r="Q100" s="24">
        <v>0.9084668192219679</v>
      </c>
    </row>
    <row r="101" spans="2:17" ht="11.25">
      <c r="B101" s="21" t="s">
        <v>908</v>
      </c>
      <c r="C101" s="22">
        <v>20</v>
      </c>
      <c r="D101" s="22">
        <v>2</v>
      </c>
      <c r="F101" s="22">
        <v>71</v>
      </c>
      <c r="I101" s="22">
        <v>19</v>
      </c>
      <c r="J101" s="22">
        <v>23</v>
      </c>
      <c r="K101" s="22">
        <v>2</v>
      </c>
      <c r="L101" s="22">
        <v>7</v>
      </c>
      <c r="M101" s="22">
        <v>144</v>
      </c>
      <c r="O101" s="22">
        <v>211</v>
      </c>
      <c r="P101" s="22">
        <v>149</v>
      </c>
      <c r="Q101" s="24">
        <v>0.7061611374407583</v>
      </c>
    </row>
    <row r="102" spans="2:17" ht="11.25">
      <c r="B102" s="21" t="s">
        <v>909</v>
      </c>
      <c r="C102" s="22">
        <v>705</v>
      </c>
      <c r="D102" s="22">
        <v>69</v>
      </c>
      <c r="E102" s="22">
        <v>165</v>
      </c>
      <c r="F102" s="22">
        <v>1275</v>
      </c>
      <c r="I102" s="22">
        <v>629</v>
      </c>
      <c r="K102" s="22">
        <v>688</v>
      </c>
      <c r="M102" s="22">
        <v>3531</v>
      </c>
      <c r="O102" s="22">
        <v>4288</v>
      </c>
      <c r="P102" s="22">
        <v>3595</v>
      </c>
      <c r="Q102" s="24">
        <v>0.8383861940298507</v>
      </c>
    </row>
    <row r="103" spans="2:17" ht="11.25">
      <c r="B103" s="21" t="s">
        <v>910</v>
      </c>
      <c r="C103" s="22">
        <v>18</v>
      </c>
      <c r="D103" s="22">
        <v>8</v>
      </c>
      <c r="E103" s="22">
        <v>6</v>
      </c>
      <c r="F103" s="22">
        <v>66</v>
      </c>
      <c r="I103" s="22">
        <v>117</v>
      </c>
      <c r="J103" s="22">
        <v>13.5</v>
      </c>
      <c r="K103" s="22">
        <v>13.5</v>
      </c>
      <c r="L103" s="22">
        <v>43</v>
      </c>
      <c r="M103" s="22">
        <v>285</v>
      </c>
      <c r="O103" s="22">
        <v>436</v>
      </c>
      <c r="P103" s="22">
        <v>289</v>
      </c>
      <c r="Q103" s="24">
        <v>0.6628440366972477</v>
      </c>
    </row>
    <row r="104" spans="2:17" ht="11.25">
      <c r="B104" s="21" t="s">
        <v>911</v>
      </c>
      <c r="C104" s="22">
        <v>176</v>
      </c>
      <c r="D104" s="22">
        <v>26.699999999999818</v>
      </c>
      <c r="F104" s="22">
        <v>516</v>
      </c>
      <c r="I104" s="22">
        <v>499</v>
      </c>
      <c r="K104" s="22">
        <v>736</v>
      </c>
      <c r="L104" s="22">
        <v>62.29999999999927</v>
      </c>
      <c r="M104" s="22">
        <v>2016</v>
      </c>
      <c r="O104" s="22">
        <v>2296</v>
      </c>
      <c r="P104" s="22">
        <v>2065</v>
      </c>
      <c r="Q104" s="24">
        <v>0.899390243902439</v>
      </c>
    </row>
    <row r="105" spans="2:17" ht="11.25">
      <c r="B105" s="21" t="s">
        <v>912</v>
      </c>
      <c r="G105" s="22">
        <v>27</v>
      </c>
      <c r="I105" s="22">
        <v>141</v>
      </c>
      <c r="L105" s="22">
        <v>33</v>
      </c>
      <c r="M105" s="22">
        <v>201</v>
      </c>
      <c r="O105" s="22">
        <v>242</v>
      </c>
      <c r="P105" s="22">
        <v>204</v>
      </c>
      <c r="Q105" s="24">
        <v>0.8429752066115702</v>
      </c>
    </row>
    <row r="106" spans="2:17" ht="11.25">
      <c r="B106" s="21" t="s">
        <v>913</v>
      </c>
      <c r="C106" s="22">
        <v>87</v>
      </c>
      <c r="L106" s="22">
        <v>30</v>
      </c>
      <c r="M106" s="22">
        <v>117</v>
      </c>
      <c r="O106" s="22">
        <v>180</v>
      </c>
      <c r="P106" s="22">
        <v>119</v>
      </c>
      <c r="Q106" s="24">
        <v>0.6611111111111111</v>
      </c>
    </row>
    <row r="107" spans="2:17" ht="22.5">
      <c r="B107" s="21" t="s">
        <v>914</v>
      </c>
      <c r="C107" s="22">
        <v>41</v>
      </c>
      <c r="J107" s="22">
        <v>41</v>
      </c>
      <c r="M107" s="22">
        <v>82</v>
      </c>
      <c r="O107" s="22">
        <v>145</v>
      </c>
      <c r="P107" s="22">
        <v>94</v>
      </c>
      <c r="Q107" s="24">
        <v>0.6482758620689655</v>
      </c>
    </row>
    <row r="108" spans="2:17" ht="22.5">
      <c r="B108" s="21" t="s">
        <v>915</v>
      </c>
      <c r="D108" s="22">
        <v>18.5</v>
      </c>
      <c r="I108" s="22">
        <v>18.5</v>
      </c>
      <c r="L108" s="22">
        <v>49</v>
      </c>
      <c r="M108" s="22">
        <v>86</v>
      </c>
      <c r="O108" s="22">
        <v>124</v>
      </c>
      <c r="P108" s="22">
        <v>92</v>
      </c>
      <c r="Q108" s="24">
        <v>0.7419354838709677</v>
      </c>
    </row>
    <row r="109" spans="2:17" ht="11.25">
      <c r="B109" s="21" t="s">
        <v>916</v>
      </c>
      <c r="C109" s="22">
        <v>558</v>
      </c>
      <c r="D109" s="22">
        <v>175</v>
      </c>
      <c r="E109" s="22">
        <v>171.5</v>
      </c>
      <c r="F109" s="22">
        <v>1396</v>
      </c>
      <c r="G109" s="22">
        <v>104</v>
      </c>
      <c r="I109" s="22">
        <v>858</v>
      </c>
      <c r="K109" s="22">
        <v>939</v>
      </c>
      <c r="L109" s="22">
        <v>171.5</v>
      </c>
      <c r="M109" s="22">
        <v>4373</v>
      </c>
      <c r="O109" s="22">
        <v>5608</v>
      </c>
      <c r="P109" s="22">
        <v>4651</v>
      </c>
      <c r="Q109" s="24">
        <v>0.8293509272467903</v>
      </c>
    </row>
    <row r="110" spans="1:17" ht="11.25">
      <c r="A110" s="21" t="s">
        <v>148</v>
      </c>
      <c r="C110" s="22">
        <v>5752</v>
      </c>
      <c r="D110" s="22">
        <v>681.2</v>
      </c>
      <c r="E110" s="22">
        <v>1927.65</v>
      </c>
      <c r="F110" s="22">
        <v>9802.18</v>
      </c>
      <c r="G110" s="22">
        <v>783</v>
      </c>
      <c r="H110" s="22">
        <v>364</v>
      </c>
      <c r="I110" s="22">
        <v>9553.5</v>
      </c>
      <c r="J110" s="22">
        <v>8937.16</v>
      </c>
      <c r="K110" s="22">
        <v>4238.5</v>
      </c>
      <c r="L110" s="22">
        <v>8745.809999999989</v>
      </c>
      <c r="M110" s="22">
        <v>50785</v>
      </c>
      <c r="O110" s="22">
        <v>92591</v>
      </c>
      <c r="P110" s="22">
        <v>52475</v>
      </c>
      <c r="Q110" s="24">
        <v>0.5667397479236643</v>
      </c>
    </row>
    <row r="111" spans="1:17" ht="11.25">
      <c r="A111" s="21" t="s">
        <v>245</v>
      </c>
      <c r="B111" s="21" t="s">
        <v>246</v>
      </c>
      <c r="C111" s="22" t="s">
        <v>131</v>
      </c>
      <c r="D111" s="22" t="s">
        <v>132</v>
      </c>
      <c r="E111" s="22" t="s">
        <v>133</v>
      </c>
      <c r="F111" s="22" t="s">
        <v>134</v>
      </c>
      <c r="G111" s="22" t="s">
        <v>135</v>
      </c>
      <c r="H111" s="22" t="s">
        <v>136</v>
      </c>
      <c r="I111" s="22" t="s">
        <v>137</v>
      </c>
      <c r="J111" s="22" t="s">
        <v>138</v>
      </c>
      <c r="K111" s="22" t="s">
        <v>139</v>
      </c>
      <c r="L111" s="22" t="s">
        <v>140</v>
      </c>
      <c r="M111" s="22" t="s">
        <v>204</v>
      </c>
      <c r="O111" s="22" t="s">
        <v>247</v>
      </c>
      <c r="P111" s="22" t="s">
        <v>248</v>
      </c>
      <c r="Q111" s="24" t="s">
        <v>208</v>
      </c>
    </row>
    <row r="112" spans="1:17" ht="22.5">
      <c r="A112" s="21" t="s">
        <v>149</v>
      </c>
      <c r="B112" s="21" t="s">
        <v>917</v>
      </c>
      <c r="D112" s="22">
        <v>0.6599999999999966</v>
      </c>
      <c r="F112" s="22">
        <v>6</v>
      </c>
      <c r="G112" s="22">
        <v>0.6599999999999966</v>
      </c>
      <c r="H112" s="22">
        <v>0.6799999999999784</v>
      </c>
      <c r="I112" s="22">
        <v>5</v>
      </c>
      <c r="L112" s="22">
        <v>17</v>
      </c>
      <c r="M112" s="22">
        <v>30</v>
      </c>
      <c r="O112" s="22">
        <v>46</v>
      </c>
      <c r="P112" s="22">
        <v>32</v>
      </c>
      <c r="Q112" s="24">
        <v>0.6956521739130435</v>
      </c>
    </row>
    <row r="113" spans="2:17" ht="22.5">
      <c r="B113" s="21" t="s">
        <v>918</v>
      </c>
      <c r="C113" s="22">
        <v>5</v>
      </c>
      <c r="G113" s="22">
        <v>1</v>
      </c>
      <c r="I113" s="22">
        <v>18</v>
      </c>
      <c r="J113" s="22">
        <v>2</v>
      </c>
      <c r="L113" s="22">
        <v>15</v>
      </c>
      <c r="M113" s="22">
        <v>41</v>
      </c>
      <c r="O113" s="22">
        <v>51</v>
      </c>
      <c r="P113" s="22">
        <v>43</v>
      </c>
      <c r="Q113" s="24">
        <v>0.8431372549019608</v>
      </c>
    </row>
    <row r="114" spans="2:17" ht="22.5">
      <c r="B114" s="21" t="s">
        <v>919</v>
      </c>
      <c r="F114" s="22">
        <v>33.149999999999636</v>
      </c>
      <c r="I114" s="22">
        <v>42</v>
      </c>
      <c r="K114" s="22">
        <v>5.849999999999909</v>
      </c>
      <c r="M114" s="22">
        <v>80.99999999999955</v>
      </c>
      <c r="O114" s="22">
        <v>115</v>
      </c>
      <c r="P114" s="22">
        <v>89</v>
      </c>
      <c r="Q114" s="24">
        <v>0.7739130434782608</v>
      </c>
    </row>
    <row r="115" spans="2:17" ht="11.25">
      <c r="B115" s="21" t="s">
        <v>920</v>
      </c>
      <c r="C115" s="22">
        <v>395</v>
      </c>
      <c r="D115" s="22">
        <v>26</v>
      </c>
      <c r="F115" s="22">
        <v>443</v>
      </c>
      <c r="G115" s="22">
        <v>67</v>
      </c>
      <c r="H115" s="22">
        <v>228</v>
      </c>
      <c r="I115" s="22">
        <v>1155</v>
      </c>
      <c r="J115" s="22">
        <v>2641</v>
      </c>
      <c r="K115" s="22">
        <v>744</v>
      </c>
      <c r="L115" s="22">
        <v>2217</v>
      </c>
      <c r="M115" s="22">
        <v>7916</v>
      </c>
      <c r="O115" s="22">
        <v>18452</v>
      </c>
      <c r="P115" s="22">
        <v>8339</v>
      </c>
      <c r="Q115" s="24">
        <v>0.45192933015391284</v>
      </c>
    </row>
    <row r="116" spans="2:17" ht="11.25">
      <c r="B116" s="21" t="s">
        <v>921</v>
      </c>
      <c r="C116" s="22">
        <v>13</v>
      </c>
      <c r="D116" s="22">
        <v>4</v>
      </c>
      <c r="E116" s="22">
        <v>3</v>
      </c>
      <c r="F116" s="22">
        <v>16</v>
      </c>
      <c r="I116" s="22">
        <v>0</v>
      </c>
      <c r="J116" s="22">
        <v>11</v>
      </c>
      <c r="K116" s="22">
        <v>8</v>
      </c>
      <c r="L116" s="22">
        <v>3</v>
      </c>
      <c r="M116" s="22">
        <v>58</v>
      </c>
      <c r="O116" s="22">
        <v>91</v>
      </c>
      <c r="P116" s="22">
        <v>63</v>
      </c>
      <c r="Q116" s="24">
        <v>0.6923076923076923</v>
      </c>
    </row>
    <row r="117" spans="2:17" ht="22.5">
      <c r="B117" s="21" t="s">
        <v>942</v>
      </c>
      <c r="E117" s="22">
        <v>122</v>
      </c>
      <c r="F117" s="22">
        <v>4</v>
      </c>
      <c r="G117" s="22">
        <v>6</v>
      </c>
      <c r="I117" s="22">
        <v>141</v>
      </c>
      <c r="L117" s="22">
        <v>42</v>
      </c>
      <c r="M117" s="22">
        <v>315</v>
      </c>
      <c r="O117" s="22">
        <v>375</v>
      </c>
      <c r="P117" s="22">
        <v>323</v>
      </c>
      <c r="Q117" s="24">
        <v>0.8613333333333333</v>
      </c>
    </row>
    <row r="118" spans="2:17" ht="22.5">
      <c r="B118" s="21" t="s">
        <v>943</v>
      </c>
      <c r="E118" s="22">
        <v>14</v>
      </c>
      <c r="I118" s="22">
        <v>65</v>
      </c>
      <c r="L118" s="22">
        <v>6</v>
      </c>
      <c r="M118" s="22">
        <v>85</v>
      </c>
      <c r="O118" s="22">
        <v>95</v>
      </c>
      <c r="P118" s="22">
        <v>90</v>
      </c>
      <c r="Q118" s="24">
        <v>0.9473684210526315</v>
      </c>
    </row>
    <row r="119" spans="2:17" ht="22.5">
      <c r="B119" s="21" t="s">
        <v>944</v>
      </c>
      <c r="D119" s="22">
        <v>1</v>
      </c>
      <c r="E119" s="22">
        <v>32</v>
      </c>
      <c r="I119" s="22">
        <v>47</v>
      </c>
      <c r="L119" s="22">
        <v>10</v>
      </c>
      <c r="M119" s="22">
        <v>90</v>
      </c>
      <c r="O119" s="22">
        <v>99</v>
      </c>
      <c r="P119" s="22">
        <v>96</v>
      </c>
      <c r="Q119" s="24">
        <v>0.9696969696969697</v>
      </c>
    </row>
    <row r="120" spans="2:17" ht="22.5">
      <c r="B120" s="21" t="s">
        <v>945</v>
      </c>
      <c r="D120" s="22">
        <v>4</v>
      </c>
      <c r="E120" s="22">
        <v>278</v>
      </c>
      <c r="F120" s="22">
        <v>14</v>
      </c>
      <c r="I120" s="22">
        <v>269</v>
      </c>
      <c r="L120" s="22">
        <v>63</v>
      </c>
      <c r="M120" s="22">
        <v>628</v>
      </c>
      <c r="O120" s="22">
        <v>809</v>
      </c>
      <c r="P120" s="22">
        <v>657</v>
      </c>
      <c r="Q120" s="24">
        <v>0.8121137206427689</v>
      </c>
    </row>
    <row r="121" spans="2:17" ht="22.5">
      <c r="B121" s="21" t="s">
        <v>922</v>
      </c>
      <c r="C121" s="22">
        <v>6</v>
      </c>
      <c r="D121" s="22">
        <v>3</v>
      </c>
      <c r="F121" s="22">
        <v>23</v>
      </c>
      <c r="I121" s="22">
        <v>65</v>
      </c>
      <c r="L121" s="22">
        <v>38</v>
      </c>
      <c r="M121" s="22">
        <v>135</v>
      </c>
      <c r="O121" s="22">
        <v>193</v>
      </c>
      <c r="P121" s="22">
        <v>137</v>
      </c>
      <c r="Q121" s="24">
        <v>0.7098445595854922</v>
      </c>
    </row>
    <row r="122" spans="2:17" ht="22.5">
      <c r="B122" s="21" t="s">
        <v>923</v>
      </c>
      <c r="C122" s="22">
        <v>7</v>
      </c>
      <c r="D122" s="22">
        <v>3</v>
      </c>
      <c r="F122" s="22">
        <v>24</v>
      </c>
      <c r="I122" s="22">
        <v>56</v>
      </c>
      <c r="L122" s="22">
        <v>23</v>
      </c>
      <c r="M122" s="22">
        <v>113</v>
      </c>
      <c r="O122" s="22">
        <v>142</v>
      </c>
      <c r="P122" s="22">
        <v>120</v>
      </c>
      <c r="Q122" s="24">
        <v>0.8450704225352113</v>
      </c>
    </row>
    <row r="123" spans="2:17" ht="22.5">
      <c r="B123" s="21" t="s">
        <v>924</v>
      </c>
      <c r="D123" s="22">
        <v>4</v>
      </c>
      <c r="F123" s="22">
        <v>25</v>
      </c>
      <c r="I123" s="22">
        <v>44</v>
      </c>
      <c r="L123" s="22">
        <v>45</v>
      </c>
      <c r="M123" s="22">
        <v>118</v>
      </c>
      <c r="O123" s="22">
        <v>159</v>
      </c>
      <c r="P123" s="22">
        <v>119</v>
      </c>
      <c r="Q123" s="24">
        <v>0.7484276729559748</v>
      </c>
    </row>
    <row r="124" spans="2:17" ht="22.5">
      <c r="B124" s="21" t="s">
        <v>925</v>
      </c>
      <c r="C124" s="22">
        <v>51</v>
      </c>
      <c r="D124" s="22">
        <v>3</v>
      </c>
      <c r="F124" s="22">
        <v>13</v>
      </c>
      <c r="I124" s="22">
        <v>53</v>
      </c>
      <c r="L124" s="22">
        <v>86</v>
      </c>
      <c r="M124" s="22">
        <v>206</v>
      </c>
      <c r="O124" s="22">
        <v>288</v>
      </c>
      <c r="P124" s="22">
        <v>212</v>
      </c>
      <c r="Q124" s="24">
        <v>0.7361111111111112</v>
      </c>
    </row>
    <row r="125" spans="2:17" ht="11.25">
      <c r="B125" s="21" t="s">
        <v>926</v>
      </c>
      <c r="C125" s="22">
        <v>65</v>
      </c>
      <c r="D125" s="22">
        <v>44</v>
      </c>
      <c r="E125" s="22">
        <v>154</v>
      </c>
      <c r="F125" s="22">
        <v>500</v>
      </c>
      <c r="I125" s="22">
        <v>277</v>
      </c>
      <c r="L125" s="22">
        <v>616</v>
      </c>
      <c r="M125" s="22">
        <v>1656</v>
      </c>
      <c r="O125" s="22">
        <v>1930</v>
      </c>
      <c r="P125" s="22">
        <v>1688</v>
      </c>
      <c r="Q125" s="24">
        <v>0.8746113989637305</v>
      </c>
    </row>
    <row r="126" spans="2:17" ht="11.25">
      <c r="B126" s="21" t="s">
        <v>927</v>
      </c>
      <c r="F126" s="22">
        <v>93</v>
      </c>
      <c r="I126" s="22">
        <v>77</v>
      </c>
      <c r="L126" s="22">
        <v>57</v>
      </c>
      <c r="M126" s="22">
        <v>227</v>
      </c>
      <c r="O126" s="22">
        <v>287</v>
      </c>
      <c r="P126" s="22">
        <v>233</v>
      </c>
      <c r="Q126" s="24">
        <v>0.8118466898954704</v>
      </c>
    </row>
    <row r="127" spans="2:17" ht="11.25">
      <c r="B127" s="21" t="s">
        <v>928</v>
      </c>
      <c r="C127" s="22">
        <v>3</v>
      </c>
      <c r="D127" s="22">
        <v>1</v>
      </c>
      <c r="E127" s="22">
        <v>1</v>
      </c>
      <c r="F127" s="22">
        <v>4</v>
      </c>
      <c r="I127" s="22">
        <v>4</v>
      </c>
      <c r="J127" s="22">
        <v>12</v>
      </c>
      <c r="L127" s="22">
        <v>9</v>
      </c>
      <c r="M127" s="22">
        <v>34</v>
      </c>
      <c r="O127" s="22">
        <v>37</v>
      </c>
      <c r="P127" s="22">
        <v>34</v>
      </c>
      <c r="Q127" s="24">
        <v>0.918918918918919</v>
      </c>
    </row>
    <row r="128" spans="2:17" ht="11.25">
      <c r="B128" s="21" t="s">
        <v>929</v>
      </c>
      <c r="C128" s="22">
        <v>6</v>
      </c>
      <c r="E128" s="22">
        <v>2</v>
      </c>
      <c r="F128" s="22">
        <v>14</v>
      </c>
      <c r="H128" s="22">
        <v>11</v>
      </c>
      <c r="I128" s="22">
        <v>41</v>
      </c>
      <c r="J128" s="22">
        <v>1</v>
      </c>
      <c r="K128" s="22">
        <v>2</v>
      </c>
      <c r="L128" s="22">
        <v>16</v>
      </c>
      <c r="M128" s="22">
        <v>93</v>
      </c>
      <c r="O128" s="22">
        <v>116</v>
      </c>
      <c r="P128" s="22">
        <v>101</v>
      </c>
      <c r="Q128" s="24">
        <v>0.8706896551724138</v>
      </c>
    </row>
    <row r="129" spans="2:17" ht="11.25">
      <c r="B129" s="21" t="s">
        <v>930</v>
      </c>
      <c r="C129" s="22">
        <v>3</v>
      </c>
      <c r="F129" s="22">
        <v>11</v>
      </c>
      <c r="H129" s="22">
        <v>7</v>
      </c>
      <c r="I129" s="22">
        <v>21</v>
      </c>
      <c r="J129" s="22">
        <v>1</v>
      </c>
      <c r="K129" s="22">
        <v>4</v>
      </c>
      <c r="L129" s="22">
        <v>11</v>
      </c>
      <c r="M129" s="22">
        <v>58</v>
      </c>
      <c r="O129" s="22">
        <v>81</v>
      </c>
      <c r="P129" s="22">
        <v>61</v>
      </c>
      <c r="Q129" s="24">
        <v>0.7530864197530864</v>
      </c>
    </row>
    <row r="130" spans="2:17" ht="11.25">
      <c r="B130" s="21" t="s">
        <v>931</v>
      </c>
      <c r="C130" s="22">
        <v>9</v>
      </c>
      <c r="D130" s="22">
        <v>1</v>
      </c>
      <c r="E130" s="22">
        <v>1</v>
      </c>
      <c r="F130" s="22">
        <v>5</v>
      </c>
      <c r="H130" s="22">
        <v>3</v>
      </c>
      <c r="I130" s="22">
        <v>24</v>
      </c>
      <c r="J130" s="22">
        <v>2</v>
      </c>
      <c r="K130" s="22">
        <v>8</v>
      </c>
      <c r="L130" s="22">
        <v>10</v>
      </c>
      <c r="M130" s="22">
        <v>63</v>
      </c>
      <c r="O130" s="22">
        <v>78</v>
      </c>
      <c r="P130" s="22">
        <v>67</v>
      </c>
      <c r="Q130" s="24">
        <v>0.8589743589743589</v>
      </c>
    </row>
    <row r="131" spans="2:17" ht="11.25">
      <c r="B131" s="21" t="s">
        <v>932</v>
      </c>
      <c r="C131" s="22">
        <v>10</v>
      </c>
      <c r="D131" s="22">
        <v>5</v>
      </c>
      <c r="E131" s="22">
        <v>3</v>
      </c>
      <c r="F131" s="22">
        <v>10</v>
      </c>
      <c r="H131" s="22">
        <v>4</v>
      </c>
      <c r="I131" s="22">
        <v>29</v>
      </c>
      <c r="J131" s="22">
        <v>1</v>
      </c>
      <c r="K131" s="22">
        <v>9</v>
      </c>
      <c r="L131" s="22">
        <v>16</v>
      </c>
      <c r="M131" s="22">
        <v>87</v>
      </c>
      <c r="O131" s="22">
        <v>98</v>
      </c>
      <c r="P131" s="22">
        <v>87</v>
      </c>
      <c r="Q131" s="24">
        <v>0.8877551020408163</v>
      </c>
    </row>
    <row r="132" spans="2:17" ht="11.25">
      <c r="B132" s="21" t="s">
        <v>933</v>
      </c>
      <c r="C132" s="22">
        <v>13</v>
      </c>
      <c r="D132" s="22">
        <v>3</v>
      </c>
      <c r="E132" s="22">
        <v>5</v>
      </c>
      <c r="F132" s="22">
        <v>78</v>
      </c>
      <c r="I132" s="22">
        <v>52</v>
      </c>
      <c r="J132" s="22">
        <v>4</v>
      </c>
      <c r="K132" s="22">
        <v>3</v>
      </c>
      <c r="L132" s="22">
        <v>46</v>
      </c>
      <c r="M132" s="22">
        <v>204</v>
      </c>
      <c r="O132" s="22">
        <v>279</v>
      </c>
      <c r="P132" s="22">
        <v>210</v>
      </c>
      <c r="Q132" s="24">
        <v>0.7526881720430108</v>
      </c>
    </row>
    <row r="133" spans="2:17" ht="11.25">
      <c r="B133" s="21" t="s">
        <v>934</v>
      </c>
      <c r="C133" s="22">
        <v>34</v>
      </c>
      <c r="D133" s="22">
        <v>1</v>
      </c>
      <c r="E133" s="22">
        <v>1</v>
      </c>
      <c r="F133" s="22">
        <v>53</v>
      </c>
      <c r="I133" s="22">
        <v>11</v>
      </c>
      <c r="K133" s="22">
        <v>3</v>
      </c>
      <c r="L133" s="22">
        <v>30</v>
      </c>
      <c r="M133" s="22">
        <v>133</v>
      </c>
      <c r="O133" s="22">
        <v>183</v>
      </c>
      <c r="P133" s="22">
        <v>137</v>
      </c>
      <c r="Q133" s="24">
        <v>0.7486338797814208</v>
      </c>
    </row>
    <row r="134" spans="2:17" ht="11.25">
      <c r="B134" s="21" t="s">
        <v>935</v>
      </c>
      <c r="C134" s="22">
        <v>7</v>
      </c>
      <c r="D134" s="22">
        <v>2</v>
      </c>
      <c r="F134" s="22">
        <v>67</v>
      </c>
      <c r="I134" s="22">
        <v>15</v>
      </c>
      <c r="J134" s="22">
        <v>3</v>
      </c>
      <c r="K134" s="22">
        <v>2</v>
      </c>
      <c r="L134" s="22">
        <v>43</v>
      </c>
      <c r="M134" s="22">
        <v>139</v>
      </c>
      <c r="O134" s="22">
        <v>196</v>
      </c>
      <c r="P134" s="22">
        <v>143</v>
      </c>
      <c r="Q134" s="24">
        <v>0.7295918367346939</v>
      </c>
    </row>
    <row r="135" spans="2:17" ht="11.25">
      <c r="B135" s="21" t="s">
        <v>936</v>
      </c>
      <c r="C135" s="22">
        <v>31</v>
      </c>
      <c r="D135" s="22">
        <v>6</v>
      </c>
      <c r="E135" s="22">
        <v>4</v>
      </c>
      <c r="F135" s="22">
        <v>95</v>
      </c>
      <c r="I135" s="22">
        <v>62</v>
      </c>
      <c r="J135" s="22">
        <v>3</v>
      </c>
      <c r="K135" s="22">
        <v>5</v>
      </c>
      <c r="L135" s="22">
        <v>53</v>
      </c>
      <c r="M135" s="22">
        <v>259</v>
      </c>
      <c r="O135" s="22">
        <v>385</v>
      </c>
      <c r="P135" s="22">
        <v>271</v>
      </c>
      <c r="Q135" s="24">
        <v>0.7038961038961039</v>
      </c>
    </row>
    <row r="136" spans="2:17" ht="11.25">
      <c r="B136" s="21" t="s">
        <v>937</v>
      </c>
      <c r="C136" s="22">
        <v>42</v>
      </c>
      <c r="F136" s="22">
        <v>62</v>
      </c>
      <c r="G136" s="22">
        <v>69</v>
      </c>
      <c r="L136" s="22">
        <v>92</v>
      </c>
      <c r="M136" s="22">
        <v>265</v>
      </c>
      <c r="O136" s="22">
        <v>396</v>
      </c>
      <c r="P136" s="22">
        <v>276</v>
      </c>
      <c r="Q136" s="24">
        <v>0.696969696969697</v>
      </c>
    </row>
    <row r="137" spans="2:17" ht="11.25">
      <c r="B137" s="21" t="s">
        <v>938</v>
      </c>
      <c r="C137" s="22">
        <v>35</v>
      </c>
      <c r="D137" s="22">
        <v>4</v>
      </c>
      <c r="E137" s="22">
        <v>2</v>
      </c>
      <c r="F137" s="22">
        <v>67</v>
      </c>
      <c r="I137" s="22">
        <v>20</v>
      </c>
      <c r="J137" s="22">
        <v>23</v>
      </c>
      <c r="K137" s="22">
        <v>23</v>
      </c>
      <c r="L137" s="22">
        <v>32</v>
      </c>
      <c r="M137" s="22">
        <v>206</v>
      </c>
      <c r="O137" s="22">
        <v>282</v>
      </c>
      <c r="P137" s="22">
        <v>219</v>
      </c>
      <c r="Q137" s="24">
        <v>0.776595744680851</v>
      </c>
    </row>
    <row r="138" spans="2:17" ht="11.25">
      <c r="B138" s="21" t="s">
        <v>939</v>
      </c>
      <c r="C138" s="22">
        <v>2</v>
      </c>
      <c r="D138" s="22">
        <v>0</v>
      </c>
      <c r="F138" s="22">
        <v>17</v>
      </c>
      <c r="I138" s="22">
        <v>11</v>
      </c>
      <c r="J138" s="22">
        <v>2</v>
      </c>
      <c r="K138" s="22">
        <v>2</v>
      </c>
      <c r="L138" s="22">
        <v>35</v>
      </c>
      <c r="M138" s="22">
        <v>69</v>
      </c>
      <c r="O138" s="22">
        <v>95</v>
      </c>
      <c r="P138" s="22">
        <v>73</v>
      </c>
      <c r="Q138" s="24">
        <v>0.7684210526315789</v>
      </c>
    </row>
    <row r="139" spans="2:17" ht="11.25">
      <c r="B139" s="21" t="s">
        <v>940</v>
      </c>
      <c r="C139" s="22">
        <v>73</v>
      </c>
      <c r="F139" s="22">
        <v>52</v>
      </c>
      <c r="L139" s="22">
        <v>68</v>
      </c>
      <c r="M139" s="22">
        <v>193</v>
      </c>
      <c r="O139" s="22">
        <v>216</v>
      </c>
      <c r="P139" s="22">
        <v>197</v>
      </c>
      <c r="Q139" s="24">
        <v>0.9120370370370371</v>
      </c>
    </row>
    <row r="140" spans="2:17" ht="11.25">
      <c r="B140" s="21" t="s">
        <v>319</v>
      </c>
      <c r="I140" s="22">
        <v>81</v>
      </c>
      <c r="J140" s="22">
        <v>153</v>
      </c>
      <c r="K140" s="22">
        <v>78</v>
      </c>
      <c r="M140" s="22">
        <v>312</v>
      </c>
      <c r="O140" s="22">
        <v>897</v>
      </c>
      <c r="P140" s="22">
        <v>345</v>
      </c>
      <c r="Q140" s="24">
        <v>0.38461538461538464</v>
      </c>
    </row>
    <row r="141" spans="2:17" ht="11.25">
      <c r="B141" s="21" t="s">
        <v>320</v>
      </c>
      <c r="C141" s="22">
        <v>6</v>
      </c>
      <c r="D141" s="22">
        <v>8</v>
      </c>
      <c r="E141" s="22">
        <v>4</v>
      </c>
      <c r="F141" s="22">
        <v>11</v>
      </c>
      <c r="G141" s="22">
        <v>2.5</v>
      </c>
      <c r="H141" s="22">
        <v>2.5</v>
      </c>
      <c r="I141" s="22">
        <v>32</v>
      </c>
      <c r="J141" s="22">
        <v>6</v>
      </c>
      <c r="K141" s="22">
        <v>2</v>
      </c>
      <c r="L141" s="22">
        <v>22</v>
      </c>
      <c r="M141" s="22">
        <v>96</v>
      </c>
      <c r="O141" s="22">
        <v>117</v>
      </c>
      <c r="P141" s="22">
        <v>98</v>
      </c>
      <c r="Q141" s="24">
        <v>0.8376068376068376</v>
      </c>
    </row>
    <row r="142" spans="2:17" ht="22.5">
      <c r="B142" s="21" t="s">
        <v>321</v>
      </c>
      <c r="C142" s="22">
        <v>5</v>
      </c>
      <c r="D142" s="22">
        <v>0</v>
      </c>
      <c r="E142" s="22">
        <v>5</v>
      </c>
      <c r="F142" s="22">
        <v>29</v>
      </c>
      <c r="I142" s="22">
        <v>2</v>
      </c>
      <c r="J142" s="22">
        <v>5</v>
      </c>
      <c r="K142" s="22">
        <v>8</v>
      </c>
      <c r="L142" s="22">
        <v>4</v>
      </c>
      <c r="M142" s="22">
        <v>58</v>
      </c>
      <c r="O142" s="22">
        <v>96</v>
      </c>
      <c r="P142" s="22">
        <v>62</v>
      </c>
      <c r="Q142" s="24">
        <v>0.6458333333333334</v>
      </c>
    </row>
    <row r="143" spans="2:17" ht="22.5">
      <c r="B143" s="21" t="s">
        <v>322</v>
      </c>
      <c r="L143" s="22">
        <v>11</v>
      </c>
      <c r="M143" s="22">
        <v>11</v>
      </c>
      <c r="O143" s="22">
        <v>48</v>
      </c>
      <c r="P143" s="22">
        <v>23</v>
      </c>
      <c r="Q143" s="24">
        <v>0.4791666666666667</v>
      </c>
    </row>
    <row r="144" spans="2:17" ht="11.25">
      <c r="B144" s="21" t="s">
        <v>323</v>
      </c>
      <c r="J144" s="22">
        <v>10</v>
      </c>
      <c r="K144" s="22">
        <v>4</v>
      </c>
      <c r="L144" s="22">
        <v>36</v>
      </c>
      <c r="M144" s="22">
        <v>50</v>
      </c>
      <c r="O144" s="22">
        <v>99</v>
      </c>
      <c r="P144" s="22">
        <v>55</v>
      </c>
      <c r="Q144" s="24">
        <v>0.5555555555555556</v>
      </c>
    </row>
    <row r="145" spans="2:17" ht="11.25">
      <c r="B145" s="21" t="s">
        <v>324</v>
      </c>
      <c r="I145" s="22">
        <v>90</v>
      </c>
      <c r="J145" s="22">
        <v>89</v>
      </c>
      <c r="L145" s="22">
        <v>194</v>
      </c>
      <c r="M145" s="22">
        <v>373</v>
      </c>
      <c r="O145" s="22">
        <v>1273</v>
      </c>
      <c r="P145" s="22">
        <v>385</v>
      </c>
      <c r="Q145" s="24">
        <v>0.30243519245875883</v>
      </c>
    </row>
    <row r="146" spans="2:17" ht="11.25">
      <c r="B146" s="21" t="s">
        <v>325</v>
      </c>
      <c r="C146" s="22">
        <v>147</v>
      </c>
      <c r="I146" s="22">
        <v>98</v>
      </c>
      <c r="J146" s="22">
        <v>176</v>
      </c>
      <c r="K146" s="22">
        <v>94</v>
      </c>
      <c r="L146" s="22">
        <v>366</v>
      </c>
      <c r="M146" s="22">
        <v>881</v>
      </c>
      <c r="O146" s="22">
        <v>2447</v>
      </c>
      <c r="P146" s="22">
        <v>923</v>
      </c>
      <c r="Q146" s="24">
        <v>0.3771965672251737</v>
      </c>
    </row>
    <row r="147" spans="2:17" ht="11.25">
      <c r="B147" s="21" t="s">
        <v>326</v>
      </c>
      <c r="C147" s="22">
        <v>79</v>
      </c>
      <c r="F147" s="22">
        <v>179</v>
      </c>
      <c r="I147" s="22">
        <v>134</v>
      </c>
      <c r="K147" s="22">
        <v>157</v>
      </c>
      <c r="M147" s="22">
        <v>549</v>
      </c>
      <c r="O147" s="22">
        <v>608</v>
      </c>
      <c r="P147" s="22">
        <v>563</v>
      </c>
      <c r="Q147" s="24">
        <v>0.9259868421052632</v>
      </c>
    </row>
    <row r="148" spans="2:17" ht="11.25">
      <c r="B148" s="21" t="s">
        <v>327</v>
      </c>
      <c r="F148" s="22">
        <v>86</v>
      </c>
      <c r="I148" s="22">
        <v>90</v>
      </c>
      <c r="K148" s="22">
        <v>103</v>
      </c>
      <c r="M148" s="22">
        <v>279</v>
      </c>
      <c r="O148" s="22">
        <v>320</v>
      </c>
      <c r="P148" s="22">
        <v>288</v>
      </c>
      <c r="Q148" s="24">
        <v>0.9</v>
      </c>
    </row>
    <row r="149" spans="2:17" ht="11.25">
      <c r="B149" s="21" t="s">
        <v>328</v>
      </c>
      <c r="F149" s="22">
        <v>105</v>
      </c>
      <c r="I149" s="22">
        <v>150</v>
      </c>
      <c r="K149" s="22">
        <v>119</v>
      </c>
      <c r="M149" s="22">
        <v>374</v>
      </c>
      <c r="O149" s="22">
        <v>413</v>
      </c>
      <c r="P149" s="22">
        <v>389</v>
      </c>
      <c r="Q149" s="24">
        <v>0.9418886198547215</v>
      </c>
    </row>
    <row r="150" spans="2:17" ht="11.25">
      <c r="B150" s="21" t="s">
        <v>329</v>
      </c>
      <c r="C150" s="22">
        <v>166</v>
      </c>
      <c r="F150" s="22">
        <v>296</v>
      </c>
      <c r="L150" s="22">
        <v>47</v>
      </c>
      <c r="M150" s="22">
        <v>509</v>
      </c>
      <c r="O150" s="22">
        <v>603</v>
      </c>
      <c r="P150" s="22">
        <v>525</v>
      </c>
      <c r="Q150" s="24">
        <v>0.8706467661691543</v>
      </c>
    </row>
    <row r="151" spans="2:17" ht="11.25">
      <c r="B151" s="21" t="s">
        <v>330</v>
      </c>
      <c r="K151" s="22">
        <v>125</v>
      </c>
      <c r="M151" s="22">
        <v>125</v>
      </c>
      <c r="O151" s="22">
        <v>145</v>
      </c>
      <c r="P151" s="22">
        <v>136</v>
      </c>
      <c r="Q151" s="24">
        <v>0.9379310344827586</v>
      </c>
    </row>
    <row r="152" spans="2:17" ht="22.5">
      <c r="B152" s="21" t="s">
        <v>331</v>
      </c>
      <c r="C152" s="22">
        <v>21</v>
      </c>
      <c r="F152" s="22">
        <v>106</v>
      </c>
      <c r="I152" s="22">
        <v>58</v>
      </c>
      <c r="K152" s="22">
        <v>117</v>
      </c>
      <c r="M152" s="22">
        <v>302</v>
      </c>
      <c r="O152" s="22">
        <v>355</v>
      </c>
      <c r="P152" s="22">
        <v>315</v>
      </c>
      <c r="Q152" s="24">
        <v>0.8873239436619719</v>
      </c>
    </row>
    <row r="153" spans="2:17" ht="11.25">
      <c r="B153" s="21" t="s">
        <v>332</v>
      </c>
      <c r="C153" s="22">
        <v>44</v>
      </c>
      <c r="D153" s="22">
        <v>3</v>
      </c>
      <c r="E153" s="22">
        <v>4</v>
      </c>
      <c r="F153" s="22">
        <v>63</v>
      </c>
      <c r="I153" s="22">
        <v>93</v>
      </c>
      <c r="J153" s="22">
        <v>4.5</v>
      </c>
      <c r="K153" s="22">
        <v>4.5</v>
      </c>
      <c r="L153" s="22">
        <v>31</v>
      </c>
      <c r="M153" s="22">
        <v>247</v>
      </c>
      <c r="O153" s="22">
        <v>310</v>
      </c>
      <c r="P153" s="22">
        <v>258</v>
      </c>
      <c r="Q153" s="24">
        <v>0.832258064516129</v>
      </c>
    </row>
    <row r="154" spans="2:17" ht="11.25">
      <c r="B154" s="21" t="s">
        <v>333</v>
      </c>
      <c r="C154" s="22">
        <v>132</v>
      </c>
      <c r="F154" s="22">
        <v>366</v>
      </c>
      <c r="I154" s="22">
        <v>231</v>
      </c>
      <c r="K154" s="22">
        <v>237</v>
      </c>
      <c r="M154" s="22">
        <v>966</v>
      </c>
      <c r="O154" s="22">
        <v>1103</v>
      </c>
      <c r="P154" s="22">
        <v>997</v>
      </c>
      <c r="Q154" s="24">
        <v>0.9038984587488668</v>
      </c>
    </row>
    <row r="155" spans="2:17" ht="33.75">
      <c r="B155" s="21" t="s">
        <v>334</v>
      </c>
      <c r="C155" s="22">
        <v>59</v>
      </c>
      <c r="F155" s="22">
        <v>80</v>
      </c>
      <c r="H155" s="22">
        <v>19</v>
      </c>
      <c r="I155" s="22">
        <v>74</v>
      </c>
      <c r="J155" s="22">
        <v>64</v>
      </c>
      <c r="K155" s="22">
        <v>8</v>
      </c>
      <c r="L155" s="22">
        <v>15</v>
      </c>
      <c r="M155" s="22">
        <v>319</v>
      </c>
      <c r="O155" s="22">
        <v>553</v>
      </c>
      <c r="P155" s="22">
        <v>337</v>
      </c>
      <c r="Q155" s="24">
        <v>0.6094032549728752</v>
      </c>
    </row>
    <row r="156" spans="2:17" ht="11.25">
      <c r="B156" s="21" t="s">
        <v>335</v>
      </c>
      <c r="C156" s="22">
        <v>348</v>
      </c>
      <c r="D156" s="22">
        <v>48</v>
      </c>
      <c r="E156" s="22">
        <v>85.5</v>
      </c>
      <c r="F156" s="22">
        <v>890</v>
      </c>
      <c r="G156" s="22">
        <v>52</v>
      </c>
      <c r="I156" s="22">
        <v>315</v>
      </c>
      <c r="K156" s="22">
        <v>515</v>
      </c>
      <c r="L156" s="22">
        <v>85.5</v>
      </c>
      <c r="M156" s="22">
        <v>2339</v>
      </c>
      <c r="O156" s="22">
        <v>2969</v>
      </c>
      <c r="P156" s="22">
        <v>2504</v>
      </c>
      <c r="Q156" s="24">
        <v>0.8433816099696868</v>
      </c>
    </row>
    <row r="157" spans="1:17" ht="11.25">
      <c r="A157" s="21" t="s">
        <v>150</v>
      </c>
      <c r="C157" s="22">
        <v>1817</v>
      </c>
      <c r="D157" s="22">
        <v>174.66</v>
      </c>
      <c r="E157" s="22">
        <v>720.5</v>
      </c>
      <c r="F157" s="22">
        <v>3940.15</v>
      </c>
      <c r="G157" s="22">
        <v>198.16</v>
      </c>
      <c r="H157" s="22">
        <v>275.18</v>
      </c>
      <c r="I157" s="22">
        <v>4052</v>
      </c>
      <c r="J157" s="22">
        <v>3213.5</v>
      </c>
      <c r="K157" s="22">
        <v>2390.35</v>
      </c>
      <c r="L157" s="22">
        <v>4510.5</v>
      </c>
      <c r="M157" s="22">
        <v>21292</v>
      </c>
      <c r="O157" s="22">
        <v>37930</v>
      </c>
      <c r="P157" s="22">
        <v>22320</v>
      </c>
      <c r="Q157" s="24">
        <v>0.5884524123385183</v>
      </c>
    </row>
    <row r="158" spans="1:17" ht="11.25">
      <c r="A158" s="21" t="s">
        <v>245</v>
      </c>
      <c r="B158" s="21" t="s">
        <v>246</v>
      </c>
      <c r="C158" s="22" t="s">
        <v>131</v>
      </c>
      <c r="D158" s="22" t="s">
        <v>132</v>
      </c>
      <c r="E158" s="22" t="s">
        <v>133</v>
      </c>
      <c r="F158" s="22" t="s">
        <v>134</v>
      </c>
      <c r="G158" s="22" t="s">
        <v>135</v>
      </c>
      <c r="H158" s="22" t="s">
        <v>136</v>
      </c>
      <c r="I158" s="22" t="s">
        <v>137</v>
      </c>
      <c r="J158" s="22" t="s">
        <v>138</v>
      </c>
      <c r="K158" s="22" t="s">
        <v>139</v>
      </c>
      <c r="L158" s="22" t="s">
        <v>140</v>
      </c>
      <c r="M158" s="22" t="s">
        <v>204</v>
      </c>
      <c r="O158" s="22" t="s">
        <v>247</v>
      </c>
      <c r="P158" s="22" t="s">
        <v>248</v>
      </c>
      <c r="Q158" s="24" t="s">
        <v>208</v>
      </c>
    </row>
    <row r="159" spans="1:17" ht="22.5">
      <c r="A159" s="21" t="s">
        <v>151</v>
      </c>
      <c r="B159" s="21" t="s">
        <v>336</v>
      </c>
      <c r="C159" s="22">
        <v>4</v>
      </c>
      <c r="F159" s="22">
        <v>2</v>
      </c>
      <c r="I159" s="22">
        <v>2</v>
      </c>
      <c r="J159" s="22">
        <v>4</v>
      </c>
      <c r="L159" s="22">
        <v>11</v>
      </c>
      <c r="M159" s="22">
        <v>23</v>
      </c>
      <c r="O159" s="22">
        <v>47</v>
      </c>
      <c r="P159" s="22">
        <v>23</v>
      </c>
      <c r="Q159" s="24">
        <v>0.48936170212765956</v>
      </c>
    </row>
    <row r="160" spans="2:17" ht="22.5">
      <c r="B160" s="21" t="s">
        <v>337</v>
      </c>
      <c r="C160" s="22">
        <v>80.0063999999984</v>
      </c>
      <c r="F160" s="22">
        <v>45.5</v>
      </c>
      <c r="H160" s="22">
        <v>7.996799999999894</v>
      </c>
      <c r="I160" s="22">
        <v>7.996799999999894</v>
      </c>
      <c r="K160" s="22">
        <v>45.5</v>
      </c>
      <c r="M160" s="22">
        <v>186.99999999999818</v>
      </c>
      <c r="O160" s="22">
        <v>229</v>
      </c>
      <c r="P160" s="22">
        <v>191</v>
      </c>
      <c r="Q160" s="24">
        <v>0.834061135371179</v>
      </c>
    </row>
    <row r="161" spans="2:17" ht="11.25">
      <c r="B161" s="21" t="s">
        <v>338</v>
      </c>
      <c r="C161" s="22">
        <v>1237</v>
      </c>
      <c r="D161" s="22">
        <v>29</v>
      </c>
      <c r="F161" s="22">
        <v>495</v>
      </c>
      <c r="G161" s="22">
        <v>203</v>
      </c>
      <c r="H161" s="22">
        <v>137</v>
      </c>
      <c r="I161" s="22">
        <v>473</v>
      </c>
      <c r="J161" s="22">
        <v>3627</v>
      </c>
      <c r="K161" s="22">
        <v>1207</v>
      </c>
      <c r="L161" s="22">
        <v>1210</v>
      </c>
      <c r="M161" s="22">
        <v>8618</v>
      </c>
      <c r="O161" s="22">
        <v>20564</v>
      </c>
      <c r="P161" s="22">
        <v>9013</v>
      </c>
      <c r="Q161" s="24">
        <v>0.4382902159113013</v>
      </c>
    </row>
    <row r="162" spans="2:17" ht="11.25">
      <c r="B162" s="21" t="s">
        <v>339</v>
      </c>
      <c r="C162" s="22">
        <v>7</v>
      </c>
      <c r="E162" s="22">
        <v>1</v>
      </c>
      <c r="F162" s="22">
        <v>5</v>
      </c>
      <c r="I162" s="22">
        <v>1</v>
      </c>
      <c r="J162" s="22">
        <v>2</v>
      </c>
      <c r="K162" s="22">
        <v>39</v>
      </c>
      <c r="L162" s="22">
        <v>2</v>
      </c>
      <c r="M162" s="22">
        <v>57</v>
      </c>
      <c r="O162" s="22">
        <v>83</v>
      </c>
      <c r="P162" s="22">
        <v>62</v>
      </c>
      <c r="Q162" s="24">
        <v>0.7469879518072289</v>
      </c>
    </row>
    <row r="163" spans="2:17" ht="22.5">
      <c r="B163" s="21" t="s">
        <v>946</v>
      </c>
      <c r="E163" s="22">
        <v>365</v>
      </c>
      <c r="F163" s="22">
        <v>4</v>
      </c>
      <c r="G163" s="22">
        <v>21</v>
      </c>
      <c r="I163" s="22">
        <v>133</v>
      </c>
      <c r="L163" s="22">
        <v>95</v>
      </c>
      <c r="M163" s="22">
        <v>618</v>
      </c>
      <c r="O163" s="22">
        <v>745</v>
      </c>
      <c r="P163" s="22">
        <v>635</v>
      </c>
      <c r="Q163" s="24">
        <v>0.8523489932885906</v>
      </c>
    </row>
    <row r="164" spans="2:17" ht="22.5">
      <c r="B164" s="21" t="s">
        <v>947</v>
      </c>
      <c r="D164" s="22">
        <v>10</v>
      </c>
      <c r="E164" s="22">
        <v>174</v>
      </c>
      <c r="I164" s="22">
        <v>101</v>
      </c>
      <c r="L164" s="22">
        <v>52</v>
      </c>
      <c r="M164" s="22">
        <v>337</v>
      </c>
      <c r="O164" s="22">
        <v>441</v>
      </c>
      <c r="P164" s="22">
        <v>366</v>
      </c>
      <c r="Q164" s="24">
        <v>0.8299319727891157</v>
      </c>
    </row>
    <row r="165" spans="2:17" ht="22.5">
      <c r="B165" s="21" t="s">
        <v>948</v>
      </c>
      <c r="E165" s="22">
        <v>88</v>
      </c>
      <c r="G165" s="22">
        <v>4</v>
      </c>
      <c r="I165" s="22">
        <v>51</v>
      </c>
      <c r="L165" s="22">
        <v>28</v>
      </c>
      <c r="M165" s="22">
        <v>171</v>
      </c>
      <c r="O165" s="22">
        <v>204</v>
      </c>
      <c r="P165" s="22">
        <v>175</v>
      </c>
      <c r="Q165" s="24">
        <v>0.8578431372549019</v>
      </c>
    </row>
    <row r="166" spans="2:17" ht="22.5">
      <c r="B166" s="21" t="s">
        <v>340</v>
      </c>
      <c r="C166" s="22">
        <v>63</v>
      </c>
      <c r="D166" s="22">
        <v>8</v>
      </c>
      <c r="E166" s="22">
        <v>22</v>
      </c>
      <c r="F166" s="22">
        <v>20</v>
      </c>
      <c r="I166" s="22">
        <v>98</v>
      </c>
      <c r="L166" s="22">
        <v>14</v>
      </c>
      <c r="M166" s="22">
        <v>225</v>
      </c>
      <c r="O166" s="22">
        <v>321</v>
      </c>
      <c r="P166" s="22">
        <v>226</v>
      </c>
      <c r="Q166" s="24">
        <v>0.7040498442367601</v>
      </c>
    </row>
    <row r="167" spans="2:17" ht="22.5">
      <c r="B167" s="21" t="s">
        <v>341</v>
      </c>
      <c r="C167" s="22">
        <v>30</v>
      </c>
      <c r="D167" s="22">
        <v>4</v>
      </c>
      <c r="F167" s="22">
        <v>6</v>
      </c>
      <c r="I167" s="22">
        <v>122</v>
      </c>
      <c r="L167" s="22">
        <v>10</v>
      </c>
      <c r="M167" s="22">
        <v>172</v>
      </c>
      <c r="O167" s="22">
        <v>217</v>
      </c>
      <c r="P167" s="22">
        <v>176</v>
      </c>
      <c r="Q167" s="24">
        <v>0.8110599078341014</v>
      </c>
    </row>
    <row r="168" spans="2:17" ht="22.5">
      <c r="B168" s="21" t="s">
        <v>342</v>
      </c>
      <c r="C168" s="22">
        <v>5</v>
      </c>
      <c r="D168" s="22">
        <v>4</v>
      </c>
      <c r="F168" s="22">
        <v>27</v>
      </c>
      <c r="I168" s="22">
        <v>78</v>
      </c>
      <c r="L168" s="22">
        <v>25</v>
      </c>
      <c r="M168" s="22">
        <v>139</v>
      </c>
      <c r="O168" s="22">
        <v>162</v>
      </c>
      <c r="P168" s="22">
        <v>141</v>
      </c>
      <c r="Q168" s="24">
        <v>0.8703703703703703</v>
      </c>
    </row>
    <row r="169" spans="2:17" ht="11.25">
      <c r="B169" s="21" t="s">
        <v>343</v>
      </c>
      <c r="C169" s="22">
        <v>165</v>
      </c>
      <c r="D169" s="22">
        <v>12</v>
      </c>
      <c r="E169" s="22">
        <v>4.399999999999864</v>
      </c>
      <c r="F169" s="22">
        <v>124</v>
      </c>
      <c r="I169" s="22">
        <v>170</v>
      </c>
      <c r="L169" s="22">
        <v>39.599999999998545</v>
      </c>
      <c r="M169" s="22">
        <v>514.9999999999984</v>
      </c>
      <c r="O169" s="22">
        <v>686</v>
      </c>
      <c r="P169" s="22">
        <v>522</v>
      </c>
      <c r="Q169" s="24">
        <v>0.760932944606414</v>
      </c>
    </row>
    <row r="170" spans="2:17" ht="11.25">
      <c r="B170" s="21" t="s">
        <v>344</v>
      </c>
      <c r="F170" s="22">
        <v>117</v>
      </c>
      <c r="I170" s="22">
        <v>56</v>
      </c>
      <c r="J170" s="22">
        <v>76</v>
      </c>
      <c r="M170" s="22">
        <v>249</v>
      </c>
      <c r="O170" s="22">
        <v>384</v>
      </c>
      <c r="P170" s="22">
        <v>259</v>
      </c>
      <c r="Q170" s="24">
        <v>0.6744791666666666</v>
      </c>
    </row>
    <row r="171" spans="2:17" ht="11.25">
      <c r="B171" s="21" t="s">
        <v>345</v>
      </c>
      <c r="C171" s="22">
        <v>10</v>
      </c>
      <c r="D171" s="22">
        <v>2</v>
      </c>
      <c r="E171" s="22">
        <v>1</v>
      </c>
      <c r="F171" s="22">
        <v>5</v>
      </c>
      <c r="I171" s="22">
        <v>4</v>
      </c>
      <c r="J171" s="22">
        <v>6</v>
      </c>
      <c r="K171" s="22">
        <v>1</v>
      </c>
      <c r="L171" s="22">
        <v>14</v>
      </c>
      <c r="M171" s="22">
        <v>43</v>
      </c>
      <c r="O171" s="22">
        <v>47</v>
      </c>
      <c r="P171" s="22">
        <v>46</v>
      </c>
      <c r="Q171" s="24">
        <v>0.9787234042553191</v>
      </c>
    </row>
    <row r="172" spans="2:17" ht="11.25">
      <c r="B172" s="21" t="s">
        <v>346</v>
      </c>
      <c r="C172" s="22">
        <v>1</v>
      </c>
      <c r="D172" s="22">
        <v>1</v>
      </c>
      <c r="F172" s="22">
        <v>13</v>
      </c>
      <c r="I172" s="22">
        <v>1</v>
      </c>
      <c r="J172" s="22">
        <v>2</v>
      </c>
      <c r="K172" s="22">
        <v>1</v>
      </c>
      <c r="L172" s="22">
        <v>9</v>
      </c>
      <c r="M172" s="22">
        <v>28</v>
      </c>
      <c r="O172" s="22">
        <v>36</v>
      </c>
      <c r="P172" s="22">
        <v>28</v>
      </c>
      <c r="Q172" s="24">
        <v>0.7777777777777778</v>
      </c>
    </row>
    <row r="173" spans="2:17" ht="11.25">
      <c r="B173" s="21" t="s">
        <v>347</v>
      </c>
      <c r="C173" s="22">
        <v>5</v>
      </c>
      <c r="E173" s="22">
        <v>1</v>
      </c>
      <c r="F173" s="22">
        <v>8</v>
      </c>
      <c r="H173" s="22">
        <v>4</v>
      </c>
      <c r="I173" s="22">
        <v>18</v>
      </c>
      <c r="J173" s="22">
        <v>4</v>
      </c>
      <c r="K173" s="22">
        <v>6</v>
      </c>
      <c r="L173" s="22">
        <v>19</v>
      </c>
      <c r="M173" s="22">
        <v>65</v>
      </c>
      <c r="O173" s="22">
        <v>98</v>
      </c>
      <c r="P173" s="22">
        <v>67</v>
      </c>
      <c r="Q173" s="24">
        <v>0.6836734693877551</v>
      </c>
    </row>
    <row r="174" spans="2:17" ht="11.25">
      <c r="B174" s="21" t="s">
        <v>348</v>
      </c>
      <c r="C174" s="22">
        <v>14</v>
      </c>
      <c r="E174" s="22">
        <v>1</v>
      </c>
      <c r="F174" s="22">
        <v>21</v>
      </c>
      <c r="H174" s="22">
        <v>6</v>
      </c>
      <c r="I174" s="22">
        <v>18</v>
      </c>
      <c r="J174" s="22">
        <v>6</v>
      </c>
      <c r="K174" s="22">
        <v>3</v>
      </c>
      <c r="L174" s="22">
        <v>7</v>
      </c>
      <c r="M174" s="22">
        <v>76</v>
      </c>
      <c r="O174" s="22">
        <v>91</v>
      </c>
      <c r="P174" s="22">
        <v>78</v>
      </c>
      <c r="Q174" s="24">
        <v>0.8571428571428571</v>
      </c>
    </row>
    <row r="175" spans="2:17" ht="11.25">
      <c r="B175" s="21" t="s">
        <v>349</v>
      </c>
      <c r="C175" s="22">
        <v>2</v>
      </c>
      <c r="D175" s="22">
        <v>1</v>
      </c>
      <c r="E175" s="22">
        <v>1</v>
      </c>
      <c r="F175" s="22">
        <v>12</v>
      </c>
      <c r="H175" s="22">
        <v>6</v>
      </c>
      <c r="I175" s="22">
        <v>15</v>
      </c>
      <c r="J175" s="22">
        <v>14</v>
      </c>
      <c r="K175" s="22">
        <v>6</v>
      </c>
      <c r="L175" s="22">
        <v>4</v>
      </c>
      <c r="M175" s="22">
        <v>61</v>
      </c>
      <c r="O175" s="22">
        <v>95</v>
      </c>
      <c r="P175" s="22">
        <v>61</v>
      </c>
      <c r="Q175" s="24">
        <v>0.6421052631578947</v>
      </c>
    </row>
    <row r="176" spans="2:17" ht="11.25">
      <c r="B176" s="21" t="s">
        <v>350</v>
      </c>
      <c r="C176" s="22">
        <v>43</v>
      </c>
      <c r="D176" s="22">
        <v>3</v>
      </c>
      <c r="E176" s="22">
        <v>1</v>
      </c>
      <c r="F176" s="22">
        <v>29</v>
      </c>
      <c r="I176" s="22">
        <v>45</v>
      </c>
      <c r="J176" s="22">
        <v>2</v>
      </c>
      <c r="K176" s="22">
        <v>5</v>
      </c>
      <c r="L176" s="22">
        <v>66</v>
      </c>
      <c r="M176" s="22">
        <v>194</v>
      </c>
      <c r="O176" s="22">
        <v>223</v>
      </c>
      <c r="P176" s="22">
        <v>200</v>
      </c>
      <c r="Q176" s="24">
        <v>0.8968609865470852</v>
      </c>
    </row>
    <row r="177" spans="2:17" ht="11.25">
      <c r="B177" s="21" t="s">
        <v>351</v>
      </c>
      <c r="C177" s="22">
        <v>14</v>
      </c>
      <c r="D177" s="22">
        <v>3</v>
      </c>
      <c r="E177" s="22">
        <v>3</v>
      </c>
      <c r="F177" s="22">
        <v>60</v>
      </c>
      <c r="I177" s="22">
        <v>58</v>
      </c>
      <c r="J177" s="22">
        <v>7</v>
      </c>
      <c r="K177" s="22">
        <v>15</v>
      </c>
      <c r="L177" s="22">
        <v>23</v>
      </c>
      <c r="M177" s="22">
        <v>183</v>
      </c>
      <c r="O177" s="22">
        <v>300</v>
      </c>
      <c r="P177" s="22">
        <v>189</v>
      </c>
      <c r="Q177" s="24">
        <v>0.63</v>
      </c>
    </row>
    <row r="178" spans="2:17" ht="11.25">
      <c r="B178" s="21" t="s">
        <v>352</v>
      </c>
      <c r="C178" s="22">
        <v>44</v>
      </c>
      <c r="D178" s="22">
        <v>1</v>
      </c>
      <c r="E178" s="22">
        <v>1</v>
      </c>
      <c r="F178" s="22">
        <v>24</v>
      </c>
      <c r="I178" s="22">
        <v>140</v>
      </c>
      <c r="J178" s="22">
        <v>3</v>
      </c>
      <c r="K178" s="22">
        <v>50</v>
      </c>
      <c r="L178" s="22">
        <v>30</v>
      </c>
      <c r="M178" s="22">
        <v>293</v>
      </c>
      <c r="O178" s="22">
        <v>463</v>
      </c>
      <c r="P178" s="22">
        <v>294</v>
      </c>
      <c r="Q178" s="24">
        <v>0.6349892008639308</v>
      </c>
    </row>
    <row r="179" spans="2:17" ht="11.25">
      <c r="B179" s="21" t="s">
        <v>353</v>
      </c>
      <c r="F179" s="22">
        <v>49</v>
      </c>
      <c r="G179" s="22">
        <v>160</v>
      </c>
      <c r="L179" s="22">
        <v>70</v>
      </c>
      <c r="M179" s="22">
        <v>279</v>
      </c>
      <c r="O179" s="22">
        <v>440</v>
      </c>
      <c r="P179" s="22">
        <v>290</v>
      </c>
      <c r="Q179" s="24">
        <v>0.6590909090909091</v>
      </c>
    </row>
    <row r="180" spans="2:17" ht="11.25">
      <c r="B180" s="21" t="s">
        <v>354</v>
      </c>
      <c r="C180" s="22">
        <v>67</v>
      </c>
      <c r="D180" s="22">
        <v>3</v>
      </c>
      <c r="E180" s="22">
        <v>1</v>
      </c>
      <c r="F180" s="22">
        <v>41</v>
      </c>
      <c r="I180" s="22">
        <v>21</v>
      </c>
      <c r="J180" s="22">
        <v>19</v>
      </c>
      <c r="K180" s="22">
        <v>70</v>
      </c>
      <c r="L180" s="22">
        <v>20</v>
      </c>
      <c r="M180" s="22">
        <v>242</v>
      </c>
      <c r="O180" s="22">
        <v>298</v>
      </c>
      <c r="P180" s="22">
        <v>246</v>
      </c>
      <c r="Q180" s="24">
        <v>0.825503355704698</v>
      </c>
    </row>
    <row r="181" spans="2:17" ht="11.25">
      <c r="B181" s="21" t="s">
        <v>355</v>
      </c>
      <c r="C181" s="22">
        <v>6</v>
      </c>
      <c r="D181" s="22">
        <v>3</v>
      </c>
      <c r="F181" s="22">
        <v>6</v>
      </c>
      <c r="I181" s="22">
        <v>1</v>
      </c>
      <c r="J181" s="22">
        <v>20</v>
      </c>
      <c r="K181" s="22">
        <v>0</v>
      </c>
      <c r="L181" s="22">
        <v>27</v>
      </c>
      <c r="M181" s="22">
        <v>63</v>
      </c>
      <c r="O181" s="22">
        <v>91</v>
      </c>
      <c r="P181" s="22">
        <v>65</v>
      </c>
      <c r="Q181" s="24">
        <v>0.7142857142857143</v>
      </c>
    </row>
    <row r="182" spans="2:17" ht="11.25">
      <c r="B182" s="21" t="s">
        <v>356</v>
      </c>
      <c r="C182" s="22">
        <v>48</v>
      </c>
      <c r="F182" s="22">
        <v>18</v>
      </c>
      <c r="L182" s="22">
        <v>92</v>
      </c>
      <c r="M182" s="22">
        <v>158</v>
      </c>
      <c r="O182" s="22">
        <v>188</v>
      </c>
      <c r="P182" s="22">
        <v>163</v>
      </c>
      <c r="Q182" s="24">
        <v>0.8670212765957447</v>
      </c>
    </row>
    <row r="183" spans="2:17" ht="22.5">
      <c r="B183" s="21" t="s">
        <v>357</v>
      </c>
      <c r="J183" s="22">
        <v>310</v>
      </c>
      <c r="M183" s="22">
        <v>310</v>
      </c>
      <c r="O183" s="22">
        <v>637</v>
      </c>
      <c r="P183" s="22">
        <v>339</v>
      </c>
      <c r="Q183" s="24">
        <v>0.5321821036106751</v>
      </c>
    </row>
    <row r="184" spans="2:17" ht="11.25">
      <c r="B184" s="21" t="s">
        <v>358</v>
      </c>
      <c r="C184" s="22">
        <v>7</v>
      </c>
      <c r="D184" s="22">
        <v>2</v>
      </c>
      <c r="E184" s="22">
        <v>1</v>
      </c>
      <c r="F184" s="22">
        <v>13</v>
      </c>
      <c r="G184" s="22">
        <v>4</v>
      </c>
      <c r="H184" s="22">
        <v>4</v>
      </c>
      <c r="I184" s="22">
        <v>16</v>
      </c>
      <c r="J184" s="22">
        <v>13</v>
      </c>
      <c r="K184" s="22">
        <v>2</v>
      </c>
      <c r="L184" s="22">
        <v>18</v>
      </c>
      <c r="M184" s="22">
        <v>80</v>
      </c>
      <c r="O184" s="22">
        <v>100</v>
      </c>
      <c r="P184" s="22">
        <v>85</v>
      </c>
      <c r="Q184" s="24">
        <v>0.85</v>
      </c>
    </row>
    <row r="185" spans="2:17" ht="11.25">
      <c r="B185" s="21" t="s">
        <v>359</v>
      </c>
      <c r="F185" s="22">
        <v>16.399999999999636</v>
      </c>
      <c r="J185" s="22">
        <v>16.299999999999272</v>
      </c>
      <c r="L185" s="22">
        <v>16.299999999999272</v>
      </c>
      <c r="M185" s="22">
        <v>48.99999999999818</v>
      </c>
      <c r="O185" s="22">
        <v>307</v>
      </c>
      <c r="P185" s="22">
        <v>66</v>
      </c>
      <c r="Q185" s="24">
        <v>0.21498371335504887</v>
      </c>
    </row>
    <row r="186" spans="2:17" ht="11.25">
      <c r="B186" s="21" t="s">
        <v>360</v>
      </c>
      <c r="C186" s="22">
        <v>224</v>
      </c>
      <c r="F186" s="22">
        <v>114</v>
      </c>
      <c r="J186" s="22">
        <v>293</v>
      </c>
      <c r="K186" s="22">
        <v>114</v>
      </c>
      <c r="L186" s="22">
        <v>170</v>
      </c>
      <c r="M186" s="22">
        <v>915</v>
      </c>
      <c r="O186" s="22">
        <v>2807</v>
      </c>
      <c r="P186" s="22">
        <v>935</v>
      </c>
      <c r="Q186" s="24">
        <v>0.33309583184894903</v>
      </c>
    </row>
    <row r="187" spans="2:17" ht="11.25">
      <c r="B187" s="21" t="s">
        <v>361</v>
      </c>
      <c r="C187" s="22">
        <v>123</v>
      </c>
      <c r="D187" s="22">
        <v>14.599999999999909</v>
      </c>
      <c r="F187" s="22">
        <v>135</v>
      </c>
      <c r="I187" s="22">
        <v>83</v>
      </c>
      <c r="K187" s="22">
        <v>201</v>
      </c>
      <c r="L187" s="22">
        <v>131.39999999999418</v>
      </c>
      <c r="M187" s="22">
        <v>687.9999999999941</v>
      </c>
      <c r="O187" s="22">
        <v>797</v>
      </c>
      <c r="P187" s="22">
        <v>703</v>
      </c>
      <c r="Q187" s="24">
        <v>0.8820577164366374</v>
      </c>
    </row>
    <row r="188" spans="2:17" ht="11.25">
      <c r="B188" s="21" t="s">
        <v>362</v>
      </c>
      <c r="C188" s="22">
        <v>100</v>
      </c>
      <c r="F188" s="22">
        <v>85</v>
      </c>
      <c r="I188" s="22">
        <v>137</v>
      </c>
      <c r="K188" s="22">
        <v>133</v>
      </c>
      <c r="M188" s="22">
        <v>455</v>
      </c>
      <c r="O188" s="22">
        <v>498</v>
      </c>
      <c r="P188" s="22">
        <v>467</v>
      </c>
      <c r="Q188" s="24">
        <v>0.9377510040160643</v>
      </c>
    </row>
    <row r="189" spans="2:17" ht="11.25">
      <c r="B189" s="21" t="s">
        <v>363</v>
      </c>
      <c r="C189" s="22">
        <v>9</v>
      </c>
      <c r="D189" s="22">
        <v>0</v>
      </c>
      <c r="E189" s="22">
        <v>2</v>
      </c>
      <c r="F189" s="22">
        <v>50</v>
      </c>
      <c r="I189" s="22">
        <v>79</v>
      </c>
      <c r="J189" s="22">
        <v>27.5</v>
      </c>
      <c r="K189" s="22">
        <v>27.5</v>
      </c>
      <c r="L189" s="22">
        <v>25</v>
      </c>
      <c r="M189" s="22">
        <v>220</v>
      </c>
      <c r="O189" s="22">
        <v>276</v>
      </c>
      <c r="P189" s="22">
        <v>223</v>
      </c>
      <c r="Q189" s="24">
        <v>0.8079710144927537</v>
      </c>
    </row>
    <row r="190" spans="2:17" ht="11.25">
      <c r="B190" s="21" t="s">
        <v>364</v>
      </c>
      <c r="C190" s="22">
        <v>99</v>
      </c>
      <c r="F190" s="22">
        <v>153</v>
      </c>
      <c r="I190" s="22">
        <v>380</v>
      </c>
      <c r="K190" s="22">
        <v>305</v>
      </c>
      <c r="M190" s="22">
        <v>937</v>
      </c>
      <c r="O190" s="22">
        <v>1124</v>
      </c>
      <c r="P190" s="22">
        <v>969</v>
      </c>
      <c r="Q190" s="24">
        <v>0.8620996441281139</v>
      </c>
    </row>
    <row r="191" spans="2:17" ht="11.25">
      <c r="B191" s="21" t="s">
        <v>365</v>
      </c>
      <c r="C191" s="22">
        <v>305</v>
      </c>
      <c r="D191" s="22">
        <v>175</v>
      </c>
      <c r="E191" s="22">
        <v>24</v>
      </c>
      <c r="F191" s="22">
        <v>458</v>
      </c>
      <c r="G191" s="22">
        <v>33</v>
      </c>
      <c r="I191" s="22">
        <v>489</v>
      </c>
      <c r="K191" s="22">
        <v>587</v>
      </c>
      <c r="L191" s="22">
        <v>24</v>
      </c>
      <c r="M191" s="22">
        <v>2095</v>
      </c>
      <c r="O191" s="22">
        <v>2664</v>
      </c>
      <c r="P191" s="22">
        <v>2259</v>
      </c>
      <c r="Q191" s="24">
        <v>0.847972972972973</v>
      </c>
    </row>
    <row r="192" spans="1:17" ht="22.5">
      <c r="A192" s="21" t="s">
        <v>152</v>
      </c>
      <c r="C192" s="22">
        <v>2712.0063999999984</v>
      </c>
      <c r="D192" s="22">
        <v>275.6</v>
      </c>
      <c r="E192" s="22">
        <v>691.4</v>
      </c>
      <c r="F192" s="22">
        <v>2155.9</v>
      </c>
      <c r="G192" s="22">
        <v>425</v>
      </c>
      <c r="H192" s="22">
        <v>164.9967999999999</v>
      </c>
      <c r="I192" s="22">
        <v>2797.9968</v>
      </c>
      <c r="J192" s="22">
        <v>4451.8</v>
      </c>
      <c r="K192" s="22">
        <v>2818</v>
      </c>
      <c r="L192" s="22">
        <v>2252.299999999992</v>
      </c>
      <c r="M192" s="22">
        <v>18745</v>
      </c>
      <c r="O192" s="22">
        <v>35663</v>
      </c>
      <c r="P192" s="22">
        <v>19562</v>
      </c>
      <c r="Q192" s="24">
        <v>0.5485236800044865</v>
      </c>
    </row>
    <row r="193" spans="1:17" ht="11.25">
      <c r="A193" s="21" t="s">
        <v>245</v>
      </c>
      <c r="B193" s="21" t="s">
        <v>246</v>
      </c>
      <c r="C193" s="22" t="s">
        <v>131</v>
      </c>
      <c r="D193" s="22" t="s">
        <v>132</v>
      </c>
      <c r="E193" s="22" t="s">
        <v>133</v>
      </c>
      <c r="F193" s="22" t="s">
        <v>134</v>
      </c>
      <c r="G193" s="22" t="s">
        <v>135</v>
      </c>
      <c r="H193" s="22" t="s">
        <v>136</v>
      </c>
      <c r="I193" s="22" t="s">
        <v>137</v>
      </c>
      <c r="J193" s="22" t="s">
        <v>138</v>
      </c>
      <c r="K193" s="22" t="s">
        <v>139</v>
      </c>
      <c r="L193" s="22" t="s">
        <v>140</v>
      </c>
      <c r="M193" s="22" t="s">
        <v>204</v>
      </c>
      <c r="O193" s="22" t="s">
        <v>247</v>
      </c>
      <c r="P193" s="22" t="s">
        <v>248</v>
      </c>
      <c r="Q193" s="24" t="s">
        <v>208</v>
      </c>
    </row>
    <row r="194" spans="1:17" ht="22.5">
      <c r="A194" s="21" t="s">
        <v>153</v>
      </c>
      <c r="B194" s="21" t="s">
        <v>366</v>
      </c>
      <c r="C194" s="22">
        <v>5</v>
      </c>
      <c r="D194" s="22">
        <v>0.3299999999999983</v>
      </c>
      <c r="F194" s="22">
        <v>4</v>
      </c>
      <c r="G194" s="22">
        <v>0.3299999999999983</v>
      </c>
      <c r="H194" s="22">
        <v>0.3399999999999892</v>
      </c>
      <c r="I194" s="22">
        <v>1</v>
      </c>
      <c r="J194" s="22">
        <v>2</v>
      </c>
      <c r="L194" s="22">
        <v>12</v>
      </c>
      <c r="M194" s="22">
        <v>25</v>
      </c>
      <c r="O194" s="22">
        <v>51</v>
      </c>
      <c r="P194" s="22">
        <v>28</v>
      </c>
      <c r="Q194" s="24">
        <v>0.5490196078431373</v>
      </c>
    </row>
    <row r="195" spans="2:17" ht="22.5">
      <c r="B195" s="21" t="s">
        <v>367</v>
      </c>
      <c r="C195" s="22">
        <v>1</v>
      </c>
      <c r="I195" s="22">
        <v>2</v>
      </c>
      <c r="J195" s="22">
        <v>10</v>
      </c>
      <c r="L195" s="22">
        <v>13</v>
      </c>
      <c r="M195" s="22">
        <v>26</v>
      </c>
      <c r="O195" s="22">
        <v>50</v>
      </c>
      <c r="P195" s="22">
        <v>28</v>
      </c>
      <c r="Q195" s="24">
        <v>0.56</v>
      </c>
    </row>
    <row r="196" spans="2:17" ht="22.5">
      <c r="B196" s="21" t="s">
        <v>368</v>
      </c>
      <c r="F196" s="22">
        <v>61</v>
      </c>
      <c r="I196" s="22">
        <v>47</v>
      </c>
      <c r="M196" s="22">
        <v>108</v>
      </c>
      <c r="O196" s="22">
        <v>147</v>
      </c>
      <c r="P196" s="22">
        <v>120</v>
      </c>
      <c r="Q196" s="24">
        <v>0.8163265306122449</v>
      </c>
    </row>
    <row r="197" spans="2:17" ht="11.25">
      <c r="B197" s="21" t="s">
        <v>369</v>
      </c>
      <c r="C197" s="22">
        <v>1026</v>
      </c>
      <c r="D197" s="22">
        <v>25</v>
      </c>
      <c r="F197" s="22">
        <v>564</v>
      </c>
      <c r="G197" s="22">
        <v>72</v>
      </c>
      <c r="H197" s="22">
        <v>135</v>
      </c>
      <c r="I197" s="22">
        <v>1177</v>
      </c>
      <c r="J197" s="22">
        <v>3651</v>
      </c>
      <c r="K197" s="22">
        <v>281</v>
      </c>
      <c r="L197" s="22">
        <v>2039</v>
      </c>
      <c r="M197" s="22">
        <v>8970</v>
      </c>
      <c r="O197" s="22">
        <v>24135</v>
      </c>
      <c r="P197" s="22">
        <v>9439</v>
      </c>
      <c r="Q197" s="24">
        <v>0.3910917754298736</v>
      </c>
    </row>
    <row r="198" spans="2:17" ht="22.5">
      <c r="B198" s="21" t="s">
        <v>370</v>
      </c>
      <c r="F198" s="22">
        <v>42</v>
      </c>
      <c r="J198" s="22">
        <v>172</v>
      </c>
      <c r="L198" s="22">
        <v>94</v>
      </c>
      <c r="M198" s="22">
        <v>308</v>
      </c>
      <c r="O198" s="22">
        <v>513</v>
      </c>
      <c r="P198" s="22">
        <v>311</v>
      </c>
      <c r="Q198" s="24">
        <v>0.6062378167641326</v>
      </c>
    </row>
    <row r="199" spans="2:17" ht="22.5">
      <c r="B199" s="21" t="s">
        <v>371</v>
      </c>
      <c r="C199" s="22">
        <v>35</v>
      </c>
      <c r="E199" s="22">
        <v>48</v>
      </c>
      <c r="F199" s="22">
        <v>353</v>
      </c>
      <c r="G199" s="22">
        <v>134</v>
      </c>
      <c r="I199" s="22">
        <v>678</v>
      </c>
      <c r="J199" s="22">
        <v>66</v>
      </c>
      <c r="L199" s="22">
        <v>866</v>
      </c>
      <c r="M199" s="22">
        <v>2180</v>
      </c>
      <c r="O199" s="22">
        <v>2906</v>
      </c>
      <c r="P199" s="22">
        <v>2228</v>
      </c>
      <c r="Q199" s="24">
        <v>0.76668960770819</v>
      </c>
    </row>
    <row r="200" spans="2:17" ht="11.25">
      <c r="B200" s="21" t="s">
        <v>372</v>
      </c>
      <c r="C200" s="22">
        <v>10</v>
      </c>
      <c r="D200" s="22">
        <v>1</v>
      </c>
      <c r="E200" s="22">
        <v>4</v>
      </c>
      <c r="F200" s="22">
        <v>10</v>
      </c>
      <c r="I200" s="22">
        <v>2</v>
      </c>
      <c r="J200" s="22">
        <v>9</v>
      </c>
      <c r="K200" s="22">
        <v>14</v>
      </c>
      <c r="L200" s="22">
        <v>6</v>
      </c>
      <c r="M200" s="22">
        <v>56</v>
      </c>
      <c r="O200" s="22">
        <v>98</v>
      </c>
      <c r="P200" s="22">
        <v>64</v>
      </c>
      <c r="Q200" s="24">
        <v>0.6530612244897959</v>
      </c>
    </row>
    <row r="201" spans="2:17" ht="22.5">
      <c r="B201" s="21" t="s">
        <v>949</v>
      </c>
      <c r="D201" s="22">
        <v>2</v>
      </c>
      <c r="E201" s="22">
        <v>257</v>
      </c>
      <c r="F201" s="22">
        <v>2</v>
      </c>
      <c r="G201" s="22">
        <v>10</v>
      </c>
      <c r="I201" s="22">
        <v>218</v>
      </c>
      <c r="L201" s="22">
        <v>32</v>
      </c>
      <c r="M201" s="22">
        <v>521</v>
      </c>
      <c r="O201" s="22">
        <v>652</v>
      </c>
      <c r="P201" s="22">
        <v>540</v>
      </c>
      <c r="Q201" s="24">
        <v>0.8282208588957055</v>
      </c>
    </row>
    <row r="202" spans="2:17" ht="22.5">
      <c r="B202" s="21" t="s">
        <v>950</v>
      </c>
      <c r="E202" s="22">
        <v>68</v>
      </c>
      <c r="F202" s="22">
        <v>1</v>
      </c>
      <c r="I202" s="22">
        <v>43</v>
      </c>
      <c r="L202" s="22">
        <v>6</v>
      </c>
      <c r="M202" s="22">
        <v>118</v>
      </c>
      <c r="O202" s="22">
        <v>128</v>
      </c>
      <c r="P202" s="22">
        <v>120</v>
      </c>
      <c r="Q202" s="24">
        <v>0.9375</v>
      </c>
    </row>
    <row r="203" spans="2:17" ht="22.5">
      <c r="B203" s="21" t="s">
        <v>951</v>
      </c>
      <c r="D203" s="22">
        <v>1</v>
      </c>
      <c r="E203" s="22">
        <v>165</v>
      </c>
      <c r="F203" s="22">
        <v>4</v>
      </c>
      <c r="G203" s="22">
        <v>6</v>
      </c>
      <c r="I203" s="22">
        <v>205</v>
      </c>
      <c r="L203" s="22">
        <v>34</v>
      </c>
      <c r="M203" s="22">
        <v>415</v>
      </c>
      <c r="O203" s="22">
        <v>471</v>
      </c>
      <c r="P203" s="22">
        <v>427</v>
      </c>
      <c r="Q203" s="24">
        <v>0.9065817409766455</v>
      </c>
    </row>
    <row r="204" spans="2:17" ht="22.5">
      <c r="B204" s="21" t="s">
        <v>952</v>
      </c>
      <c r="D204" s="22">
        <v>2</v>
      </c>
      <c r="E204" s="22">
        <v>128</v>
      </c>
      <c r="F204" s="22">
        <v>31</v>
      </c>
      <c r="G204" s="22">
        <v>8</v>
      </c>
      <c r="I204" s="22">
        <v>84</v>
      </c>
      <c r="L204" s="22">
        <v>33</v>
      </c>
      <c r="M204" s="22">
        <v>286</v>
      </c>
      <c r="O204" s="22">
        <v>370</v>
      </c>
      <c r="P204" s="22">
        <v>301</v>
      </c>
      <c r="Q204" s="24">
        <v>0.8135135135135135</v>
      </c>
    </row>
    <row r="205" spans="2:17" ht="22.5">
      <c r="B205" s="21" t="s">
        <v>373</v>
      </c>
      <c r="C205" s="22">
        <v>59</v>
      </c>
      <c r="D205" s="22">
        <v>3</v>
      </c>
      <c r="F205" s="22">
        <v>17</v>
      </c>
      <c r="I205" s="22">
        <v>85</v>
      </c>
      <c r="L205" s="22">
        <v>37</v>
      </c>
      <c r="M205" s="22">
        <v>201</v>
      </c>
      <c r="O205" s="22">
        <v>289</v>
      </c>
      <c r="P205" s="22">
        <v>202</v>
      </c>
      <c r="Q205" s="24">
        <v>0.698961937716263</v>
      </c>
    </row>
    <row r="206" spans="2:17" ht="22.5">
      <c r="B206" s="21" t="s">
        <v>374</v>
      </c>
      <c r="C206" s="22">
        <v>54</v>
      </c>
      <c r="D206" s="22">
        <v>1</v>
      </c>
      <c r="F206" s="22">
        <v>19</v>
      </c>
      <c r="I206" s="22">
        <v>16</v>
      </c>
      <c r="L206" s="22">
        <v>30</v>
      </c>
      <c r="M206" s="22">
        <v>120</v>
      </c>
      <c r="O206" s="22">
        <v>158</v>
      </c>
      <c r="P206" s="22">
        <v>124</v>
      </c>
      <c r="Q206" s="24">
        <v>0.7848101265822784</v>
      </c>
    </row>
    <row r="207" spans="2:17" ht="22.5">
      <c r="B207" s="21" t="s">
        <v>375</v>
      </c>
      <c r="C207" s="22">
        <v>76</v>
      </c>
      <c r="D207" s="22">
        <v>3</v>
      </c>
      <c r="F207" s="22">
        <v>17</v>
      </c>
      <c r="I207" s="22">
        <v>95</v>
      </c>
      <c r="L207" s="22">
        <v>13</v>
      </c>
      <c r="M207" s="22">
        <v>204</v>
      </c>
      <c r="O207" s="22">
        <v>252</v>
      </c>
      <c r="P207" s="22">
        <v>210</v>
      </c>
      <c r="Q207" s="24">
        <v>0.8333333333333334</v>
      </c>
    </row>
    <row r="208" spans="2:17" ht="22.5">
      <c r="B208" s="21" t="s">
        <v>376</v>
      </c>
      <c r="C208" s="22">
        <v>4</v>
      </c>
      <c r="D208" s="22">
        <v>1</v>
      </c>
      <c r="F208" s="22">
        <v>4</v>
      </c>
      <c r="I208" s="22">
        <v>42</v>
      </c>
      <c r="L208" s="22">
        <v>89</v>
      </c>
      <c r="M208" s="22">
        <v>140</v>
      </c>
      <c r="O208" s="22">
        <v>181</v>
      </c>
      <c r="P208" s="22">
        <v>143</v>
      </c>
      <c r="Q208" s="24">
        <v>0.7900552486187845</v>
      </c>
    </row>
    <row r="209" spans="2:17" ht="11.25">
      <c r="B209" s="21" t="s">
        <v>377</v>
      </c>
      <c r="C209" s="22">
        <v>100</v>
      </c>
      <c r="E209" s="22">
        <v>34.5</v>
      </c>
      <c r="F209" s="22">
        <v>96</v>
      </c>
      <c r="I209" s="22">
        <v>276</v>
      </c>
      <c r="L209" s="22">
        <v>80.5</v>
      </c>
      <c r="M209" s="22">
        <v>587</v>
      </c>
      <c r="O209" s="22">
        <v>763</v>
      </c>
      <c r="P209" s="22">
        <v>606</v>
      </c>
      <c r="Q209" s="24">
        <v>0.7942332896461337</v>
      </c>
    </row>
    <row r="210" spans="2:17" ht="11.25">
      <c r="B210" s="21" t="s">
        <v>378</v>
      </c>
      <c r="F210" s="22">
        <v>123</v>
      </c>
      <c r="M210" s="22">
        <v>123</v>
      </c>
      <c r="O210" s="22">
        <v>268</v>
      </c>
      <c r="P210" s="22">
        <v>164</v>
      </c>
      <c r="Q210" s="24">
        <v>0.6119402985074627</v>
      </c>
    </row>
    <row r="211" spans="2:17" ht="11.25">
      <c r="B211" s="21" t="s">
        <v>379</v>
      </c>
      <c r="C211" s="22">
        <v>2</v>
      </c>
      <c r="E211" s="22">
        <v>1</v>
      </c>
      <c r="F211" s="22">
        <v>7</v>
      </c>
      <c r="I211" s="22">
        <v>13</v>
      </c>
      <c r="J211" s="22">
        <v>13</v>
      </c>
      <c r="K211" s="22">
        <v>1</v>
      </c>
      <c r="L211" s="22">
        <v>5</v>
      </c>
      <c r="M211" s="22">
        <v>42</v>
      </c>
      <c r="O211" s="22">
        <v>49</v>
      </c>
      <c r="P211" s="22">
        <v>42</v>
      </c>
      <c r="Q211" s="24">
        <v>0.8571428571428571</v>
      </c>
    </row>
    <row r="212" spans="2:17" ht="11.25">
      <c r="B212" s="21" t="s">
        <v>380</v>
      </c>
      <c r="C212" s="22">
        <v>12</v>
      </c>
      <c r="D212" s="22">
        <v>1</v>
      </c>
      <c r="F212" s="22">
        <v>2</v>
      </c>
      <c r="I212" s="22">
        <v>5</v>
      </c>
      <c r="J212" s="22">
        <v>13</v>
      </c>
      <c r="L212" s="22">
        <v>8</v>
      </c>
      <c r="M212" s="22">
        <v>41</v>
      </c>
      <c r="O212" s="22">
        <v>42</v>
      </c>
      <c r="P212" s="22">
        <v>41</v>
      </c>
      <c r="Q212" s="24">
        <v>0.9761904761904762</v>
      </c>
    </row>
    <row r="213" spans="2:17" ht="11.25">
      <c r="B213" s="21" t="s">
        <v>381</v>
      </c>
      <c r="C213" s="22">
        <v>3</v>
      </c>
      <c r="D213" s="22">
        <v>1</v>
      </c>
      <c r="E213" s="22">
        <v>2</v>
      </c>
      <c r="F213" s="22">
        <v>3</v>
      </c>
      <c r="H213" s="22">
        <v>4</v>
      </c>
      <c r="I213" s="22">
        <v>20</v>
      </c>
      <c r="J213" s="22">
        <v>2</v>
      </c>
      <c r="K213" s="22">
        <v>13</v>
      </c>
      <c r="L213" s="22">
        <v>7</v>
      </c>
      <c r="M213" s="22">
        <v>55</v>
      </c>
      <c r="O213" s="22">
        <v>63</v>
      </c>
      <c r="P213" s="22">
        <v>55</v>
      </c>
      <c r="Q213" s="24">
        <v>0.873015873015873</v>
      </c>
    </row>
    <row r="214" spans="2:17" ht="11.25">
      <c r="B214" s="21" t="s">
        <v>382</v>
      </c>
      <c r="C214" s="22">
        <v>4</v>
      </c>
      <c r="D214" s="22">
        <v>1</v>
      </c>
      <c r="F214" s="22">
        <v>6</v>
      </c>
      <c r="H214" s="22">
        <v>9</v>
      </c>
      <c r="I214" s="22">
        <v>20</v>
      </c>
      <c r="J214" s="22">
        <v>3</v>
      </c>
      <c r="K214" s="22">
        <v>3</v>
      </c>
      <c r="L214" s="22">
        <v>9</v>
      </c>
      <c r="M214" s="22">
        <v>55</v>
      </c>
      <c r="O214" s="22">
        <v>67</v>
      </c>
      <c r="P214" s="22">
        <v>57</v>
      </c>
      <c r="Q214" s="24">
        <v>0.8507462686567164</v>
      </c>
    </row>
    <row r="215" spans="2:17" ht="11.25">
      <c r="B215" s="21" t="s">
        <v>383</v>
      </c>
      <c r="C215" s="22">
        <v>8</v>
      </c>
      <c r="D215" s="22">
        <v>1</v>
      </c>
      <c r="E215" s="22">
        <v>1</v>
      </c>
      <c r="F215" s="22">
        <v>9</v>
      </c>
      <c r="H215" s="22">
        <v>7</v>
      </c>
      <c r="I215" s="22">
        <v>16</v>
      </c>
      <c r="J215" s="22">
        <v>1</v>
      </c>
      <c r="K215" s="22">
        <v>4</v>
      </c>
      <c r="L215" s="22">
        <v>4</v>
      </c>
      <c r="M215" s="22">
        <v>51</v>
      </c>
      <c r="O215" s="22">
        <v>63</v>
      </c>
      <c r="P215" s="22">
        <v>57</v>
      </c>
      <c r="Q215" s="24">
        <v>0.9047619047619048</v>
      </c>
    </row>
    <row r="216" spans="2:17" ht="11.25">
      <c r="B216" s="21" t="s">
        <v>384</v>
      </c>
      <c r="C216" s="22">
        <v>31</v>
      </c>
      <c r="F216" s="22">
        <v>7</v>
      </c>
      <c r="H216" s="22">
        <v>9</v>
      </c>
      <c r="I216" s="22">
        <v>6</v>
      </c>
      <c r="J216" s="22">
        <v>4</v>
      </c>
      <c r="K216" s="22">
        <v>2</v>
      </c>
      <c r="L216" s="22">
        <v>8</v>
      </c>
      <c r="M216" s="22">
        <v>67</v>
      </c>
      <c r="O216" s="22">
        <v>82</v>
      </c>
      <c r="P216" s="22">
        <v>69</v>
      </c>
      <c r="Q216" s="24">
        <v>0.8414634146341463</v>
      </c>
    </row>
    <row r="217" spans="2:17" ht="11.25">
      <c r="B217" s="21" t="s">
        <v>385</v>
      </c>
      <c r="C217" s="22">
        <v>66</v>
      </c>
      <c r="D217" s="22">
        <v>5</v>
      </c>
      <c r="E217" s="22">
        <v>2</v>
      </c>
      <c r="F217" s="22">
        <v>202</v>
      </c>
      <c r="I217" s="22">
        <v>36</v>
      </c>
      <c r="J217" s="22">
        <v>5</v>
      </c>
      <c r="K217" s="22">
        <v>11</v>
      </c>
      <c r="L217" s="22">
        <v>50</v>
      </c>
      <c r="M217" s="22">
        <v>377</v>
      </c>
      <c r="O217" s="22">
        <v>512</v>
      </c>
      <c r="P217" s="22">
        <v>388</v>
      </c>
      <c r="Q217" s="24">
        <v>0.7578125</v>
      </c>
    </row>
    <row r="218" spans="2:17" ht="11.25">
      <c r="B218" s="21" t="s">
        <v>386</v>
      </c>
      <c r="C218" s="22">
        <v>24</v>
      </c>
      <c r="D218" s="22">
        <v>1</v>
      </c>
      <c r="E218" s="22">
        <v>5</v>
      </c>
      <c r="F218" s="22">
        <v>217</v>
      </c>
      <c r="I218" s="22">
        <v>109</v>
      </c>
      <c r="J218" s="22">
        <v>9</v>
      </c>
      <c r="K218" s="22">
        <v>14</v>
      </c>
      <c r="L218" s="22">
        <v>25</v>
      </c>
      <c r="M218" s="22">
        <v>404</v>
      </c>
      <c r="O218" s="22">
        <v>597</v>
      </c>
      <c r="P218" s="22">
        <v>427</v>
      </c>
      <c r="Q218" s="24">
        <v>0.7152428810720268</v>
      </c>
    </row>
    <row r="219" spans="2:17" ht="11.25">
      <c r="B219" s="21" t="s">
        <v>387</v>
      </c>
      <c r="C219" s="22">
        <v>75</v>
      </c>
      <c r="D219" s="22">
        <v>6</v>
      </c>
      <c r="E219" s="22">
        <v>2</v>
      </c>
      <c r="F219" s="22">
        <v>65</v>
      </c>
      <c r="I219" s="22">
        <v>48</v>
      </c>
      <c r="J219" s="22">
        <v>15</v>
      </c>
      <c r="K219" s="22">
        <v>8</v>
      </c>
      <c r="L219" s="22">
        <v>59</v>
      </c>
      <c r="M219" s="22">
        <v>278</v>
      </c>
      <c r="O219" s="22">
        <v>386</v>
      </c>
      <c r="P219" s="22">
        <v>291</v>
      </c>
      <c r="Q219" s="24">
        <v>0.7538860103626943</v>
      </c>
    </row>
    <row r="220" spans="2:17" ht="11.25">
      <c r="B220" s="21" t="s">
        <v>388</v>
      </c>
      <c r="C220" s="22">
        <v>17</v>
      </c>
      <c r="D220" s="22">
        <v>3</v>
      </c>
      <c r="E220" s="22">
        <v>2</v>
      </c>
      <c r="F220" s="22">
        <v>51</v>
      </c>
      <c r="I220" s="22">
        <v>45</v>
      </c>
      <c r="J220" s="22">
        <v>7</v>
      </c>
      <c r="K220" s="22">
        <v>4</v>
      </c>
      <c r="L220" s="22">
        <v>34</v>
      </c>
      <c r="M220" s="22">
        <v>163</v>
      </c>
      <c r="O220" s="22">
        <v>238</v>
      </c>
      <c r="P220" s="22">
        <v>171</v>
      </c>
      <c r="Q220" s="24">
        <v>0.7184873949579832</v>
      </c>
    </row>
    <row r="221" spans="2:17" ht="11.25">
      <c r="B221" s="21" t="s">
        <v>389</v>
      </c>
      <c r="C221" s="22">
        <v>38</v>
      </c>
      <c r="F221" s="22">
        <v>49</v>
      </c>
      <c r="G221" s="22">
        <v>91</v>
      </c>
      <c r="L221" s="22">
        <v>68</v>
      </c>
      <c r="M221" s="22">
        <v>246</v>
      </c>
      <c r="O221" s="22">
        <v>395</v>
      </c>
      <c r="P221" s="22">
        <v>257</v>
      </c>
      <c r="Q221" s="24">
        <v>0.6506329113924051</v>
      </c>
    </row>
    <row r="222" spans="2:17" ht="11.25">
      <c r="B222" s="21" t="s">
        <v>390</v>
      </c>
      <c r="C222" s="22">
        <v>45</v>
      </c>
      <c r="D222" s="22">
        <v>2</v>
      </c>
      <c r="E222" s="22">
        <v>5</v>
      </c>
      <c r="F222" s="22">
        <v>105</v>
      </c>
      <c r="I222" s="22">
        <v>38</v>
      </c>
      <c r="J222" s="22">
        <v>23</v>
      </c>
      <c r="K222" s="22">
        <v>32</v>
      </c>
      <c r="L222" s="22">
        <v>23</v>
      </c>
      <c r="M222" s="22">
        <v>273</v>
      </c>
      <c r="O222" s="22">
        <v>323</v>
      </c>
      <c r="P222" s="22">
        <v>288</v>
      </c>
      <c r="Q222" s="24">
        <v>0.891640866873065</v>
      </c>
    </row>
    <row r="223" spans="2:17" ht="22.5">
      <c r="B223" s="21" t="s">
        <v>391</v>
      </c>
      <c r="C223" s="22">
        <v>78</v>
      </c>
      <c r="D223" s="22">
        <v>17.399999999999636</v>
      </c>
      <c r="F223" s="22">
        <v>184</v>
      </c>
      <c r="I223" s="22">
        <v>69</v>
      </c>
      <c r="K223" s="22">
        <v>122</v>
      </c>
      <c r="L223" s="22">
        <v>69.59999999999854</v>
      </c>
      <c r="M223" s="22">
        <v>539.9999999999982</v>
      </c>
      <c r="O223" s="22">
        <v>687</v>
      </c>
      <c r="P223" s="22">
        <v>563</v>
      </c>
      <c r="Q223" s="24">
        <v>0.8195050946142649</v>
      </c>
    </row>
    <row r="224" spans="2:17" ht="11.25">
      <c r="B224" s="21" t="s">
        <v>392</v>
      </c>
      <c r="C224" s="22">
        <v>11</v>
      </c>
      <c r="D224" s="22">
        <v>1</v>
      </c>
      <c r="F224" s="22">
        <v>8</v>
      </c>
      <c r="I224" s="22">
        <v>2</v>
      </c>
      <c r="J224" s="22">
        <v>11</v>
      </c>
      <c r="K224" s="22">
        <v>3</v>
      </c>
      <c r="L224" s="22">
        <v>29</v>
      </c>
      <c r="M224" s="22">
        <v>65</v>
      </c>
      <c r="O224" s="22">
        <v>95</v>
      </c>
      <c r="P224" s="22">
        <v>67</v>
      </c>
      <c r="Q224" s="24">
        <v>0.7052631578947368</v>
      </c>
    </row>
    <row r="225" spans="2:17" ht="11.25">
      <c r="B225" s="21" t="s">
        <v>393</v>
      </c>
      <c r="C225" s="22">
        <v>32</v>
      </c>
      <c r="F225" s="22">
        <v>40</v>
      </c>
      <c r="I225" s="22">
        <v>46</v>
      </c>
      <c r="L225" s="22">
        <v>83</v>
      </c>
      <c r="M225" s="22">
        <v>201</v>
      </c>
      <c r="O225" s="22">
        <v>237</v>
      </c>
      <c r="P225" s="22">
        <v>208</v>
      </c>
      <c r="Q225" s="24">
        <v>0.8776371308016878</v>
      </c>
    </row>
    <row r="226" spans="2:17" ht="22.5">
      <c r="B226" s="21" t="s">
        <v>394</v>
      </c>
      <c r="F226" s="22">
        <v>69</v>
      </c>
      <c r="I226" s="22">
        <v>84</v>
      </c>
      <c r="J226" s="22">
        <v>280</v>
      </c>
      <c r="L226" s="22">
        <v>109</v>
      </c>
      <c r="M226" s="22">
        <v>542</v>
      </c>
      <c r="O226" s="22">
        <v>984</v>
      </c>
      <c r="P226" s="22">
        <v>574</v>
      </c>
      <c r="Q226" s="24">
        <v>0.5833333333333334</v>
      </c>
    </row>
    <row r="227" spans="2:17" ht="11.25">
      <c r="B227" s="21" t="s">
        <v>395</v>
      </c>
      <c r="C227" s="22">
        <v>18</v>
      </c>
      <c r="D227" s="22">
        <v>3</v>
      </c>
      <c r="E227" s="22">
        <v>11</v>
      </c>
      <c r="F227" s="22">
        <v>11</v>
      </c>
      <c r="G227" s="22">
        <v>5</v>
      </c>
      <c r="H227" s="22">
        <v>5</v>
      </c>
      <c r="I227" s="22">
        <v>17</v>
      </c>
      <c r="J227" s="22">
        <v>9</v>
      </c>
      <c r="K227" s="22">
        <v>2</v>
      </c>
      <c r="L227" s="22">
        <v>22</v>
      </c>
      <c r="M227" s="22">
        <v>103</v>
      </c>
      <c r="O227" s="22">
        <v>138</v>
      </c>
      <c r="P227" s="22">
        <v>104</v>
      </c>
      <c r="Q227" s="24">
        <v>0.7536231884057971</v>
      </c>
    </row>
    <row r="228" spans="2:17" ht="22.5">
      <c r="B228" s="21" t="s">
        <v>396</v>
      </c>
      <c r="C228" s="22">
        <v>11</v>
      </c>
      <c r="D228" s="22">
        <v>2</v>
      </c>
      <c r="E228" s="22">
        <v>1</v>
      </c>
      <c r="F228" s="22">
        <v>12</v>
      </c>
      <c r="I228" s="22">
        <v>1</v>
      </c>
      <c r="J228" s="22">
        <v>1</v>
      </c>
      <c r="K228" s="22">
        <v>3</v>
      </c>
      <c r="L228" s="22">
        <v>0</v>
      </c>
      <c r="M228" s="22">
        <v>31</v>
      </c>
      <c r="O228" s="22">
        <v>47</v>
      </c>
      <c r="P228" s="22">
        <v>34</v>
      </c>
      <c r="Q228" s="24">
        <v>0.723404255319149</v>
      </c>
    </row>
    <row r="229" spans="2:17" ht="11.25">
      <c r="B229" s="21" t="s">
        <v>397</v>
      </c>
      <c r="C229" s="22">
        <v>124</v>
      </c>
      <c r="J229" s="22">
        <v>348</v>
      </c>
      <c r="L229" s="22">
        <v>213</v>
      </c>
      <c r="M229" s="22">
        <v>685</v>
      </c>
      <c r="O229" s="22">
        <v>3157</v>
      </c>
      <c r="P229" s="22">
        <v>711</v>
      </c>
      <c r="Q229" s="24">
        <v>0.22521381057966425</v>
      </c>
    </row>
    <row r="230" spans="2:17" ht="11.25">
      <c r="B230" s="21" t="s">
        <v>398</v>
      </c>
      <c r="C230" s="22">
        <v>134</v>
      </c>
      <c r="F230" s="22">
        <v>142</v>
      </c>
      <c r="K230" s="22">
        <v>111</v>
      </c>
      <c r="M230" s="22">
        <v>387</v>
      </c>
      <c r="O230" s="22">
        <v>459</v>
      </c>
      <c r="P230" s="22">
        <v>410</v>
      </c>
      <c r="Q230" s="24">
        <v>0.8932461873638344</v>
      </c>
    </row>
    <row r="231" spans="2:17" ht="11.25">
      <c r="B231" s="21" t="s">
        <v>399</v>
      </c>
      <c r="F231" s="22">
        <v>266</v>
      </c>
      <c r="I231" s="22">
        <v>243</v>
      </c>
      <c r="K231" s="22">
        <v>261</v>
      </c>
      <c r="M231" s="22">
        <v>770</v>
      </c>
      <c r="O231" s="22">
        <v>888</v>
      </c>
      <c r="P231" s="22">
        <v>796</v>
      </c>
      <c r="Q231" s="24">
        <v>0.8963963963963963</v>
      </c>
    </row>
    <row r="232" spans="2:17" ht="11.25">
      <c r="B232" s="21" t="s">
        <v>400</v>
      </c>
      <c r="C232" s="22">
        <v>68</v>
      </c>
      <c r="F232" s="22">
        <v>178</v>
      </c>
      <c r="I232" s="22">
        <v>110</v>
      </c>
      <c r="K232" s="22">
        <v>160</v>
      </c>
      <c r="M232" s="22">
        <v>516</v>
      </c>
      <c r="O232" s="22">
        <v>619</v>
      </c>
      <c r="P232" s="22">
        <v>538</v>
      </c>
      <c r="Q232" s="24">
        <v>0.8691437802907916</v>
      </c>
    </row>
    <row r="233" spans="2:17" ht="11.25">
      <c r="B233" s="21" t="s">
        <v>401</v>
      </c>
      <c r="C233" s="22">
        <v>37</v>
      </c>
      <c r="D233" s="22">
        <v>3</v>
      </c>
      <c r="E233" s="22">
        <v>3</v>
      </c>
      <c r="F233" s="22">
        <v>16.34</v>
      </c>
      <c r="I233" s="22">
        <v>77</v>
      </c>
      <c r="J233" s="22">
        <v>16.33</v>
      </c>
      <c r="K233" s="22">
        <v>16.33</v>
      </c>
      <c r="L233" s="22">
        <v>38</v>
      </c>
      <c r="M233" s="22">
        <v>207</v>
      </c>
      <c r="O233" s="22">
        <v>275</v>
      </c>
      <c r="P233" s="22">
        <v>214</v>
      </c>
      <c r="Q233" s="24">
        <v>0.7781818181818182</v>
      </c>
    </row>
    <row r="234" spans="2:17" ht="11.25">
      <c r="B234" s="21" t="s">
        <v>402</v>
      </c>
      <c r="C234" s="22">
        <v>111</v>
      </c>
      <c r="D234" s="22">
        <v>93.09999999999854</v>
      </c>
      <c r="F234" s="22">
        <v>211</v>
      </c>
      <c r="I234" s="22">
        <v>113</v>
      </c>
      <c r="K234" s="22">
        <v>280</v>
      </c>
      <c r="L234" s="22">
        <v>39.899999999999636</v>
      </c>
      <c r="M234" s="22">
        <v>847.9999999999982</v>
      </c>
      <c r="O234" s="22">
        <v>1007</v>
      </c>
      <c r="P234" s="22">
        <v>870</v>
      </c>
      <c r="Q234" s="24">
        <v>0.8639523336643495</v>
      </c>
    </row>
    <row r="235" spans="2:17" ht="33.75">
      <c r="B235" s="21" t="s">
        <v>403</v>
      </c>
      <c r="C235" s="22">
        <v>100</v>
      </c>
      <c r="F235" s="22">
        <v>51</v>
      </c>
      <c r="J235" s="22">
        <v>44</v>
      </c>
      <c r="K235" s="22">
        <v>74</v>
      </c>
      <c r="M235" s="22">
        <v>269</v>
      </c>
      <c r="O235" s="22">
        <v>492</v>
      </c>
      <c r="P235" s="22">
        <v>283</v>
      </c>
      <c r="Q235" s="24">
        <v>0.5752032520325203</v>
      </c>
    </row>
    <row r="236" spans="2:17" ht="11.25">
      <c r="B236" s="21" t="s">
        <v>404</v>
      </c>
      <c r="C236" s="22">
        <v>526</v>
      </c>
      <c r="D236" s="22">
        <v>150</v>
      </c>
      <c r="E236" s="22">
        <v>60.5</v>
      </c>
      <c r="F236" s="22">
        <v>999</v>
      </c>
      <c r="G236" s="22">
        <v>36</v>
      </c>
      <c r="I236" s="22">
        <v>434</v>
      </c>
      <c r="K236" s="22">
        <v>414</v>
      </c>
      <c r="L236" s="22">
        <v>60.5</v>
      </c>
      <c r="M236" s="22">
        <v>2680</v>
      </c>
      <c r="O236" s="22">
        <v>3608</v>
      </c>
      <c r="P236" s="22">
        <v>2859</v>
      </c>
      <c r="Q236" s="24">
        <v>0.7924057649667405</v>
      </c>
    </row>
    <row r="237" spans="1:17" ht="11.25">
      <c r="A237" s="21" t="s">
        <v>154</v>
      </c>
      <c r="C237" s="22">
        <v>2945</v>
      </c>
      <c r="D237" s="22">
        <v>329.82999999999817</v>
      </c>
      <c r="E237" s="22">
        <v>800</v>
      </c>
      <c r="F237" s="22">
        <v>4258.34</v>
      </c>
      <c r="G237" s="22">
        <v>362.33</v>
      </c>
      <c r="H237" s="22">
        <v>169.34</v>
      </c>
      <c r="I237" s="22">
        <v>4523</v>
      </c>
      <c r="J237" s="22">
        <v>4714.33</v>
      </c>
      <c r="K237" s="22">
        <v>1833.33</v>
      </c>
      <c r="L237" s="22">
        <v>4348.5</v>
      </c>
      <c r="M237" s="22">
        <v>24284</v>
      </c>
      <c r="O237" s="22">
        <v>46942</v>
      </c>
      <c r="P237" s="22">
        <v>25429</v>
      </c>
      <c r="Q237" s="24">
        <v>0.5417110476758553</v>
      </c>
    </row>
    <row r="238" spans="1:17" ht="11.25">
      <c r="A238" s="21" t="s">
        <v>245</v>
      </c>
      <c r="B238" s="21" t="s">
        <v>246</v>
      </c>
      <c r="C238" s="22" t="s">
        <v>131</v>
      </c>
      <c r="D238" s="22" t="s">
        <v>132</v>
      </c>
      <c r="E238" s="22" t="s">
        <v>133</v>
      </c>
      <c r="F238" s="22" t="s">
        <v>134</v>
      </c>
      <c r="G238" s="22" t="s">
        <v>135</v>
      </c>
      <c r="H238" s="22" t="s">
        <v>136</v>
      </c>
      <c r="I238" s="22" t="s">
        <v>137</v>
      </c>
      <c r="J238" s="22" t="s">
        <v>138</v>
      </c>
      <c r="K238" s="22" t="s">
        <v>139</v>
      </c>
      <c r="L238" s="22" t="s">
        <v>140</v>
      </c>
      <c r="M238" s="22" t="s">
        <v>204</v>
      </c>
      <c r="O238" s="22" t="s">
        <v>247</v>
      </c>
      <c r="P238" s="22" t="s">
        <v>248</v>
      </c>
      <c r="Q238" s="24" t="s">
        <v>208</v>
      </c>
    </row>
    <row r="239" spans="1:17" ht="11.25">
      <c r="A239" s="21" t="s">
        <v>155</v>
      </c>
      <c r="B239" s="21" t="s">
        <v>405</v>
      </c>
      <c r="F239" s="22">
        <v>62</v>
      </c>
      <c r="M239" s="22">
        <v>62</v>
      </c>
      <c r="O239" s="22">
        <v>124</v>
      </c>
      <c r="P239" s="22">
        <v>71</v>
      </c>
      <c r="Q239" s="24">
        <v>0.5725806451612904</v>
      </c>
    </row>
    <row r="240" spans="2:17" ht="22.5">
      <c r="B240" s="21" t="s">
        <v>406</v>
      </c>
      <c r="C240" s="22">
        <v>20</v>
      </c>
      <c r="F240" s="22">
        <v>5</v>
      </c>
      <c r="J240" s="22">
        <v>2</v>
      </c>
      <c r="L240" s="22">
        <v>11</v>
      </c>
      <c r="M240" s="22">
        <v>38</v>
      </c>
      <c r="O240" s="22">
        <v>60</v>
      </c>
      <c r="P240" s="22">
        <v>39</v>
      </c>
      <c r="Q240" s="24">
        <v>0.65</v>
      </c>
    </row>
    <row r="241" spans="2:17" ht="22.5">
      <c r="B241" s="21" t="s">
        <v>407</v>
      </c>
      <c r="F241" s="22">
        <v>136</v>
      </c>
      <c r="M241" s="22">
        <v>136</v>
      </c>
      <c r="O241" s="22">
        <v>189</v>
      </c>
      <c r="P241" s="22">
        <v>147</v>
      </c>
      <c r="Q241" s="24">
        <v>0.7777777777777778</v>
      </c>
    </row>
    <row r="242" spans="2:17" ht="11.25">
      <c r="B242" s="21" t="s">
        <v>408</v>
      </c>
      <c r="C242" s="22">
        <v>1661</v>
      </c>
      <c r="D242" s="22">
        <v>33</v>
      </c>
      <c r="F242" s="22">
        <v>1117</v>
      </c>
      <c r="G242" s="22">
        <v>82</v>
      </c>
      <c r="H242" s="22">
        <v>212</v>
      </c>
      <c r="I242" s="22">
        <v>1591</v>
      </c>
      <c r="J242" s="22">
        <v>6175</v>
      </c>
      <c r="K242" s="22">
        <v>1300</v>
      </c>
      <c r="L242" s="22">
        <v>1528</v>
      </c>
      <c r="M242" s="22">
        <v>13699</v>
      </c>
      <c r="O242" s="22">
        <v>34673</v>
      </c>
      <c r="P242" s="22">
        <v>14210</v>
      </c>
      <c r="Q242" s="24">
        <v>0.4098289735529086</v>
      </c>
    </row>
    <row r="243" spans="2:17" ht="22.5">
      <c r="B243" s="21" t="s">
        <v>409</v>
      </c>
      <c r="F243" s="22">
        <v>159</v>
      </c>
      <c r="J243" s="22">
        <v>180</v>
      </c>
      <c r="L243" s="22">
        <v>105</v>
      </c>
      <c r="M243" s="22">
        <v>444</v>
      </c>
      <c r="O243" s="22">
        <v>750</v>
      </c>
      <c r="P243" s="22">
        <v>462</v>
      </c>
      <c r="Q243" s="24">
        <v>0.616</v>
      </c>
    </row>
    <row r="244" spans="2:17" ht="22.5">
      <c r="B244" s="21" t="s">
        <v>410</v>
      </c>
      <c r="C244" s="22">
        <v>65</v>
      </c>
      <c r="E244" s="22">
        <v>42</v>
      </c>
      <c r="F244" s="22">
        <v>613</v>
      </c>
      <c r="G244" s="22">
        <v>35</v>
      </c>
      <c r="I244" s="22">
        <v>487</v>
      </c>
      <c r="J244" s="22">
        <v>115</v>
      </c>
      <c r="L244" s="22">
        <v>991</v>
      </c>
      <c r="M244" s="22">
        <v>2348</v>
      </c>
      <c r="O244" s="22">
        <v>3055</v>
      </c>
      <c r="P244" s="22">
        <v>2400</v>
      </c>
      <c r="Q244" s="24">
        <v>0.7855973813420621</v>
      </c>
    </row>
    <row r="245" spans="2:17" ht="11.25">
      <c r="B245" s="21" t="s">
        <v>411</v>
      </c>
      <c r="C245" s="22">
        <v>15</v>
      </c>
      <c r="D245" s="22">
        <v>4</v>
      </c>
      <c r="E245" s="22">
        <v>5</v>
      </c>
      <c r="F245" s="22">
        <v>20</v>
      </c>
      <c r="I245" s="22">
        <v>4</v>
      </c>
      <c r="J245" s="22">
        <v>4</v>
      </c>
      <c r="K245" s="22">
        <v>18</v>
      </c>
      <c r="L245" s="22">
        <v>16</v>
      </c>
      <c r="M245" s="22">
        <v>86</v>
      </c>
      <c r="O245" s="22">
        <v>132</v>
      </c>
      <c r="P245" s="22">
        <v>90</v>
      </c>
      <c r="Q245" s="24">
        <v>0.6818181818181818</v>
      </c>
    </row>
    <row r="246" spans="2:17" ht="22.5">
      <c r="B246" s="21" t="s">
        <v>953</v>
      </c>
      <c r="D246" s="22">
        <v>2</v>
      </c>
      <c r="E246" s="22">
        <v>95</v>
      </c>
      <c r="F246" s="22">
        <v>2</v>
      </c>
      <c r="G246" s="22">
        <v>2</v>
      </c>
      <c r="I246" s="22">
        <v>174</v>
      </c>
      <c r="L246" s="22">
        <v>37</v>
      </c>
      <c r="M246" s="22">
        <v>312</v>
      </c>
      <c r="O246" s="22">
        <v>357</v>
      </c>
      <c r="P246" s="22">
        <v>356</v>
      </c>
      <c r="Q246" s="24">
        <v>0.9971988795518207</v>
      </c>
    </row>
    <row r="247" spans="2:17" ht="22.5">
      <c r="B247" s="21" t="s">
        <v>954</v>
      </c>
      <c r="D247" s="22">
        <v>8</v>
      </c>
      <c r="E247" s="22">
        <v>215</v>
      </c>
      <c r="F247" s="22">
        <v>2</v>
      </c>
      <c r="G247" s="22">
        <v>11</v>
      </c>
      <c r="H247" s="22">
        <v>16</v>
      </c>
      <c r="I247" s="22">
        <v>286</v>
      </c>
      <c r="L247" s="22">
        <v>65</v>
      </c>
      <c r="M247" s="22">
        <v>603</v>
      </c>
      <c r="O247" s="22">
        <v>713</v>
      </c>
      <c r="P247" s="22">
        <v>614</v>
      </c>
      <c r="Q247" s="24">
        <v>0.8611500701262272</v>
      </c>
    </row>
    <row r="248" spans="2:17" ht="22.5">
      <c r="B248" s="21" t="s">
        <v>955</v>
      </c>
      <c r="D248" s="22">
        <v>3</v>
      </c>
      <c r="E248" s="22">
        <v>431</v>
      </c>
      <c r="F248" s="22">
        <v>9</v>
      </c>
      <c r="G248" s="22">
        <v>18</v>
      </c>
      <c r="H248" s="22">
        <v>12</v>
      </c>
      <c r="I248" s="22">
        <v>440</v>
      </c>
      <c r="L248" s="22">
        <v>117</v>
      </c>
      <c r="M248" s="22">
        <v>1030</v>
      </c>
      <c r="O248" s="22">
        <v>1281</v>
      </c>
      <c r="P248" s="22">
        <v>1054</v>
      </c>
      <c r="Q248" s="24">
        <v>0.8227946916471507</v>
      </c>
    </row>
    <row r="249" spans="2:17" ht="22.5">
      <c r="B249" s="21" t="s">
        <v>956</v>
      </c>
      <c r="D249" s="22">
        <v>4</v>
      </c>
      <c r="E249" s="22">
        <v>144</v>
      </c>
      <c r="G249" s="22">
        <v>13</v>
      </c>
      <c r="H249" s="22">
        <v>23</v>
      </c>
      <c r="I249" s="22">
        <v>219</v>
      </c>
      <c r="L249" s="22">
        <v>55</v>
      </c>
      <c r="M249" s="22">
        <v>458</v>
      </c>
      <c r="O249" s="22">
        <v>542</v>
      </c>
      <c r="P249" s="22">
        <v>468</v>
      </c>
      <c r="Q249" s="24">
        <v>0.8634686346863468</v>
      </c>
    </row>
    <row r="250" spans="2:17" ht="22.5">
      <c r="B250" s="21" t="s">
        <v>412</v>
      </c>
      <c r="C250" s="22">
        <v>93</v>
      </c>
      <c r="D250" s="22">
        <v>6</v>
      </c>
      <c r="F250" s="22">
        <v>10</v>
      </c>
      <c r="I250" s="22">
        <v>57</v>
      </c>
      <c r="L250" s="22">
        <v>14</v>
      </c>
      <c r="M250" s="22">
        <v>180</v>
      </c>
      <c r="O250" s="22">
        <v>223</v>
      </c>
      <c r="P250" s="22">
        <v>193</v>
      </c>
      <c r="Q250" s="24">
        <v>0.8654708520179372</v>
      </c>
    </row>
    <row r="251" spans="2:17" ht="22.5">
      <c r="B251" s="21" t="s">
        <v>413</v>
      </c>
      <c r="C251" s="22">
        <v>64</v>
      </c>
      <c r="D251" s="22">
        <v>7</v>
      </c>
      <c r="F251" s="22">
        <v>42</v>
      </c>
      <c r="I251" s="22">
        <v>111</v>
      </c>
      <c r="L251" s="22">
        <v>13</v>
      </c>
      <c r="M251" s="22">
        <v>237</v>
      </c>
      <c r="O251" s="22">
        <v>302</v>
      </c>
      <c r="P251" s="22">
        <v>244</v>
      </c>
      <c r="Q251" s="24">
        <v>0.8079470198675497</v>
      </c>
    </row>
    <row r="252" spans="2:17" ht="22.5">
      <c r="B252" s="21" t="s">
        <v>414</v>
      </c>
      <c r="C252" s="22">
        <v>51</v>
      </c>
      <c r="D252" s="22">
        <v>4</v>
      </c>
      <c r="E252" s="22">
        <v>27</v>
      </c>
      <c r="F252" s="22">
        <v>13</v>
      </c>
      <c r="I252" s="22">
        <v>131</v>
      </c>
      <c r="L252" s="22">
        <v>27</v>
      </c>
      <c r="M252" s="22">
        <v>253</v>
      </c>
      <c r="O252" s="22">
        <v>410</v>
      </c>
      <c r="P252" s="22">
        <v>266</v>
      </c>
      <c r="Q252" s="24">
        <v>0.6487804878048781</v>
      </c>
    </row>
    <row r="253" spans="2:17" ht="22.5">
      <c r="B253" s="21" t="s">
        <v>988</v>
      </c>
      <c r="C253" s="22">
        <v>44</v>
      </c>
      <c r="D253" s="22">
        <v>0</v>
      </c>
      <c r="E253" s="22">
        <v>29</v>
      </c>
      <c r="F253" s="22">
        <v>11</v>
      </c>
      <c r="I253" s="22">
        <v>110</v>
      </c>
      <c r="L253" s="22">
        <v>12</v>
      </c>
      <c r="M253" s="22">
        <v>206</v>
      </c>
      <c r="O253" s="22">
        <v>253</v>
      </c>
      <c r="P253" s="22">
        <v>211</v>
      </c>
      <c r="Q253" s="24">
        <v>0.83399209486166</v>
      </c>
    </row>
    <row r="254" spans="2:17" ht="11.25">
      <c r="B254" s="21" t="s">
        <v>989</v>
      </c>
      <c r="C254" s="22">
        <v>1013</v>
      </c>
      <c r="D254" s="22">
        <v>133</v>
      </c>
      <c r="E254" s="22">
        <v>134.39999999999418</v>
      </c>
      <c r="F254" s="22">
        <v>817</v>
      </c>
      <c r="I254" s="22">
        <v>475</v>
      </c>
      <c r="L254" s="22">
        <v>313.59999999999127</v>
      </c>
      <c r="M254" s="22">
        <v>2885.9999999999854</v>
      </c>
      <c r="O254" s="22">
        <v>4195</v>
      </c>
      <c r="P254" s="22">
        <v>2932</v>
      </c>
      <c r="Q254" s="24">
        <v>0.698927294398093</v>
      </c>
    </row>
    <row r="255" spans="2:17" ht="11.25">
      <c r="B255" s="21" t="s">
        <v>990</v>
      </c>
      <c r="C255" s="22">
        <v>667</v>
      </c>
      <c r="D255" s="22">
        <v>110</v>
      </c>
      <c r="E255" s="22">
        <v>161</v>
      </c>
      <c r="F255" s="22">
        <v>293</v>
      </c>
      <c r="I255" s="22">
        <v>371</v>
      </c>
      <c r="L255" s="22">
        <v>161</v>
      </c>
      <c r="M255" s="22">
        <v>1763</v>
      </c>
      <c r="O255" s="22">
        <v>2373</v>
      </c>
      <c r="P255" s="22">
        <v>1791</v>
      </c>
      <c r="Q255" s="24">
        <v>0.7547408343868521</v>
      </c>
    </row>
    <row r="256" spans="2:17" ht="11.25">
      <c r="B256" s="21" t="s">
        <v>991</v>
      </c>
      <c r="C256" s="22">
        <v>85</v>
      </c>
      <c r="D256" s="22">
        <v>40</v>
      </c>
      <c r="F256" s="22">
        <v>65</v>
      </c>
      <c r="I256" s="22">
        <v>132</v>
      </c>
      <c r="M256" s="22">
        <v>322</v>
      </c>
      <c r="O256" s="22">
        <v>463</v>
      </c>
      <c r="P256" s="22">
        <v>333</v>
      </c>
      <c r="Q256" s="24">
        <v>0.7192224622030238</v>
      </c>
    </row>
    <row r="257" spans="2:17" ht="11.25">
      <c r="B257" s="21" t="s">
        <v>992</v>
      </c>
      <c r="F257" s="22">
        <v>338</v>
      </c>
      <c r="I257" s="22">
        <v>140</v>
      </c>
      <c r="L257" s="22">
        <v>131</v>
      </c>
      <c r="M257" s="22">
        <v>609</v>
      </c>
      <c r="O257" s="22">
        <v>748</v>
      </c>
      <c r="P257" s="22">
        <v>630</v>
      </c>
      <c r="Q257" s="24">
        <v>0.8422459893048129</v>
      </c>
    </row>
    <row r="258" spans="2:17" ht="11.25">
      <c r="B258" s="21" t="s">
        <v>993</v>
      </c>
      <c r="C258" s="22">
        <v>7</v>
      </c>
      <c r="F258" s="22">
        <v>10</v>
      </c>
      <c r="I258" s="22">
        <v>6</v>
      </c>
      <c r="J258" s="22">
        <v>5</v>
      </c>
      <c r="K258" s="22">
        <v>1</v>
      </c>
      <c r="L258" s="22">
        <v>10</v>
      </c>
      <c r="M258" s="22">
        <v>39</v>
      </c>
      <c r="O258" s="22">
        <v>44</v>
      </c>
      <c r="P258" s="22">
        <v>40</v>
      </c>
      <c r="Q258" s="24">
        <v>0.9090909090909091</v>
      </c>
    </row>
    <row r="259" spans="2:17" ht="11.25">
      <c r="B259" s="21" t="s">
        <v>994</v>
      </c>
      <c r="C259" s="22">
        <v>11</v>
      </c>
      <c r="F259" s="22">
        <v>24</v>
      </c>
      <c r="I259" s="22">
        <v>5</v>
      </c>
      <c r="J259" s="22">
        <v>4</v>
      </c>
      <c r="L259" s="22">
        <v>17</v>
      </c>
      <c r="M259" s="22">
        <v>61</v>
      </c>
      <c r="O259" s="22">
        <v>64</v>
      </c>
      <c r="P259" s="22">
        <v>61</v>
      </c>
      <c r="Q259" s="24">
        <v>0.953125</v>
      </c>
    </row>
    <row r="260" spans="2:17" ht="11.25">
      <c r="B260" s="21" t="s">
        <v>995</v>
      </c>
      <c r="C260" s="22">
        <v>3</v>
      </c>
      <c r="D260" s="22">
        <v>1</v>
      </c>
      <c r="E260" s="22">
        <v>1</v>
      </c>
      <c r="F260" s="22">
        <v>6</v>
      </c>
      <c r="I260" s="22">
        <v>8</v>
      </c>
      <c r="J260" s="22">
        <v>3</v>
      </c>
      <c r="K260" s="22">
        <v>2</v>
      </c>
      <c r="L260" s="22">
        <v>26</v>
      </c>
      <c r="M260" s="22">
        <v>50</v>
      </c>
      <c r="O260" s="22">
        <v>54</v>
      </c>
      <c r="P260" s="22">
        <v>52</v>
      </c>
      <c r="Q260" s="24">
        <v>0.9629629629629629</v>
      </c>
    </row>
    <row r="261" spans="2:17" ht="11.25">
      <c r="B261" s="21" t="s">
        <v>996</v>
      </c>
      <c r="C261" s="22">
        <v>18</v>
      </c>
      <c r="D261" s="22">
        <v>2</v>
      </c>
      <c r="E261" s="22">
        <v>4</v>
      </c>
      <c r="F261" s="22">
        <v>28</v>
      </c>
      <c r="H261" s="22">
        <v>16</v>
      </c>
      <c r="I261" s="22">
        <v>49</v>
      </c>
      <c r="J261" s="22">
        <v>74</v>
      </c>
      <c r="K261" s="22">
        <v>7</v>
      </c>
      <c r="L261" s="22">
        <v>11</v>
      </c>
      <c r="M261" s="22">
        <v>209</v>
      </c>
      <c r="O261" s="22">
        <v>269</v>
      </c>
      <c r="P261" s="22">
        <v>217</v>
      </c>
      <c r="Q261" s="24">
        <v>0.8066914498141264</v>
      </c>
    </row>
    <row r="262" spans="2:17" ht="11.25">
      <c r="B262" s="21" t="s">
        <v>997</v>
      </c>
      <c r="C262" s="22">
        <v>34</v>
      </c>
      <c r="D262" s="22">
        <v>3</v>
      </c>
      <c r="E262" s="22">
        <v>3</v>
      </c>
      <c r="F262" s="22">
        <v>26</v>
      </c>
      <c r="H262" s="22">
        <v>16</v>
      </c>
      <c r="I262" s="22">
        <v>45</v>
      </c>
      <c r="J262" s="22">
        <v>29</v>
      </c>
      <c r="K262" s="22">
        <v>6</v>
      </c>
      <c r="L262" s="22">
        <v>8</v>
      </c>
      <c r="M262" s="22">
        <v>170</v>
      </c>
      <c r="O262" s="22">
        <v>228</v>
      </c>
      <c r="P262" s="22">
        <v>178</v>
      </c>
      <c r="Q262" s="24">
        <v>0.7807017543859649</v>
      </c>
    </row>
    <row r="263" spans="2:17" ht="11.25">
      <c r="B263" s="21" t="s">
        <v>998</v>
      </c>
      <c r="C263" s="22">
        <v>40</v>
      </c>
      <c r="D263" s="22">
        <v>2</v>
      </c>
      <c r="E263" s="22">
        <v>3</v>
      </c>
      <c r="F263" s="22">
        <v>9</v>
      </c>
      <c r="H263" s="22">
        <v>16</v>
      </c>
      <c r="I263" s="22">
        <v>42</v>
      </c>
      <c r="J263" s="22">
        <v>49</v>
      </c>
      <c r="K263" s="22">
        <v>7</v>
      </c>
      <c r="L263" s="22">
        <v>5</v>
      </c>
      <c r="M263" s="22">
        <v>173</v>
      </c>
      <c r="O263" s="22">
        <v>215</v>
      </c>
      <c r="P263" s="22">
        <v>184</v>
      </c>
      <c r="Q263" s="24">
        <v>0.8558139534883721</v>
      </c>
    </row>
    <row r="264" spans="2:17" ht="11.25">
      <c r="B264" s="21" t="s">
        <v>999</v>
      </c>
      <c r="C264" s="22">
        <v>8</v>
      </c>
      <c r="D264" s="22">
        <v>3</v>
      </c>
      <c r="E264" s="22">
        <v>1</v>
      </c>
      <c r="F264" s="22">
        <v>8</v>
      </c>
      <c r="H264" s="22">
        <v>15</v>
      </c>
      <c r="I264" s="22">
        <v>53</v>
      </c>
      <c r="J264" s="22">
        <v>58</v>
      </c>
      <c r="K264" s="22">
        <v>7</v>
      </c>
      <c r="L264" s="22">
        <v>9</v>
      </c>
      <c r="M264" s="22">
        <v>162</v>
      </c>
      <c r="O264" s="22">
        <v>186</v>
      </c>
      <c r="P264" s="22">
        <v>165</v>
      </c>
      <c r="Q264" s="24">
        <v>0.8870967741935484</v>
      </c>
    </row>
    <row r="265" spans="2:17" ht="11.25">
      <c r="B265" s="21" t="s">
        <v>1000</v>
      </c>
      <c r="C265" s="22">
        <v>71</v>
      </c>
      <c r="D265" s="22">
        <v>4</v>
      </c>
      <c r="E265" s="22">
        <v>2</v>
      </c>
      <c r="F265" s="22">
        <v>104</v>
      </c>
      <c r="I265" s="22">
        <v>75</v>
      </c>
      <c r="J265" s="22">
        <v>29</v>
      </c>
      <c r="K265" s="22">
        <v>21</v>
      </c>
      <c r="L265" s="22">
        <v>70</v>
      </c>
      <c r="M265" s="22">
        <v>376</v>
      </c>
      <c r="O265" s="22">
        <v>538</v>
      </c>
      <c r="P265" s="22">
        <v>387</v>
      </c>
      <c r="Q265" s="24">
        <v>0.7193308550185874</v>
      </c>
    </row>
    <row r="266" spans="2:17" ht="11.25">
      <c r="B266" s="21" t="s">
        <v>1001</v>
      </c>
      <c r="C266" s="22">
        <v>42</v>
      </c>
      <c r="D266" s="22">
        <v>2</v>
      </c>
      <c r="F266" s="22">
        <v>142</v>
      </c>
      <c r="I266" s="22">
        <v>100</v>
      </c>
      <c r="J266" s="22">
        <v>20</v>
      </c>
      <c r="K266" s="22">
        <v>8</v>
      </c>
      <c r="L266" s="22">
        <v>39</v>
      </c>
      <c r="M266" s="22">
        <v>353</v>
      </c>
      <c r="O266" s="22">
        <v>504</v>
      </c>
      <c r="P266" s="22">
        <v>368</v>
      </c>
      <c r="Q266" s="24">
        <v>0.7301587301587301</v>
      </c>
    </row>
    <row r="267" spans="2:17" ht="11.25">
      <c r="B267" s="21" t="s">
        <v>1002</v>
      </c>
      <c r="C267" s="22">
        <v>51</v>
      </c>
      <c r="D267" s="22">
        <v>7</v>
      </c>
      <c r="E267" s="22">
        <v>2</v>
      </c>
      <c r="F267" s="22">
        <v>112</v>
      </c>
      <c r="I267" s="22">
        <v>77</v>
      </c>
      <c r="J267" s="22">
        <v>63</v>
      </c>
      <c r="K267" s="22">
        <v>17</v>
      </c>
      <c r="L267" s="22">
        <v>48</v>
      </c>
      <c r="M267" s="22">
        <v>377</v>
      </c>
      <c r="O267" s="22">
        <v>564</v>
      </c>
      <c r="P267" s="22">
        <v>383</v>
      </c>
      <c r="Q267" s="24">
        <v>0.6790780141843972</v>
      </c>
    </row>
    <row r="268" spans="2:17" ht="11.25">
      <c r="B268" s="21" t="s">
        <v>1003</v>
      </c>
      <c r="C268" s="22">
        <v>42</v>
      </c>
      <c r="D268" s="22">
        <v>4</v>
      </c>
      <c r="E268" s="22">
        <v>2</v>
      </c>
      <c r="F268" s="22">
        <v>155</v>
      </c>
      <c r="I268" s="22">
        <v>97</v>
      </c>
      <c r="J268" s="22">
        <v>42</v>
      </c>
      <c r="K268" s="22">
        <v>9</v>
      </c>
      <c r="L268" s="22">
        <v>42</v>
      </c>
      <c r="M268" s="22">
        <v>393</v>
      </c>
      <c r="O268" s="22">
        <v>588</v>
      </c>
      <c r="P268" s="22">
        <v>404</v>
      </c>
      <c r="Q268" s="24">
        <v>0.6870748299319728</v>
      </c>
    </row>
    <row r="269" spans="2:17" ht="11.25">
      <c r="B269" s="21" t="s">
        <v>1004</v>
      </c>
      <c r="C269" s="22">
        <v>134</v>
      </c>
      <c r="F269" s="22">
        <v>167</v>
      </c>
      <c r="G269" s="22">
        <v>290</v>
      </c>
      <c r="L269" s="22">
        <v>117</v>
      </c>
      <c r="M269" s="22">
        <v>708</v>
      </c>
      <c r="O269" s="22">
        <v>1056</v>
      </c>
      <c r="P269" s="22">
        <v>730</v>
      </c>
      <c r="Q269" s="24">
        <v>0.6912878787878788</v>
      </c>
    </row>
    <row r="270" spans="2:17" ht="11.25">
      <c r="B270" s="21" t="s">
        <v>1005</v>
      </c>
      <c r="C270" s="22">
        <v>69</v>
      </c>
      <c r="D270" s="22">
        <v>8</v>
      </c>
      <c r="E270" s="22">
        <v>4</v>
      </c>
      <c r="F270" s="22">
        <v>100</v>
      </c>
      <c r="I270" s="22">
        <v>25</v>
      </c>
      <c r="J270" s="22">
        <v>88</v>
      </c>
      <c r="K270" s="22">
        <v>53</v>
      </c>
      <c r="L270" s="22">
        <v>63</v>
      </c>
      <c r="M270" s="22">
        <v>410</v>
      </c>
      <c r="O270" s="22">
        <v>509</v>
      </c>
      <c r="P270" s="22">
        <v>421</v>
      </c>
      <c r="Q270" s="24">
        <v>0.8271119842829077</v>
      </c>
    </row>
    <row r="271" spans="2:17" ht="11.25">
      <c r="B271" s="21" t="s">
        <v>1006</v>
      </c>
      <c r="C271" s="22">
        <v>6</v>
      </c>
      <c r="D271" s="22">
        <v>2</v>
      </c>
      <c r="F271" s="22">
        <v>34</v>
      </c>
      <c r="I271" s="22">
        <v>3</v>
      </c>
      <c r="J271" s="22">
        <v>18</v>
      </c>
      <c r="K271" s="22">
        <v>0</v>
      </c>
      <c r="L271" s="22">
        <v>30</v>
      </c>
      <c r="M271" s="22">
        <v>93</v>
      </c>
      <c r="O271" s="22">
        <v>149</v>
      </c>
      <c r="P271" s="22">
        <v>94</v>
      </c>
      <c r="Q271" s="24">
        <v>0.6308724832214765</v>
      </c>
    </row>
    <row r="272" spans="2:17" ht="11.25">
      <c r="B272" s="21" t="s">
        <v>1007</v>
      </c>
      <c r="C272" s="22">
        <v>90</v>
      </c>
      <c r="F272" s="22">
        <v>84</v>
      </c>
      <c r="I272" s="22">
        <v>67</v>
      </c>
      <c r="L272" s="22">
        <v>79</v>
      </c>
      <c r="M272" s="22">
        <v>320</v>
      </c>
      <c r="O272" s="22">
        <v>368</v>
      </c>
      <c r="P272" s="22">
        <v>324</v>
      </c>
      <c r="Q272" s="24">
        <v>0.8804347826086957</v>
      </c>
    </row>
    <row r="273" spans="2:17" ht="11.25">
      <c r="B273" s="21" t="s">
        <v>1008</v>
      </c>
      <c r="C273" s="22">
        <v>62</v>
      </c>
      <c r="I273" s="22">
        <v>66</v>
      </c>
      <c r="J273" s="22">
        <v>293</v>
      </c>
      <c r="K273" s="22">
        <v>70</v>
      </c>
      <c r="M273" s="22">
        <v>491</v>
      </c>
      <c r="O273" s="22">
        <v>875</v>
      </c>
      <c r="P273" s="22">
        <v>512</v>
      </c>
      <c r="Q273" s="24">
        <v>0.5851428571428572</v>
      </c>
    </row>
    <row r="274" spans="2:17" ht="11.25">
      <c r="B274" s="21" t="s">
        <v>1009</v>
      </c>
      <c r="C274" s="22">
        <v>39</v>
      </c>
      <c r="D274" s="22">
        <v>1</v>
      </c>
      <c r="E274" s="22">
        <v>0</v>
      </c>
      <c r="F274" s="22">
        <v>10</v>
      </c>
      <c r="G274" s="22">
        <v>3</v>
      </c>
      <c r="H274" s="22">
        <v>3</v>
      </c>
      <c r="I274" s="22">
        <v>21</v>
      </c>
      <c r="J274" s="22">
        <v>44</v>
      </c>
      <c r="K274" s="22">
        <v>0</v>
      </c>
      <c r="L274" s="22">
        <v>12</v>
      </c>
      <c r="M274" s="22">
        <v>133</v>
      </c>
      <c r="O274" s="22">
        <v>178</v>
      </c>
      <c r="P274" s="22">
        <v>138</v>
      </c>
      <c r="Q274" s="24">
        <v>0.7752808988764045</v>
      </c>
    </row>
    <row r="275" spans="2:17" ht="22.5">
      <c r="B275" s="21" t="s">
        <v>1010</v>
      </c>
      <c r="C275" s="22">
        <v>8</v>
      </c>
      <c r="D275" s="22">
        <v>2</v>
      </c>
      <c r="E275" s="22">
        <v>0</v>
      </c>
      <c r="F275" s="22">
        <v>29</v>
      </c>
      <c r="I275" s="22">
        <v>2</v>
      </c>
      <c r="J275" s="22">
        <v>0</v>
      </c>
      <c r="K275" s="22">
        <v>6</v>
      </c>
      <c r="L275" s="22">
        <v>3</v>
      </c>
      <c r="M275" s="22">
        <v>50</v>
      </c>
      <c r="O275" s="22">
        <v>95</v>
      </c>
      <c r="P275" s="22">
        <v>52</v>
      </c>
      <c r="Q275" s="24">
        <v>0.5473684210526316</v>
      </c>
    </row>
    <row r="276" spans="2:17" ht="11.25">
      <c r="B276" s="21" t="s">
        <v>1011</v>
      </c>
      <c r="C276" s="22">
        <v>11</v>
      </c>
      <c r="J276" s="22">
        <v>30</v>
      </c>
      <c r="L276" s="22">
        <v>31</v>
      </c>
      <c r="M276" s="22">
        <v>72</v>
      </c>
      <c r="O276" s="22">
        <v>131</v>
      </c>
      <c r="P276" s="22">
        <v>76</v>
      </c>
      <c r="Q276" s="24">
        <v>0.5801526717557252</v>
      </c>
    </row>
    <row r="277" spans="2:17" ht="11.25">
      <c r="B277" s="21" t="s">
        <v>1012</v>
      </c>
      <c r="I277" s="22">
        <v>4</v>
      </c>
      <c r="L277" s="22">
        <v>63</v>
      </c>
      <c r="M277" s="22">
        <v>67</v>
      </c>
      <c r="O277" s="22">
        <v>117</v>
      </c>
      <c r="P277" s="22">
        <v>71</v>
      </c>
      <c r="Q277" s="24">
        <v>0.6068376068376068</v>
      </c>
    </row>
    <row r="278" spans="2:17" ht="11.25">
      <c r="B278" s="21" t="s">
        <v>1013</v>
      </c>
      <c r="F278" s="22">
        <v>15</v>
      </c>
      <c r="I278" s="22">
        <v>1</v>
      </c>
      <c r="L278" s="22">
        <v>27</v>
      </c>
      <c r="M278" s="22">
        <v>43</v>
      </c>
      <c r="O278" s="22">
        <v>74</v>
      </c>
      <c r="P278" s="22">
        <v>46</v>
      </c>
      <c r="Q278" s="24">
        <v>0.6216216216216216</v>
      </c>
    </row>
    <row r="279" spans="2:17" ht="22.5">
      <c r="B279" s="21" t="s">
        <v>1014</v>
      </c>
      <c r="F279" s="22">
        <v>90</v>
      </c>
      <c r="I279" s="22">
        <v>61</v>
      </c>
      <c r="J279" s="22">
        <v>52</v>
      </c>
      <c r="L279" s="22">
        <v>46</v>
      </c>
      <c r="M279" s="22">
        <v>249</v>
      </c>
      <c r="O279" s="22">
        <v>453</v>
      </c>
      <c r="P279" s="22">
        <v>249</v>
      </c>
      <c r="Q279" s="24">
        <v>0.5496688741721855</v>
      </c>
    </row>
    <row r="280" spans="2:17" ht="11.25">
      <c r="B280" s="21" t="s">
        <v>1015</v>
      </c>
      <c r="C280" s="22">
        <v>172</v>
      </c>
      <c r="F280" s="22">
        <v>106</v>
      </c>
      <c r="I280" s="22">
        <v>100</v>
      </c>
      <c r="J280" s="22">
        <v>131</v>
      </c>
      <c r="L280" s="22">
        <v>220</v>
      </c>
      <c r="M280" s="22">
        <v>729</v>
      </c>
      <c r="O280" s="22">
        <v>2107</v>
      </c>
      <c r="P280" s="22">
        <v>742</v>
      </c>
      <c r="Q280" s="24">
        <v>0.3521594684385382</v>
      </c>
    </row>
    <row r="281" spans="2:17" ht="11.25">
      <c r="B281" s="21" t="s">
        <v>1016</v>
      </c>
      <c r="C281" s="22">
        <v>102</v>
      </c>
      <c r="F281" s="22">
        <v>100</v>
      </c>
      <c r="I281" s="22">
        <v>73</v>
      </c>
      <c r="J281" s="22">
        <v>63</v>
      </c>
      <c r="K281" s="22">
        <v>41</v>
      </c>
      <c r="L281" s="22">
        <v>102</v>
      </c>
      <c r="M281" s="22">
        <v>481</v>
      </c>
      <c r="O281" s="22">
        <v>1002</v>
      </c>
      <c r="P281" s="22">
        <v>496</v>
      </c>
      <c r="Q281" s="24">
        <v>0.49500998003992014</v>
      </c>
    </row>
    <row r="282" spans="2:17" ht="11.25">
      <c r="B282" s="21" t="s">
        <v>1017</v>
      </c>
      <c r="F282" s="22">
        <v>148</v>
      </c>
      <c r="I282" s="22">
        <v>188</v>
      </c>
      <c r="J282" s="22">
        <v>93</v>
      </c>
      <c r="L282" s="22">
        <v>422</v>
      </c>
      <c r="M282" s="22">
        <v>851</v>
      </c>
      <c r="O282" s="22">
        <v>3791</v>
      </c>
      <c r="P282" s="22">
        <v>857</v>
      </c>
      <c r="Q282" s="24">
        <v>0.22606172513848588</v>
      </c>
    </row>
    <row r="283" spans="2:17" ht="11.25">
      <c r="B283" s="21" t="s">
        <v>1018</v>
      </c>
      <c r="C283" s="22">
        <v>89</v>
      </c>
      <c r="F283" s="22">
        <v>133</v>
      </c>
      <c r="I283" s="22">
        <v>31</v>
      </c>
      <c r="J283" s="22">
        <v>87</v>
      </c>
      <c r="L283" s="22">
        <v>85</v>
      </c>
      <c r="M283" s="22">
        <v>425</v>
      </c>
      <c r="O283" s="22">
        <v>1232</v>
      </c>
      <c r="P283" s="22">
        <v>434</v>
      </c>
      <c r="Q283" s="24">
        <v>0.3522727272727273</v>
      </c>
    </row>
    <row r="284" spans="2:17" ht="11.25">
      <c r="B284" s="21" t="s">
        <v>1019</v>
      </c>
      <c r="C284" s="22">
        <v>93</v>
      </c>
      <c r="F284" s="22">
        <v>261</v>
      </c>
      <c r="I284" s="22">
        <v>144</v>
      </c>
      <c r="K284" s="22">
        <v>338</v>
      </c>
      <c r="M284" s="22">
        <v>836</v>
      </c>
      <c r="O284" s="22">
        <v>988</v>
      </c>
      <c r="P284" s="22">
        <v>866</v>
      </c>
      <c r="Q284" s="24">
        <v>0.8765182186234818</v>
      </c>
    </row>
    <row r="285" spans="2:17" ht="11.25">
      <c r="B285" s="21" t="s">
        <v>1020</v>
      </c>
      <c r="C285" s="22">
        <v>201</v>
      </c>
      <c r="F285" s="22">
        <v>277</v>
      </c>
      <c r="I285" s="22">
        <v>346</v>
      </c>
      <c r="K285" s="22">
        <v>394</v>
      </c>
      <c r="M285" s="22">
        <v>1218</v>
      </c>
      <c r="O285" s="22">
        <v>1417</v>
      </c>
      <c r="P285" s="22">
        <v>1242</v>
      </c>
      <c r="Q285" s="24">
        <v>0.876499647141849</v>
      </c>
    </row>
    <row r="286" spans="2:17" ht="11.25">
      <c r="B286" s="21" t="s">
        <v>1021</v>
      </c>
      <c r="C286" s="22">
        <v>267</v>
      </c>
      <c r="F286" s="22">
        <v>688</v>
      </c>
      <c r="I286" s="22">
        <v>275</v>
      </c>
      <c r="K286" s="22">
        <v>431</v>
      </c>
      <c r="M286" s="22">
        <v>1661</v>
      </c>
      <c r="O286" s="22">
        <v>1952</v>
      </c>
      <c r="P286" s="22">
        <v>1696</v>
      </c>
      <c r="Q286" s="24">
        <v>0.8688524590163934</v>
      </c>
    </row>
    <row r="287" spans="2:17" ht="11.25">
      <c r="B287" s="21" t="s">
        <v>1022</v>
      </c>
      <c r="C287" s="22">
        <v>260</v>
      </c>
      <c r="F287" s="22">
        <v>209</v>
      </c>
      <c r="H287" s="22">
        <v>42</v>
      </c>
      <c r="I287" s="22">
        <v>123</v>
      </c>
      <c r="K287" s="22">
        <v>398</v>
      </c>
      <c r="M287" s="22">
        <v>1032</v>
      </c>
      <c r="O287" s="22">
        <v>1174</v>
      </c>
      <c r="P287" s="22">
        <v>1070</v>
      </c>
      <c r="Q287" s="24">
        <v>0.9114139693356048</v>
      </c>
    </row>
    <row r="288" spans="2:17" ht="11.25">
      <c r="B288" s="21" t="s">
        <v>1023</v>
      </c>
      <c r="C288" s="22">
        <v>113</v>
      </c>
      <c r="F288" s="22">
        <v>418</v>
      </c>
      <c r="I288" s="22">
        <v>196</v>
      </c>
      <c r="M288" s="22">
        <v>727</v>
      </c>
      <c r="O288" s="22">
        <v>914</v>
      </c>
      <c r="P288" s="22">
        <v>764</v>
      </c>
      <c r="Q288" s="24">
        <v>0.8358862144420132</v>
      </c>
    </row>
    <row r="289" spans="2:17" ht="11.25">
      <c r="B289" s="21" t="s">
        <v>1024</v>
      </c>
      <c r="C289" s="22">
        <v>43</v>
      </c>
      <c r="F289" s="22">
        <v>68</v>
      </c>
      <c r="K289" s="22">
        <v>132</v>
      </c>
      <c r="M289" s="22">
        <v>243</v>
      </c>
      <c r="O289" s="22">
        <v>278</v>
      </c>
      <c r="P289" s="22">
        <v>251</v>
      </c>
      <c r="Q289" s="24">
        <v>0.9028776978417267</v>
      </c>
    </row>
    <row r="290" spans="2:17" ht="11.25">
      <c r="B290" s="21" t="s">
        <v>1025</v>
      </c>
      <c r="C290" s="22">
        <v>920</v>
      </c>
      <c r="D290" s="22">
        <v>152</v>
      </c>
      <c r="E290" s="22">
        <v>166</v>
      </c>
      <c r="F290" s="22">
        <v>1334</v>
      </c>
      <c r="I290" s="22">
        <v>352</v>
      </c>
      <c r="K290" s="22">
        <v>1117</v>
      </c>
      <c r="M290" s="22">
        <v>4041</v>
      </c>
      <c r="O290" s="22">
        <v>4931</v>
      </c>
      <c r="P290" s="22">
        <v>4101</v>
      </c>
      <c r="Q290" s="24">
        <v>0.8316771445954168</v>
      </c>
    </row>
    <row r="291" spans="2:17" ht="11.25">
      <c r="B291" s="21" t="s">
        <v>1026</v>
      </c>
      <c r="C291" s="22">
        <v>40</v>
      </c>
      <c r="D291" s="22">
        <v>0</v>
      </c>
      <c r="E291" s="22">
        <v>0</v>
      </c>
      <c r="F291" s="22">
        <v>77</v>
      </c>
      <c r="I291" s="22">
        <v>113</v>
      </c>
      <c r="J291" s="22">
        <v>15.5</v>
      </c>
      <c r="K291" s="22">
        <v>15.5</v>
      </c>
      <c r="L291" s="22">
        <v>51</v>
      </c>
      <c r="M291" s="22">
        <v>312</v>
      </c>
      <c r="O291" s="22">
        <v>458</v>
      </c>
      <c r="P291" s="22">
        <v>318</v>
      </c>
      <c r="Q291" s="24">
        <v>0.6943231441048034</v>
      </c>
    </row>
    <row r="292" spans="2:17" ht="11.25">
      <c r="B292" s="21" t="s">
        <v>1027</v>
      </c>
      <c r="C292" s="22">
        <v>58.5</v>
      </c>
      <c r="E292" s="22">
        <v>89</v>
      </c>
      <c r="K292" s="22">
        <v>88</v>
      </c>
      <c r="L292" s="22">
        <v>58.5</v>
      </c>
      <c r="M292" s="22">
        <v>294</v>
      </c>
      <c r="O292" s="22">
        <v>408</v>
      </c>
      <c r="P292" s="22">
        <v>299</v>
      </c>
      <c r="Q292" s="24">
        <v>0.7328431372549019</v>
      </c>
    </row>
    <row r="293" spans="2:17" ht="11.25">
      <c r="B293" s="21" t="s">
        <v>1028</v>
      </c>
      <c r="C293" s="22">
        <v>2</v>
      </c>
      <c r="F293" s="22">
        <v>10</v>
      </c>
      <c r="I293" s="22">
        <v>26</v>
      </c>
      <c r="J293" s="22">
        <v>14</v>
      </c>
      <c r="L293" s="22">
        <v>6</v>
      </c>
      <c r="M293" s="22">
        <v>58</v>
      </c>
      <c r="O293" s="22">
        <v>72</v>
      </c>
      <c r="P293" s="22">
        <v>62</v>
      </c>
      <c r="Q293" s="24">
        <v>0.8611111111111112</v>
      </c>
    </row>
    <row r="294" spans="2:17" ht="22.5">
      <c r="B294" s="21" t="s">
        <v>1029</v>
      </c>
      <c r="C294" s="22">
        <v>79</v>
      </c>
      <c r="G294" s="22">
        <v>29</v>
      </c>
      <c r="I294" s="22">
        <v>18</v>
      </c>
      <c r="M294" s="22">
        <v>126</v>
      </c>
      <c r="O294" s="22">
        <v>206</v>
      </c>
      <c r="P294" s="22">
        <v>130</v>
      </c>
      <c r="Q294" s="24">
        <v>0.6310679611650486</v>
      </c>
    </row>
    <row r="295" spans="2:17" ht="33.75">
      <c r="B295" s="21" t="s">
        <v>1030</v>
      </c>
      <c r="C295" s="22">
        <v>103</v>
      </c>
      <c r="F295" s="22">
        <v>78</v>
      </c>
      <c r="I295" s="22">
        <v>78</v>
      </c>
      <c r="M295" s="22">
        <v>259</v>
      </c>
      <c r="O295" s="22">
        <v>464</v>
      </c>
      <c r="P295" s="22">
        <v>268</v>
      </c>
      <c r="Q295" s="24">
        <v>0.5775862068965517</v>
      </c>
    </row>
    <row r="296" spans="2:17" ht="11.25">
      <c r="B296" s="21" t="s">
        <v>1031</v>
      </c>
      <c r="C296" s="22">
        <v>776</v>
      </c>
      <c r="D296" s="22">
        <v>65</v>
      </c>
      <c r="E296" s="22">
        <v>201.5</v>
      </c>
      <c r="F296" s="22">
        <v>1445</v>
      </c>
      <c r="G296" s="22">
        <v>91</v>
      </c>
      <c r="I296" s="22">
        <v>626</v>
      </c>
      <c r="K296" s="22">
        <v>1312</v>
      </c>
      <c r="L296" s="22">
        <v>201.5</v>
      </c>
      <c r="M296" s="22">
        <v>4718</v>
      </c>
      <c r="O296" s="22">
        <v>5892</v>
      </c>
      <c r="P296" s="22">
        <v>4978</v>
      </c>
      <c r="Q296" s="24">
        <v>0.8448744059742023</v>
      </c>
    </row>
    <row r="297" spans="2:17" ht="22.5">
      <c r="B297" s="21" t="s">
        <v>1032</v>
      </c>
      <c r="C297" s="22">
        <v>104</v>
      </c>
      <c r="E297" s="22">
        <v>20.399999999999636</v>
      </c>
      <c r="F297" s="22">
        <v>53</v>
      </c>
      <c r="I297" s="22">
        <v>40</v>
      </c>
      <c r="L297" s="22">
        <v>30.599999999999454</v>
      </c>
      <c r="M297" s="22">
        <v>247.9999999999991</v>
      </c>
      <c r="O297" s="22">
        <v>322</v>
      </c>
      <c r="P297" s="22">
        <v>249</v>
      </c>
      <c r="Q297" s="24">
        <v>0.7732919254658385</v>
      </c>
    </row>
    <row r="298" spans="1:17" ht="11.25">
      <c r="A298" s="21" t="s">
        <v>156</v>
      </c>
      <c r="C298" s="22">
        <v>7946.5</v>
      </c>
      <c r="D298" s="22">
        <v>612</v>
      </c>
      <c r="E298" s="22">
        <v>1782.2999999999938</v>
      </c>
      <c r="F298" s="22">
        <v>10272</v>
      </c>
      <c r="G298" s="22">
        <v>574</v>
      </c>
      <c r="H298" s="22">
        <v>371</v>
      </c>
      <c r="I298" s="22">
        <v>8264</v>
      </c>
      <c r="J298" s="22">
        <v>7780.5</v>
      </c>
      <c r="K298" s="22">
        <v>5798.5</v>
      </c>
      <c r="L298" s="22">
        <v>5529.199999999991</v>
      </c>
      <c r="M298" s="22">
        <v>48930</v>
      </c>
      <c r="O298" s="22">
        <v>85710</v>
      </c>
      <c r="P298" s="22">
        <v>50486</v>
      </c>
      <c r="Q298" s="24">
        <v>0.5890327849725819</v>
      </c>
    </row>
    <row r="299" spans="1:17" ht="11.25">
      <c r="A299" s="21" t="s">
        <v>245</v>
      </c>
      <c r="B299" s="21" t="s">
        <v>246</v>
      </c>
      <c r="C299" s="22" t="s">
        <v>131</v>
      </c>
      <c r="D299" s="22" t="s">
        <v>132</v>
      </c>
      <c r="E299" s="22" t="s">
        <v>133</v>
      </c>
      <c r="F299" s="22" t="s">
        <v>134</v>
      </c>
      <c r="G299" s="22" t="s">
        <v>135</v>
      </c>
      <c r="H299" s="22" t="s">
        <v>136</v>
      </c>
      <c r="I299" s="22" t="s">
        <v>137</v>
      </c>
      <c r="J299" s="22" t="s">
        <v>138</v>
      </c>
      <c r="K299" s="22" t="s">
        <v>139</v>
      </c>
      <c r="L299" s="22" t="s">
        <v>140</v>
      </c>
      <c r="M299" s="22" t="s">
        <v>204</v>
      </c>
      <c r="O299" s="22" t="s">
        <v>247</v>
      </c>
      <c r="P299" s="22" t="s">
        <v>248</v>
      </c>
      <c r="Q299" s="24" t="s">
        <v>208</v>
      </c>
    </row>
    <row r="300" spans="1:17" ht="11.25">
      <c r="A300" s="21" t="s">
        <v>157</v>
      </c>
      <c r="B300" s="21" t="s">
        <v>1033</v>
      </c>
      <c r="C300" s="22">
        <v>136</v>
      </c>
      <c r="J300" s="22">
        <v>117</v>
      </c>
      <c r="M300" s="22">
        <v>253</v>
      </c>
      <c r="O300" s="22">
        <v>341</v>
      </c>
      <c r="P300" s="22">
        <v>268</v>
      </c>
      <c r="Q300" s="24">
        <v>0.7859237536656891</v>
      </c>
    </row>
    <row r="301" spans="2:17" ht="22.5">
      <c r="B301" s="21" t="s">
        <v>1034</v>
      </c>
      <c r="C301" s="22">
        <v>8</v>
      </c>
      <c r="D301" s="22">
        <v>0</v>
      </c>
      <c r="F301" s="22">
        <v>9</v>
      </c>
      <c r="G301" s="22">
        <v>0</v>
      </c>
      <c r="H301" s="22">
        <v>0</v>
      </c>
      <c r="I301" s="22">
        <v>0</v>
      </c>
      <c r="J301" s="22">
        <v>24</v>
      </c>
      <c r="L301" s="22">
        <v>5</v>
      </c>
      <c r="M301" s="22">
        <v>46</v>
      </c>
      <c r="O301" s="22">
        <v>62</v>
      </c>
      <c r="P301" s="22">
        <v>49</v>
      </c>
      <c r="Q301" s="24">
        <v>0.7903225806451613</v>
      </c>
    </row>
    <row r="302" spans="2:17" ht="22.5">
      <c r="B302" s="21" t="s">
        <v>1035</v>
      </c>
      <c r="C302" s="22">
        <v>6</v>
      </c>
      <c r="J302" s="22">
        <v>12</v>
      </c>
      <c r="L302" s="22">
        <v>13</v>
      </c>
      <c r="M302" s="22">
        <v>31</v>
      </c>
      <c r="O302" s="22">
        <v>47</v>
      </c>
      <c r="P302" s="22">
        <v>32</v>
      </c>
      <c r="Q302" s="24">
        <v>0.6808510638297872</v>
      </c>
    </row>
    <row r="303" spans="2:17" ht="22.5">
      <c r="B303" s="21" t="s">
        <v>1036</v>
      </c>
      <c r="C303" s="22">
        <v>71</v>
      </c>
      <c r="F303" s="22">
        <v>110</v>
      </c>
      <c r="M303" s="22">
        <v>181</v>
      </c>
      <c r="O303" s="22">
        <v>253</v>
      </c>
      <c r="P303" s="22">
        <v>191</v>
      </c>
      <c r="Q303" s="24">
        <v>0.7549407114624506</v>
      </c>
    </row>
    <row r="304" spans="2:17" ht="11.25">
      <c r="B304" s="21" t="s">
        <v>1037</v>
      </c>
      <c r="C304" s="22">
        <v>1147</v>
      </c>
      <c r="D304" s="22">
        <v>42</v>
      </c>
      <c r="F304" s="22">
        <v>601</v>
      </c>
      <c r="G304" s="22">
        <v>115</v>
      </c>
      <c r="H304" s="22">
        <v>268</v>
      </c>
      <c r="I304" s="22">
        <v>1025</v>
      </c>
      <c r="J304" s="22">
        <v>6273</v>
      </c>
      <c r="K304" s="22">
        <v>768</v>
      </c>
      <c r="L304" s="22">
        <v>4025</v>
      </c>
      <c r="M304" s="22">
        <v>14264</v>
      </c>
      <c r="O304" s="22">
        <v>35881</v>
      </c>
      <c r="P304" s="22">
        <v>14987</v>
      </c>
      <c r="Q304" s="24">
        <v>0.41768624062874504</v>
      </c>
    </row>
    <row r="305" spans="2:17" ht="11.25">
      <c r="B305" s="21" t="s">
        <v>1038</v>
      </c>
      <c r="C305" s="22">
        <v>18</v>
      </c>
      <c r="D305" s="22">
        <v>2</v>
      </c>
      <c r="E305" s="22">
        <v>1</v>
      </c>
      <c r="F305" s="22">
        <v>14</v>
      </c>
      <c r="I305" s="22">
        <v>4</v>
      </c>
      <c r="J305" s="22">
        <v>20</v>
      </c>
      <c r="K305" s="22">
        <v>9</v>
      </c>
      <c r="L305" s="22">
        <v>11</v>
      </c>
      <c r="M305" s="22">
        <v>79</v>
      </c>
      <c r="O305" s="22">
        <v>131</v>
      </c>
      <c r="P305" s="22">
        <v>82</v>
      </c>
      <c r="Q305" s="24">
        <v>0.6259541984732825</v>
      </c>
    </row>
    <row r="306" spans="2:17" ht="22.5">
      <c r="B306" s="21" t="s">
        <v>957</v>
      </c>
      <c r="D306" s="22">
        <v>2</v>
      </c>
      <c r="E306" s="22">
        <v>56</v>
      </c>
      <c r="G306" s="22">
        <v>24</v>
      </c>
      <c r="I306" s="22">
        <v>132</v>
      </c>
      <c r="L306" s="22">
        <v>21</v>
      </c>
      <c r="M306" s="22">
        <v>235</v>
      </c>
      <c r="O306" s="22">
        <v>284</v>
      </c>
      <c r="P306" s="22">
        <v>244</v>
      </c>
      <c r="Q306" s="24">
        <v>0.8591549295774648</v>
      </c>
    </row>
    <row r="307" spans="2:17" ht="22.5">
      <c r="B307" s="21" t="s">
        <v>958</v>
      </c>
      <c r="D307" s="22">
        <v>3</v>
      </c>
      <c r="E307" s="22">
        <v>66</v>
      </c>
      <c r="G307" s="22">
        <v>22</v>
      </c>
      <c r="I307" s="22">
        <v>100</v>
      </c>
      <c r="L307" s="22">
        <v>27</v>
      </c>
      <c r="M307" s="22">
        <v>218</v>
      </c>
      <c r="O307" s="22">
        <v>326</v>
      </c>
      <c r="P307" s="22">
        <v>230</v>
      </c>
      <c r="Q307" s="24">
        <v>0.7055214723926381</v>
      </c>
    </row>
    <row r="308" spans="2:17" ht="22.5">
      <c r="B308" s="21" t="s">
        <v>959</v>
      </c>
      <c r="D308" s="22">
        <v>2</v>
      </c>
      <c r="E308" s="22">
        <v>22</v>
      </c>
      <c r="F308" s="22">
        <v>2</v>
      </c>
      <c r="G308" s="22">
        <v>4</v>
      </c>
      <c r="I308" s="22">
        <v>114</v>
      </c>
      <c r="L308" s="22">
        <v>16</v>
      </c>
      <c r="M308" s="22">
        <v>160</v>
      </c>
      <c r="O308" s="22">
        <v>186</v>
      </c>
      <c r="P308" s="22">
        <v>163</v>
      </c>
      <c r="Q308" s="24">
        <v>0.8763440860215054</v>
      </c>
    </row>
    <row r="309" spans="2:17" ht="22.5">
      <c r="B309" s="21" t="s">
        <v>960</v>
      </c>
      <c r="E309" s="22">
        <v>138</v>
      </c>
      <c r="F309" s="22">
        <v>2</v>
      </c>
      <c r="G309" s="22">
        <v>9</v>
      </c>
      <c r="I309" s="22">
        <v>285</v>
      </c>
      <c r="L309" s="22">
        <v>68</v>
      </c>
      <c r="M309" s="22">
        <v>502</v>
      </c>
      <c r="O309" s="22">
        <v>574</v>
      </c>
      <c r="P309" s="22">
        <v>517</v>
      </c>
      <c r="Q309" s="24">
        <v>0.9006968641114983</v>
      </c>
    </row>
    <row r="310" spans="2:17" ht="22.5">
      <c r="B310" s="21" t="s">
        <v>961</v>
      </c>
      <c r="D310" s="22">
        <v>5</v>
      </c>
      <c r="E310" s="22">
        <v>147</v>
      </c>
      <c r="G310" s="22">
        <v>32</v>
      </c>
      <c r="I310" s="22">
        <v>327</v>
      </c>
      <c r="L310" s="22">
        <v>112</v>
      </c>
      <c r="M310" s="22">
        <v>623</v>
      </c>
      <c r="O310" s="22">
        <v>782</v>
      </c>
      <c r="P310" s="22">
        <v>643</v>
      </c>
      <c r="Q310" s="24">
        <v>0.8222506393861893</v>
      </c>
    </row>
    <row r="311" spans="2:17" ht="22.5">
      <c r="B311" s="21" t="s">
        <v>962</v>
      </c>
      <c r="D311" s="22">
        <v>1</v>
      </c>
      <c r="E311" s="22">
        <v>100</v>
      </c>
      <c r="F311" s="22">
        <v>3</v>
      </c>
      <c r="G311" s="22">
        <v>5</v>
      </c>
      <c r="I311" s="22">
        <v>83</v>
      </c>
      <c r="L311" s="22">
        <v>14</v>
      </c>
      <c r="M311" s="22">
        <v>206</v>
      </c>
      <c r="O311" s="22">
        <v>246</v>
      </c>
      <c r="P311" s="22">
        <v>213</v>
      </c>
      <c r="Q311" s="24">
        <v>0.8658536585365854</v>
      </c>
    </row>
    <row r="312" spans="2:17" ht="22.5">
      <c r="B312" s="21" t="s">
        <v>1039</v>
      </c>
      <c r="D312" s="22">
        <v>5</v>
      </c>
      <c r="F312" s="22">
        <v>16</v>
      </c>
      <c r="I312" s="22">
        <v>75</v>
      </c>
      <c r="L312" s="22">
        <v>46</v>
      </c>
      <c r="M312" s="22">
        <v>142</v>
      </c>
      <c r="O312" s="22">
        <v>175</v>
      </c>
      <c r="P312" s="22">
        <v>144</v>
      </c>
      <c r="Q312" s="24">
        <v>0.8228571428571428</v>
      </c>
    </row>
    <row r="313" spans="2:17" ht="22.5">
      <c r="B313" s="21" t="s">
        <v>1040</v>
      </c>
      <c r="C313" s="22">
        <v>21</v>
      </c>
      <c r="D313" s="22">
        <v>2</v>
      </c>
      <c r="F313" s="22">
        <v>11</v>
      </c>
      <c r="I313" s="22">
        <v>84</v>
      </c>
      <c r="L313" s="22">
        <v>42</v>
      </c>
      <c r="M313" s="22">
        <v>160</v>
      </c>
      <c r="O313" s="22">
        <v>209</v>
      </c>
      <c r="P313" s="22">
        <v>164</v>
      </c>
      <c r="Q313" s="24">
        <v>0.784688995215311</v>
      </c>
    </row>
    <row r="314" spans="2:17" ht="22.5">
      <c r="B314" s="21" t="s">
        <v>1041</v>
      </c>
      <c r="C314" s="22">
        <v>70</v>
      </c>
      <c r="D314" s="22">
        <v>2</v>
      </c>
      <c r="F314" s="22">
        <v>8</v>
      </c>
      <c r="I314" s="22">
        <v>21</v>
      </c>
      <c r="L314" s="22">
        <v>9</v>
      </c>
      <c r="M314" s="22">
        <v>110</v>
      </c>
      <c r="O314" s="22">
        <v>164</v>
      </c>
      <c r="P314" s="22">
        <v>122</v>
      </c>
      <c r="Q314" s="24">
        <v>0.7439024390243902</v>
      </c>
    </row>
    <row r="315" spans="2:17" ht="22.5">
      <c r="B315" s="21" t="s">
        <v>1042</v>
      </c>
      <c r="C315" s="22">
        <v>48</v>
      </c>
      <c r="D315" s="22">
        <v>2</v>
      </c>
      <c r="F315" s="22">
        <v>9</v>
      </c>
      <c r="I315" s="22">
        <v>112</v>
      </c>
      <c r="L315" s="22">
        <v>12</v>
      </c>
      <c r="M315" s="22">
        <v>183</v>
      </c>
      <c r="O315" s="22">
        <v>232</v>
      </c>
      <c r="P315" s="22">
        <v>190</v>
      </c>
      <c r="Q315" s="24">
        <v>0.8189655172413793</v>
      </c>
    </row>
    <row r="316" spans="2:17" ht="22.5">
      <c r="B316" s="21" t="s">
        <v>1043</v>
      </c>
      <c r="C316" s="22">
        <v>134</v>
      </c>
      <c r="D316" s="22">
        <v>24</v>
      </c>
      <c r="F316" s="22">
        <v>19</v>
      </c>
      <c r="I316" s="22">
        <v>41</v>
      </c>
      <c r="L316" s="22">
        <v>30</v>
      </c>
      <c r="M316" s="22">
        <v>248</v>
      </c>
      <c r="O316" s="22">
        <v>326</v>
      </c>
      <c r="P316" s="22">
        <v>265</v>
      </c>
      <c r="Q316" s="24">
        <v>0.8128834355828221</v>
      </c>
    </row>
    <row r="317" spans="2:17" ht="22.5">
      <c r="B317" s="21" t="s">
        <v>1044</v>
      </c>
      <c r="D317" s="22">
        <v>11</v>
      </c>
      <c r="E317" s="22">
        <v>53</v>
      </c>
      <c r="F317" s="22">
        <v>12</v>
      </c>
      <c r="I317" s="22">
        <v>53</v>
      </c>
      <c r="L317" s="22">
        <v>19</v>
      </c>
      <c r="M317" s="22">
        <v>148</v>
      </c>
      <c r="O317" s="22">
        <v>180</v>
      </c>
      <c r="P317" s="22">
        <v>153</v>
      </c>
      <c r="Q317" s="24">
        <v>0.85</v>
      </c>
    </row>
    <row r="318" spans="2:17" ht="11.25">
      <c r="B318" s="21" t="s">
        <v>1045</v>
      </c>
      <c r="C318" s="22">
        <v>334</v>
      </c>
      <c r="D318" s="22">
        <v>39</v>
      </c>
      <c r="E318" s="22">
        <v>150</v>
      </c>
      <c r="F318" s="22">
        <v>376</v>
      </c>
      <c r="I318" s="22">
        <v>296</v>
      </c>
      <c r="L318" s="22">
        <v>150</v>
      </c>
      <c r="M318" s="22">
        <v>1345</v>
      </c>
      <c r="O318" s="22">
        <v>1754</v>
      </c>
      <c r="P318" s="22">
        <v>1363</v>
      </c>
      <c r="Q318" s="24">
        <v>0.7770809578107184</v>
      </c>
    </row>
    <row r="319" spans="2:17" ht="11.25">
      <c r="B319" s="21" t="s">
        <v>1046</v>
      </c>
      <c r="C319" s="22">
        <v>93</v>
      </c>
      <c r="D319" s="22">
        <v>71</v>
      </c>
      <c r="E319" s="22">
        <v>49</v>
      </c>
      <c r="F319" s="22">
        <v>202</v>
      </c>
      <c r="I319" s="22">
        <v>373</v>
      </c>
      <c r="L319" s="22">
        <v>100</v>
      </c>
      <c r="M319" s="22">
        <v>888</v>
      </c>
      <c r="O319" s="22">
        <v>1206</v>
      </c>
      <c r="P319" s="22">
        <v>906</v>
      </c>
      <c r="Q319" s="24">
        <v>0.7512437810945274</v>
      </c>
    </row>
    <row r="320" spans="2:17" ht="11.25">
      <c r="B320" s="21" t="s">
        <v>1047</v>
      </c>
      <c r="C320" s="22">
        <v>141</v>
      </c>
      <c r="D320" s="22">
        <v>32</v>
      </c>
      <c r="E320" s="22">
        <v>26.5</v>
      </c>
      <c r="F320" s="22">
        <v>153</v>
      </c>
      <c r="I320" s="22">
        <v>178</v>
      </c>
      <c r="L320" s="22">
        <v>26.5</v>
      </c>
      <c r="M320" s="22">
        <v>557</v>
      </c>
      <c r="O320" s="22">
        <v>727</v>
      </c>
      <c r="P320" s="22">
        <v>568</v>
      </c>
      <c r="Q320" s="24">
        <v>0.781292984869326</v>
      </c>
    </row>
    <row r="321" spans="2:17" ht="11.25">
      <c r="B321" s="21" t="s">
        <v>1048</v>
      </c>
      <c r="F321" s="22">
        <v>151</v>
      </c>
      <c r="L321" s="22">
        <v>124</v>
      </c>
      <c r="M321" s="22">
        <v>275</v>
      </c>
      <c r="O321" s="22">
        <v>368</v>
      </c>
      <c r="P321" s="22">
        <v>289</v>
      </c>
      <c r="Q321" s="24">
        <v>0.7853260869565217</v>
      </c>
    </row>
    <row r="322" spans="2:17" ht="11.25">
      <c r="B322" s="21" t="s">
        <v>1049</v>
      </c>
      <c r="C322" s="22">
        <v>8</v>
      </c>
      <c r="E322" s="22">
        <v>1</v>
      </c>
      <c r="F322" s="22">
        <v>6</v>
      </c>
      <c r="I322" s="22">
        <v>9</v>
      </c>
      <c r="J322" s="22">
        <v>14</v>
      </c>
      <c r="K322" s="22">
        <v>5</v>
      </c>
      <c r="L322" s="22">
        <v>6</v>
      </c>
      <c r="M322" s="22">
        <v>49</v>
      </c>
      <c r="O322" s="22">
        <v>55</v>
      </c>
      <c r="P322" s="22">
        <v>51</v>
      </c>
      <c r="Q322" s="24">
        <v>0.9272727272727272</v>
      </c>
    </row>
    <row r="323" spans="2:17" ht="11.25">
      <c r="B323" s="21" t="s">
        <v>1050</v>
      </c>
      <c r="C323" s="22">
        <v>17</v>
      </c>
      <c r="F323" s="22">
        <v>2</v>
      </c>
      <c r="I323" s="22">
        <v>9</v>
      </c>
      <c r="J323" s="22">
        <v>1</v>
      </c>
      <c r="L323" s="22">
        <v>16</v>
      </c>
      <c r="M323" s="22">
        <v>45</v>
      </c>
      <c r="O323" s="22">
        <v>53</v>
      </c>
      <c r="P323" s="22">
        <v>46</v>
      </c>
      <c r="Q323" s="24">
        <v>0.8679245283018868</v>
      </c>
    </row>
    <row r="324" spans="2:17" ht="11.25">
      <c r="B324" s="21" t="s">
        <v>1051</v>
      </c>
      <c r="C324" s="22">
        <v>14</v>
      </c>
      <c r="D324" s="22">
        <v>1</v>
      </c>
      <c r="F324" s="22">
        <v>9</v>
      </c>
      <c r="H324" s="22">
        <v>4</v>
      </c>
      <c r="I324" s="22">
        <v>20</v>
      </c>
      <c r="J324" s="22">
        <v>3</v>
      </c>
      <c r="L324" s="22">
        <v>12</v>
      </c>
      <c r="M324" s="22">
        <v>63</v>
      </c>
      <c r="O324" s="22">
        <v>78</v>
      </c>
      <c r="P324" s="22">
        <v>64</v>
      </c>
      <c r="Q324" s="24">
        <v>0.8205128205128205</v>
      </c>
    </row>
    <row r="325" spans="2:17" ht="11.25">
      <c r="B325" s="21" t="s">
        <v>1052</v>
      </c>
      <c r="C325" s="22">
        <v>18</v>
      </c>
      <c r="E325" s="22">
        <v>2</v>
      </c>
      <c r="F325" s="22">
        <v>3</v>
      </c>
      <c r="H325" s="22">
        <v>4</v>
      </c>
      <c r="I325" s="22">
        <v>6</v>
      </c>
      <c r="J325" s="22">
        <v>4</v>
      </c>
      <c r="K325" s="22">
        <v>9</v>
      </c>
      <c r="L325" s="22">
        <v>17</v>
      </c>
      <c r="M325" s="22">
        <v>63</v>
      </c>
      <c r="O325" s="22">
        <v>78</v>
      </c>
      <c r="P325" s="22">
        <v>66</v>
      </c>
      <c r="Q325" s="24">
        <v>0.8461538461538461</v>
      </c>
    </row>
    <row r="326" spans="2:17" ht="11.25">
      <c r="B326" s="21" t="s">
        <v>1053</v>
      </c>
      <c r="C326" s="22">
        <v>5</v>
      </c>
      <c r="E326" s="22">
        <v>1</v>
      </c>
      <c r="F326" s="22">
        <v>6</v>
      </c>
      <c r="H326" s="22">
        <v>3</v>
      </c>
      <c r="I326" s="22">
        <v>12</v>
      </c>
      <c r="J326" s="22">
        <v>3</v>
      </c>
      <c r="K326" s="22">
        <v>3</v>
      </c>
      <c r="L326" s="22">
        <v>19</v>
      </c>
      <c r="M326" s="22">
        <v>52</v>
      </c>
      <c r="O326" s="22">
        <v>73</v>
      </c>
      <c r="P326" s="22">
        <v>55</v>
      </c>
      <c r="Q326" s="24">
        <v>0.7534246575342466</v>
      </c>
    </row>
    <row r="327" spans="2:17" ht="11.25">
      <c r="B327" s="21" t="s">
        <v>1054</v>
      </c>
      <c r="C327" s="22">
        <v>12</v>
      </c>
      <c r="F327" s="22">
        <v>6</v>
      </c>
      <c r="H327" s="22">
        <v>9</v>
      </c>
      <c r="I327" s="22">
        <v>28</v>
      </c>
      <c r="J327" s="22">
        <v>4</v>
      </c>
      <c r="K327" s="22">
        <v>1</v>
      </c>
      <c r="L327" s="22">
        <v>17</v>
      </c>
      <c r="M327" s="22">
        <v>77</v>
      </c>
      <c r="O327" s="22">
        <v>85</v>
      </c>
      <c r="P327" s="22">
        <v>77</v>
      </c>
      <c r="Q327" s="24">
        <v>0.9058823529411765</v>
      </c>
    </row>
    <row r="328" spans="2:17" ht="11.25">
      <c r="B328" s="21" t="s">
        <v>1055</v>
      </c>
      <c r="C328" s="22">
        <v>4</v>
      </c>
      <c r="E328" s="22">
        <v>2</v>
      </c>
      <c r="F328" s="22">
        <v>5</v>
      </c>
      <c r="H328" s="22">
        <v>4</v>
      </c>
      <c r="I328" s="22">
        <v>8</v>
      </c>
      <c r="J328" s="22">
        <v>11</v>
      </c>
      <c r="K328" s="22">
        <v>4</v>
      </c>
      <c r="L328" s="22">
        <v>4</v>
      </c>
      <c r="M328" s="22">
        <v>42</v>
      </c>
      <c r="O328" s="22">
        <v>49</v>
      </c>
      <c r="P328" s="22">
        <v>43</v>
      </c>
      <c r="Q328" s="24">
        <v>0.8775510204081632</v>
      </c>
    </row>
    <row r="329" spans="2:17" ht="11.25">
      <c r="B329" s="21" t="s">
        <v>1056</v>
      </c>
      <c r="C329" s="22">
        <v>14</v>
      </c>
      <c r="D329" s="22">
        <v>2</v>
      </c>
      <c r="E329" s="22">
        <v>2</v>
      </c>
      <c r="F329" s="22">
        <v>2</v>
      </c>
      <c r="H329" s="22">
        <v>5</v>
      </c>
      <c r="I329" s="22">
        <v>15</v>
      </c>
      <c r="J329" s="22">
        <v>9</v>
      </c>
      <c r="K329" s="22">
        <v>4</v>
      </c>
      <c r="M329" s="22">
        <v>53</v>
      </c>
      <c r="O329" s="22">
        <v>66</v>
      </c>
      <c r="P329" s="22">
        <v>54</v>
      </c>
      <c r="Q329" s="24">
        <v>0.8181818181818182</v>
      </c>
    </row>
    <row r="330" spans="2:17" ht="11.25">
      <c r="B330" s="21" t="s">
        <v>1057</v>
      </c>
      <c r="C330" s="22">
        <v>15</v>
      </c>
      <c r="E330" s="22">
        <v>1</v>
      </c>
      <c r="F330" s="22">
        <v>97</v>
      </c>
      <c r="I330" s="22">
        <v>30</v>
      </c>
      <c r="J330" s="22">
        <v>1</v>
      </c>
      <c r="K330" s="22">
        <v>3</v>
      </c>
      <c r="L330" s="22">
        <v>76</v>
      </c>
      <c r="M330" s="22">
        <v>223</v>
      </c>
      <c r="O330" s="22">
        <v>295</v>
      </c>
      <c r="P330" s="22">
        <v>228</v>
      </c>
      <c r="Q330" s="24">
        <v>0.7728813559322034</v>
      </c>
    </row>
    <row r="331" spans="2:17" ht="11.25">
      <c r="B331" s="21" t="s">
        <v>1058</v>
      </c>
      <c r="C331" s="22">
        <v>27</v>
      </c>
      <c r="D331" s="22">
        <v>3</v>
      </c>
      <c r="E331" s="22">
        <v>3</v>
      </c>
      <c r="F331" s="22">
        <v>67</v>
      </c>
      <c r="I331" s="22">
        <v>21</v>
      </c>
      <c r="J331" s="22">
        <v>2</v>
      </c>
      <c r="K331" s="22">
        <v>1</v>
      </c>
      <c r="L331" s="22">
        <v>68</v>
      </c>
      <c r="M331" s="22">
        <v>192</v>
      </c>
      <c r="O331" s="22">
        <v>257</v>
      </c>
      <c r="P331" s="22">
        <v>204</v>
      </c>
      <c r="Q331" s="24">
        <v>0.7937743190661478</v>
      </c>
    </row>
    <row r="332" spans="2:17" ht="11.25">
      <c r="B332" s="21" t="s">
        <v>1059</v>
      </c>
      <c r="C332" s="22">
        <v>10</v>
      </c>
      <c r="D332" s="22">
        <v>3</v>
      </c>
      <c r="E332" s="22">
        <v>2</v>
      </c>
      <c r="F332" s="22">
        <v>106</v>
      </c>
      <c r="I332" s="22">
        <v>31</v>
      </c>
      <c r="J332" s="22">
        <v>3</v>
      </c>
      <c r="K332" s="22">
        <v>4</v>
      </c>
      <c r="L332" s="22">
        <v>56</v>
      </c>
      <c r="M332" s="22">
        <v>215</v>
      </c>
      <c r="O332" s="22">
        <v>289</v>
      </c>
      <c r="P332" s="22">
        <v>231</v>
      </c>
      <c r="Q332" s="24">
        <v>0.7993079584775087</v>
      </c>
    </row>
    <row r="333" spans="2:17" ht="11.25">
      <c r="B333" s="21" t="s">
        <v>1060</v>
      </c>
      <c r="C333" s="22">
        <v>16</v>
      </c>
      <c r="F333" s="22">
        <v>95</v>
      </c>
      <c r="I333" s="22">
        <v>61</v>
      </c>
      <c r="J333" s="22">
        <v>13</v>
      </c>
      <c r="K333" s="22">
        <v>10</v>
      </c>
      <c r="L333" s="22">
        <v>37</v>
      </c>
      <c r="M333" s="22">
        <v>232</v>
      </c>
      <c r="O333" s="22">
        <v>331</v>
      </c>
      <c r="P333" s="22">
        <v>239</v>
      </c>
      <c r="Q333" s="24">
        <v>0.7220543806646526</v>
      </c>
    </row>
    <row r="334" spans="2:17" ht="11.25">
      <c r="B334" s="21" t="s">
        <v>1061</v>
      </c>
      <c r="C334" s="22">
        <v>14</v>
      </c>
      <c r="D334" s="22">
        <v>5</v>
      </c>
      <c r="E334" s="22">
        <v>5</v>
      </c>
      <c r="F334" s="22">
        <v>63</v>
      </c>
      <c r="I334" s="22">
        <v>29</v>
      </c>
      <c r="J334" s="22">
        <v>5</v>
      </c>
      <c r="L334" s="22">
        <v>47</v>
      </c>
      <c r="M334" s="22">
        <v>168</v>
      </c>
      <c r="O334" s="22">
        <v>225</v>
      </c>
      <c r="P334" s="22">
        <v>177</v>
      </c>
      <c r="Q334" s="24">
        <v>0.7866666666666666</v>
      </c>
    </row>
    <row r="335" spans="2:17" ht="11.25">
      <c r="B335" s="21" t="s">
        <v>1062</v>
      </c>
      <c r="C335" s="22">
        <v>60</v>
      </c>
      <c r="D335" s="22">
        <v>6</v>
      </c>
      <c r="E335" s="22">
        <v>3</v>
      </c>
      <c r="F335" s="22">
        <v>34</v>
      </c>
      <c r="I335" s="22">
        <v>56</v>
      </c>
      <c r="J335" s="22">
        <v>13</v>
      </c>
      <c r="K335" s="22">
        <v>3</v>
      </c>
      <c r="L335" s="22">
        <v>42</v>
      </c>
      <c r="M335" s="22">
        <v>217</v>
      </c>
      <c r="O335" s="22">
        <v>289</v>
      </c>
      <c r="P335" s="22">
        <v>224</v>
      </c>
      <c r="Q335" s="24">
        <v>0.7750865051903114</v>
      </c>
    </row>
    <row r="336" spans="2:17" ht="11.25">
      <c r="B336" s="21" t="s">
        <v>1063</v>
      </c>
      <c r="C336" s="22">
        <v>31</v>
      </c>
      <c r="F336" s="22">
        <v>34</v>
      </c>
      <c r="G336" s="22">
        <v>84</v>
      </c>
      <c r="L336" s="22">
        <v>57</v>
      </c>
      <c r="M336" s="22">
        <v>206</v>
      </c>
      <c r="O336" s="22">
        <v>246</v>
      </c>
      <c r="P336" s="22">
        <v>210</v>
      </c>
      <c r="Q336" s="24">
        <v>0.8536585365853658</v>
      </c>
    </row>
    <row r="337" spans="2:17" ht="11.25">
      <c r="B337" s="21" t="s">
        <v>1064</v>
      </c>
      <c r="F337" s="22">
        <v>70</v>
      </c>
      <c r="G337" s="22">
        <v>142</v>
      </c>
      <c r="L337" s="22">
        <v>92</v>
      </c>
      <c r="M337" s="22">
        <v>304</v>
      </c>
      <c r="O337" s="22">
        <v>421</v>
      </c>
      <c r="P337" s="22">
        <v>305</v>
      </c>
      <c r="Q337" s="24">
        <v>0.7244655581947743</v>
      </c>
    </row>
    <row r="338" spans="2:17" ht="11.25">
      <c r="B338" s="21" t="s">
        <v>1065</v>
      </c>
      <c r="C338" s="22">
        <v>56</v>
      </c>
      <c r="D338" s="22">
        <v>7</v>
      </c>
      <c r="E338" s="22">
        <v>6</v>
      </c>
      <c r="F338" s="22">
        <v>55</v>
      </c>
      <c r="I338" s="22">
        <v>59</v>
      </c>
      <c r="J338" s="22">
        <v>59</v>
      </c>
      <c r="K338" s="22">
        <v>38</v>
      </c>
      <c r="L338" s="22">
        <v>67</v>
      </c>
      <c r="M338" s="22">
        <v>347</v>
      </c>
      <c r="O338" s="22">
        <v>453</v>
      </c>
      <c r="P338" s="22">
        <v>364</v>
      </c>
      <c r="Q338" s="24">
        <v>0.8035320088300221</v>
      </c>
    </row>
    <row r="339" spans="2:17" ht="11.25">
      <c r="B339" s="21" t="s">
        <v>1066</v>
      </c>
      <c r="C339" s="22">
        <v>3</v>
      </c>
      <c r="D339" s="22">
        <v>3</v>
      </c>
      <c r="F339" s="22">
        <v>12</v>
      </c>
      <c r="I339" s="22">
        <v>5</v>
      </c>
      <c r="J339" s="22">
        <v>21</v>
      </c>
      <c r="K339" s="22">
        <v>0</v>
      </c>
      <c r="L339" s="22">
        <v>38</v>
      </c>
      <c r="M339" s="22">
        <v>82</v>
      </c>
      <c r="O339" s="22">
        <v>125</v>
      </c>
      <c r="P339" s="22">
        <v>119</v>
      </c>
      <c r="Q339" s="24">
        <v>0.952</v>
      </c>
    </row>
    <row r="340" spans="2:17" ht="11.25">
      <c r="B340" s="21" t="s">
        <v>1067</v>
      </c>
      <c r="C340" s="22">
        <v>80</v>
      </c>
      <c r="F340" s="22">
        <v>38</v>
      </c>
      <c r="I340" s="22">
        <v>52</v>
      </c>
      <c r="L340" s="22">
        <v>92</v>
      </c>
      <c r="M340" s="22">
        <v>262</v>
      </c>
      <c r="O340" s="22">
        <v>305</v>
      </c>
      <c r="P340" s="22">
        <v>262</v>
      </c>
      <c r="Q340" s="24">
        <v>0.8590163934426229</v>
      </c>
    </row>
    <row r="341" spans="2:17" ht="11.25">
      <c r="B341" s="21" t="s">
        <v>1068</v>
      </c>
      <c r="I341" s="22">
        <v>78</v>
      </c>
      <c r="J341" s="22">
        <v>392</v>
      </c>
      <c r="K341" s="22">
        <v>52</v>
      </c>
      <c r="M341" s="22">
        <v>522</v>
      </c>
      <c r="O341" s="22">
        <v>924</v>
      </c>
      <c r="P341" s="22">
        <v>565</v>
      </c>
      <c r="Q341" s="24">
        <v>0.6114718614718615</v>
      </c>
    </row>
    <row r="342" spans="2:17" ht="11.25">
      <c r="B342" s="21" t="s">
        <v>1069</v>
      </c>
      <c r="C342" s="22">
        <v>8</v>
      </c>
      <c r="D342" s="22">
        <v>1</v>
      </c>
      <c r="E342" s="22">
        <v>7</v>
      </c>
      <c r="F342" s="22">
        <v>6</v>
      </c>
      <c r="G342" s="22">
        <v>4</v>
      </c>
      <c r="H342" s="22">
        <v>4</v>
      </c>
      <c r="I342" s="22">
        <v>14</v>
      </c>
      <c r="J342" s="22">
        <v>24</v>
      </c>
      <c r="K342" s="22">
        <v>1</v>
      </c>
      <c r="L342" s="22">
        <v>22</v>
      </c>
      <c r="M342" s="22">
        <v>91</v>
      </c>
      <c r="O342" s="22">
        <v>131</v>
      </c>
      <c r="P342" s="22">
        <v>97</v>
      </c>
      <c r="Q342" s="24">
        <v>0.7404580152671756</v>
      </c>
    </row>
    <row r="343" spans="2:17" ht="22.5">
      <c r="B343" s="21" t="s">
        <v>1070</v>
      </c>
      <c r="C343" s="22">
        <v>1</v>
      </c>
      <c r="D343" s="22">
        <v>0</v>
      </c>
      <c r="E343" s="22">
        <v>0</v>
      </c>
      <c r="F343" s="22">
        <v>16</v>
      </c>
      <c r="I343" s="22">
        <v>1</v>
      </c>
      <c r="J343" s="22">
        <v>5</v>
      </c>
      <c r="K343" s="22">
        <v>14</v>
      </c>
      <c r="L343" s="22">
        <v>0</v>
      </c>
      <c r="M343" s="22">
        <v>37</v>
      </c>
      <c r="O343" s="22">
        <v>51</v>
      </c>
      <c r="P343" s="22">
        <v>37</v>
      </c>
      <c r="Q343" s="24">
        <v>0.7254901960784313</v>
      </c>
    </row>
    <row r="344" spans="2:17" ht="11.25">
      <c r="B344" s="21" t="s">
        <v>1071</v>
      </c>
      <c r="C344" s="22">
        <v>20</v>
      </c>
      <c r="L344" s="22">
        <v>16</v>
      </c>
      <c r="M344" s="22">
        <v>36</v>
      </c>
      <c r="O344" s="22">
        <v>64</v>
      </c>
      <c r="P344" s="22">
        <v>38</v>
      </c>
      <c r="Q344" s="24">
        <v>0.59375</v>
      </c>
    </row>
    <row r="345" spans="2:17" ht="22.5">
      <c r="B345" s="21" t="s">
        <v>1072</v>
      </c>
      <c r="C345" s="22">
        <v>3</v>
      </c>
      <c r="I345" s="22">
        <v>2</v>
      </c>
      <c r="K345" s="22">
        <v>27</v>
      </c>
      <c r="L345" s="22">
        <v>25</v>
      </c>
      <c r="M345" s="22">
        <v>57</v>
      </c>
      <c r="O345" s="22">
        <v>70</v>
      </c>
      <c r="P345" s="22">
        <v>63</v>
      </c>
      <c r="Q345" s="24">
        <v>0.9</v>
      </c>
    </row>
    <row r="346" spans="2:17" ht="22.5">
      <c r="B346" s="21" t="s">
        <v>1073</v>
      </c>
      <c r="J346" s="22">
        <v>7</v>
      </c>
      <c r="K346" s="22">
        <v>14</v>
      </c>
      <c r="M346" s="22">
        <v>21</v>
      </c>
      <c r="O346" s="22">
        <v>51</v>
      </c>
      <c r="P346" s="22">
        <v>21</v>
      </c>
      <c r="Q346" s="24">
        <v>0.4117647058823529</v>
      </c>
    </row>
    <row r="347" spans="2:17" ht="11.25">
      <c r="B347" s="21" t="s">
        <v>1074</v>
      </c>
      <c r="C347" s="22">
        <v>148</v>
      </c>
      <c r="J347" s="22">
        <v>197</v>
      </c>
      <c r="K347" s="22">
        <v>107</v>
      </c>
      <c r="L347" s="22">
        <v>389</v>
      </c>
      <c r="M347" s="22">
        <v>841</v>
      </c>
      <c r="O347" s="22">
        <v>2335</v>
      </c>
      <c r="P347" s="22">
        <v>870</v>
      </c>
      <c r="Q347" s="24">
        <v>0.37259100642398285</v>
      </c>
    </row>
    <row r="348" spans="2:17" ht="11.25">
      <c r="B348" s="21" t="s">
        <v>1075</v>
      </c>
      <c r="C348" s="22">
        <v>254</v>
      </c>
      <c r="F348" s="22">
        <v>48</v>
      </c>
      <c r="G348" s="22">
        <v>75</v>
      </c>
      <c r="I348" s="22">
        <v>59</v>
      </c>
      <c r="J348" s="22">
        <v>244</v>
      </c>
      <c r="L348" s="22">
        <v>48</v>
      </c>
      <c r="M348" s="22">
        <v>728</v>
      </c>
      <c r="O348" s="22">
        <v>2422</v>
      </c>
      <c r="P348" s="22">
        <v>769</v>
      </c>
      <c r="Q348" s="24">
        <v>0.3175061932287366</v>
      </c>
    </row>
    <row r="349" spans="2:17" ht="11.25">
      <c r="B349" s="21" t="s">
        <v>1076</v>
      </c>
      <c r="C349" s="22">
        <v>36</v>
      </c>
      <c r="D349" s="22">
        <v>8.599999999999909</v>
      </c>
      <c r="F349" s="22">
        <v>98</v>
      </c>
      <c r="H349" s="22">
        <v>86</v>
      </c>
      <c r="I349" s="22">
        <v>55</v>
      </c>
      <c r="K349" s="22">
        <v>155</v>
      </c>
      <c r="L349" s="22">
        <v>34.399999999999636</v>
      </c>
      <c r="M349" s="22">
        <v>473</v>
      </c>
      <c r="O349" s="22">
        <v>529</v>
      </c>
      <c r="P349" s="22">
        <v>491</v>
      </c>
      <c r="Q349" s="24">
        <v>0.9281663516068053</v>
      </c>
    </row>
    <row r="350" spans="2:17" ht="11.25">
      <c r="B350" s="21" t="s">
        <v>1077</v>
      </c>
      <c r="C350" s="22">
        <v>115</v>
      </c>
      <c r="F350" s="22">
        <v>69</v>
      </c>
      <c r="I350" s="22">
        <v>143</v>
      </c>
      <c r="K350" s="22">
        <v>245</v>
      </c>
      <c r="M350" s="22">
        <v>572</v>
      </c>
      <c r="O350" s="22">
        <v>660</v>
      </c>
      <c r="P350" s="22">
        <v>584</v>
      </c>
      <c r="Q350" s="24">
        <v>0.8848484848484849</v>
      </c>
    </row>
    <row r="351" spans="2:17" ht="11.25">
      <c r="B351" s="21" t="s">
        <v>1078</v>
      </c>
      <c r="C351" s="22">
        <v>49</v>
      </c>
      <c r="F351" s="22">
        <v>117</v>
      </c>
      <c r="I351" s="22">
        <v>100</v>
      </c>
      <c r="K351" s="22">
        <v>109</v>
      </c>
      <c r="M351" s="22">
        <v>375</v>
      </c>
      <c r="O351" s="22">
        <v>431</v>
      </c>
      <c r="P351" s="22">
        <v>384</v>
      </c>
      <c r="Q351" s="24">
        <v>0.8909512761020881</v>
      </c>
    </row>
    <row r="352" spans="2:17" ht="11.25">
      <c r="B352" s="21" t="s">
        <v>1079</v>
      </c>
      <c r="C352" s="22">
        <v>63</v>
      </c>
      <c r="D352" s="22">
        <v>74.39999999999782</v>
      </c>
      <c r="F352" s="22">
        <v>263</v>
      </c>
      <c r="I352" s="22">
        <v>162</v>
      </c>
      <c r="K352" s="22">
        <v>256</v>
      </c>
      <c r="L352" s="22">
        <v>18.599999999999454</v>
      </c>
      <c r="M352" s="22">
        <v>836.9999999999973</v>
      </c>
      <c r="O352" s="22">
        <v>948</v>
      </c>
      <c r="P352" s="22">
        <v>855</v>
      </c>
      <c r="Q352" s="24">
        <v>0.9018987341772152</v>
      </c>
    </row>
    <row r="353" spans="2:17" ht="11.25">
      <c r="B353" s="21" t="s">
        <v>1080</v>
      </c>
      <c r="C353" s="22">
        <v>61</v>
      </c>
      <c r="D353" s="22">
        <v>68.39999999999782</v>
      </c>
      <c r="F353" s="22">
        <v>102</v>
      </c>
      <c r="I353" s="22">
        <v>133</v>
      </c>
      <c r="K353" s="22">
        <v>115</v>
      </c>
      <c r="L353" s="22">
        <v>3.599999999999909</v>
      </c>
      <c r="M353" s="22">
        <v>482.9999999999977</v>
      </c>
      <c r="O353" s="22">
        <v>543</v>
      </c>
      <c r="P353" s="22">
        <v>495</v>
      </c>
      <c r="Q353" s="24">
        <v>0.9116022099447514</v>
      </c>
    </row>
    <row r="354" spans="2:17" ht="11.25">
      <c r="B354" s="21" t="s">
        <v>1081</v>
      </c>
      <c r="C354" s="22">
        <v>561</v>
      </c>
      <c r="D354" s="22">
        <v>153</v>
      </c>
      <c r="E354" s="22">
        <v>348</v>
      </c>
      <c r="F354" s="22">
        <v>1016</v>
      </c>
      <c r="I354" s="22">
        <v>377</v>
      </c>
      <c r="K354" s="22">
        <v>841</v>
      </c>
      <c r="M354" s="22">
        <v>3296</v>
      </c>
      <c r="O354" s="22">
        <v>3978</v>
      </c>
      <c r="P354" s="22">
        <v>3362</v>
      </c>
      <c r="Q354" s="24">
        <v>0.845148315736551</v>
      </c>
    </row>
    <row r="355" spans="2:17" ht="11.25">
      <c r="B355" s="21" t="s">
        <v>1082</v>
      </c>
      <c r="C355" s="22">
        <v>46</v>
      </c>
      <c r="D355" s="22">
        <v>10</v>
      </c>
      <c r="E355" s="22">
        <v>3</v>
      </c>
      <c r="F355" s="22">
        <v>32</v>
      </c>
      <c r="I355" s="22">
        <v>87</v>
      </c>
      <c r="J355" s="22">
        <v>32</v>
      </c>
      <c r="K355" s="22">
        <v>32</v>
      </c>
      <c r="L355" s="22">
        <v>67</v>
      </c>
      <c r="M355" s="22">
        <v>309</v>
      </c>
      <c r="O355" s="22">
        <v>414</v>
      </c>
      <c r="P355" s="22">
        <v>319</v>
      </c>
      <c r="Q355" s="24">
        <v>0.7705314009661836</v>
      </c>
    </row>
    <row r="356" spans="2:17" ht="11.25">
      <c r="B356" s="21" t="s">
        <v>1083</v>
      </c>
      <c r="C356" s="22">
        <v>168</v>
      </c>
      <c r="D356" s="22">
        <v>101.69999999999709</v>
      </c>
      <c r="F356" s="22">
        <v>151</v>
      </c>
      <c r="I356" s="22">
        <v>204</v>
      </c>
      <c r="K356" s="22">
        <v>242</v>
      </c>
      <c r="L356" s="22">
        <v>11.299999999999727</v>
      </c>
      <c r="M356" s="22">
        <v>877.9999999999968</v>
      </c>
      <c r="O356" s="22">
        <v>1052</v>
      </c>
      <c r="P356" s="22">
        <v>906</v>
      </c>
      <c r="Q356" s="24">
        <v>0.8612167300380228</v>
      </c>
    </row>
    <row r="357" spans="2:17" ht="11.25">
      <c r="B357" s="21" t="s">
        <v>1084</v>
      </c>
      <c r="C357" s="22">
        <v>819</v>
      </c>
      <c r="D357" s="22">
        <v>83</v>
      </c>
      <c r="E357" s="22">
        <v>145</v>
      </c>
      <c r="F357" s="22">
        <v>1494</v>
      </c>
      <c r="G357" s="22">
        <v>73</v>
      </c>
      <c r="I357" s="22">
        <v>995</v>
      </c>
      <c r="K357" s="22">
        <v>1083</v>
      </c>
      <c r="L357" s="22">
        <v>145</v>
      </c>
      <c r="M357" s="22">
        <v>4837</v>
      </c>
      <c r="O357" s="22">
        <v>6452</v>
      </c>
      <c r="P357" s="22">
        <v>5153</v>
      </c>
      <c r="Q357" s="24">
        <v>0.7986670799752015</v>
      </c>
    </row>
    <row r="358" spans="1:17" ht="11.25">
      <c r="A358" s="21" t="s">
        <v>158</v>
      </c>
      <c r="C358" s="22">
        <v>4983</v>
      </c>
      <c r="D358" s="22">
        <v>775.0999999999926</v>
      </c>
      <c r="E358" s="22">
        <v>1339.5</v>
      </c>
      <c r="F358" s="22">
        <v>5820</v>
      </c>
      <c r="G358" s="22">
        <v>589</v>
      </c>
      <c r="H358" s="22">
        <v>387</v>
      </c>
      <c r="I358" s="22">
        <v>6164</v>
      </c>
      <c r="J358" s="22">
        <v>7513</v>
      </c>
      <c r="K358" s="22">
        <v>4155</v>
      </c>
      <c r="L358" s="22">
        <v>6413.4</v>
      </c>
      <c r="M358" s="22">
        <v>38139</v>
      </c>
      <c r="O358" s="22">
        <v>69282</v>
      </c>
      <c r="P358" s="22">
        <v>39811</v>
      </c>
      <c r="Q358" s="24">
        <v>0.5746225570855344</v>
      </c>
    </row>
    <row r="359" spans="1:17" ht="11.25">
      <c r="A359" s="21" t="s">
        <v>245</v>
      </c>
      <c r="B359" s="21" t="s">
        <v>246</v>
      </c>
      <c r="C359" s="22" t="s">
        <v>131</v>
      </c>
      <c r="D359" s="22" t="s">
        <v>132</v>
      </c>
      <c r="E359" s="22" t="s">
        <v>133</v>
      </c>
      <c r="F359" s="22" t="s">
        <v>134</v>
      </c>
      <c r="G359" s="22" t="s">
        <v>135</v>
      </c>
      <c r="H359" s="22" t="s">
        <v>136</v>
      </c>
      <c r="I359" s="22" t="s">
        <v>137</v>
      </c>
      <c r="J359" s="22" t="s">
        <v>138</v>
      </c>
      <c r="K359" s="22" t="s">
        <v>139</v>
      </c>
      <c r="L359" s="22" t="s">
        <v>140</v>
      </c>
      <c r="M359" s="22" t="s">
        <v>204</v>
      </c>
      <c r="O359" s="22" t="s">
        <v>247</v>
      </c>
      <c r="P359" s="22" t="s">
        <v>248</v>
      </c>
      <c r="Q359" s="24" t="s">
        <v>208</v>
      </c>
    </row>
    <row r="360" spans="1:17" ht="22.5">
      <c r="A360" s="21" t="s">
        <v>159</v>
      </c>
      <c r="B360" s="21" t="s">
        <v>1085</v>
      </c>
      <c r="D360" s="22">
        <v>5</v>
      </c>
      <c r="F360" s="22">
        <v>3</v>
      </c>
      <c r="I360" s="22">
        <v>71</v>
      </c>
      <c r="L360" s="22">
        <v>4</v>
      </c>
      <c r="M360" s="22">
        <v>83</v>
      </c>
      <c r="O360" s="22">
        <v>111</v>
      </c>
      <c r="P360" s="22">
        <v>90</v>
      </c>
      <c r="Q360" s="24">
        <v>0.8108108108108109</v>
      </c>
    </row>
    <row r="361" spans="2:17" ht="22.5">
      <c r="B361" s="21" t="s">
        <v>1086</v>
      </c>
      <c r="C361" s="22">
        <v>2</v>
      </c>
      <c r="D361" s="22">
        <v>0</v>
      </c>
      <c r="F361" s="22">
        <v>5</v>
      </c>
      <c r="G361" s="22">
        <v>0</v>
      </c>
      <c r="H361" s="22">
        <v>0</v>
      </c>
      <c r="I361" s="22">
        <v>2</v>
      </c>
      <c r="J361" s="22">
        <v>9</v>
      </c>
      <c r="L361" s="22">
        <v>15</v>
      </c>
      <c r="M361" s="22">
        <v>33</v>
      </c>
      <c r="O361" s="22">
        <v>50</v>
      </c>
      <c r="P361" s="22">
        <v>34</v>
      </c>
      <c r="Q361" s="24">
        <v>0.68</v>
      </c>
    </row>
    <row r="362" spans="2:17" ht="22.5">
      <c r="B362" s="21" t="s">
        <v>1087</v>
      </c>
      <c r="C362" s="22">
        <v>31</v>
      </c>
      <c r="I362" s="22">
        <v>4</v>
      </c>
      <c r="J362" s="22">
        <v>7</v>
      </c>
      <c r="L362" s="22">
        <v>6</v>
      </c>
      <c r="M362" s="22">
        <v>48</v>
      </c>
      <c r="O362" s="22">
        <v>58</v>
      </c>
      <c r="P362" s="22">
        <v>49</v>
      </c>
      <c r="Q362" s="24">
        <v>0.8448275862068966</v>
      </c>
    </row>
    <row r="363" spans="2:17" ht="22.5">
      <c r="B363" s="21" t="s">
        <v>1088</v>
      </c>
      <c r="C363" s="22">
        <v>24</v>
      </c>
      <c r="F363" s="22">
        <v>76</v>
      </c>
      <c r="M363" s="22">
        <v>100</v>
      </c>
      <c r="O363" s="22">
        <v>160</v>
      </c>
      <c r="P363" s="22">
        <v>115</v>
      </c>
      <c r="Q363" s="24">
        <v>0.71875</v>
      </c>
    </row>
    <row r="364" spans="2:17" ht="11.25">
      <c r="B364" s="21" t="s">
        <v>1089</v>
      </c>
      <c r="C364" s="22">
        <v>848</v>
      </c>
      <c r="D364" s="22">
        <v>31</v>
      </c>
      <c r="F364" s="22">
        <v>591</v>
      </c>
      <c r="G364" s="22">
        <v>53</v>
      </c>
      <c r="H364" s="22">
        <v>121</v>
      </c>
      <c r="I364" s="22">
        <v>433</v>
      </c>
      <c r="J364" s="22">
        <v>3505</v>
      </c>
      <c r="L364" s="22">
        <v>1934</v>
      </c>
      <c r="M364" s="22">
        <v>7516</v>
      </c>
      <c r="O364" s="22">
        <v>21265</v>
      </c>
      <c r="P364" s="22">
        <v>7943</v>
      </c>
      <c r="Q364" s="24">
        <v>0.37352457089113567</v>
      </c>
    </row>
    <row r="365" spans="2:17" ht="11.25">
      <c r="B365" s="21" t="s">
        <v>1090</v>
      </c>
      <c r="C365" s="22">
        <v>6</v>
      </c>
      <c r="D365" s="22">
        <v>4</v>
      </c>
      <c r="E365" s="22">
        <v>1</v>
      </c>
      <c r="F365" s="22">
        <v>24</v>
      </c>
      <c r="I365" s="22">
        <v>4</v>
      </c>
      <c r="J365" s="22">
        <v>4</v>
      </c>
      <c r="K365" s="22">
        <v>17</v>
      </c>
      <c r="L365" s="22">
        <v>8</v>
      </c>
      <c r="M365" s="22">
        <v>68</v>
      </c>
      <c r="O365" s="22">
        <v>88</v>
      </c>
      <c r="P365" s="22">
        <v>69</v>
      </c>
      <c r="Q365" s="24">
        <v>0.7840909090909091</v>
      </c>
    </row>
    <row r="366" spans="2:17" ht="22.5">
      <c r="B366" s="21" t="s">
        <v>963</v>
      </c>
      <c r="D366" s="22">
        <v>1</v>
      </c>
      <c r="E366" s="22">
        <v>72</v>
      </c>
      <c r="F366" s="22">
        <v>5</v>
      </c>
      <c r="I366" s="22">
        <v>94</v>
      </c>
      <c r="L366" s="22">
        <v>35</v>
      </c>
      <c r="M366" s="22">
        <v>207</v>
      </c>
      <c r="O366" s="22">
        <v>247</v>
      </c>
      <c r="P366" s="22">
        <v>217</v>
      </c>
      <c r="Q366" s="24">
        <v>0.8785425101214575</v>
      </c>
    </row>
    <row r="367" spans="2:17" ht="22.5">
      <c r="B367" s="21" t="s">
        <v>964</v>
      </c>
      <c r="D367" s="22">
        <v>1</v>
      </c>
      <c r="E367" s="22">
        <v>111</v>
      </c>
      <c r="F367" s="22">
        <v>3</v>
      </c>
      <c r="G367" s="22">
        <v>6</v>
      </c>
      <c r="I367" s="22">
        <v>77</v>
      </c>
      <c r="L367" s="22">
        <v>49</v>
      </c>
      <c r="M367" s="22">
        <v>247</v>
      </c>
      <c r="O367" s="22">
        <v>301</v>
      </c>
      <c r="P367" s="22">
        <v>256</v>
      </c>
      <c r="Q367" s="24">
        <v>0.8504983388704319</v>
      </c>
    </row>
    <row r="368" spans="2:17" ht="22.5">
      <c r="B368" s="21" t="s">
        <v>965</v>
      </c>
      <c r="D368" s="22">
        <v>2</v>
      </c>
      <c r="E368" s="22">
        <v>34</v>
      </c>
      <c r="G368" s="22">
        <v>76</v>
      </c>
      <c r="I368" s="22">
        <v>42</v>
      </c>
      <c r="L368" s="22">
        <v>8</v>
      </c>
      <c r="M368" s="22">
        <v>162</v>
      </c>
      <c r="O368" s="22">
        <v>185</v>
      </c>
      <c r="P368" s="22">
        <v>167</v>
      </c>
      <c r="Q368" s="24">
        <v>0.9027027027027027</v>
      </c>
    </row>
    <row r="369" spans="2:17" ht="22.5">
      <c r="B369" s="21" t="s">
        <v>966</v>
      </c>
      <c r="D369" s="22">
        <v>3</v>
      </c>
      <c r="E369" s="22">
        <v>226</v>
      </c>
      <c r="F369" s="22">
        <v>11</v>
      </c>
      <c r="G369" s="22">
        <v>26</v>
      </c>
      <c r="I369" s="22">
        <v>313</v>
      </c>
      <c r="L369" s="22">
        <v>75</v>
      </c>
      <c r="M369" s="22">
        <v>654</v>
      </c>
      <c r="O369" s="22">
        <v>834</v>
      </c>
      <c r="P369" s="22">
        <v>671</v>
      </c>
      <c r="Q369" s="24">
        <v>0.8045563549160671</v>
      </c>
    </row>
    <row r="370" spans="2:17" ht="22.5">
      <c r="B370" s="21" t="s">
        <v>1091</v>
      </c>
      <c r="C370" s="22">
        <v>26</v>
      </c>
      <c r="D370" s="22">
        <v>2</v>
      </c>
      <c r="E370" s="22">
        <v>17</v>
      </c>
      <c r="F370" s="22">
        <v>9</v>
      </c>
      <c r="I370" s="22">
        <v>71</v>
      </c>
      <c r="L370" s="22">
        <v>8</v>
      </c>
      <c r="M370" s="22">
        <v>133</v>
      </c>
      <c r="O370" s="22">
        <v>174</v>
      </c>
      <c r="P370" s="22">
        <v>138</v>
      </c>
      <c r="Q370" s="24">
        <v>0.7931034482758621</v>
      </c>
    </row>
    <row r="371" spans="2:17" ht="22.5">
      <c r="B371" s="21" t="s">
        <v>1092</v>
      </c>
      <c r="C371" s="22">
        <v>96</v>
      </c>
      <c r="D371" s="22">
        <v>3</v>
      </c>
      <c r="F371" s="22">
        <v>8</v>
      </c>
      <c r="I371" s="22">
        <v>23</v>
      </c>
      <c r="L371" s="22">
        <v>12</v>
      </c>
      <c r="M371" s="22">
        <v>142</v>
      </c>
      <c r="O371" s="22">
        <v>161</v>
      </c>
      <c r="P371" s="22">
        <v>145</v>
      </c>
      <c r="Q371" s="24">
        <v>0.9006211180124224</v>
      </c>
    </row>
    <row r="372" spans="2:17" ht="22.5">
      <c r="B372" s="21" t="s">
        <v>1093</v>
      </c>
      <c r="C372" s="22">
        <v>12</v>
      </c>
      <c r="D372" s="22">
        <v>2</v>
      </c>
      <c r="F372" s="22">
        <v>9</v>
      </c>
      <c r="I372" s="22">
        <v>86</v>
      </c>
      <c r="L372" s="22">
        <v>8</v>
      </c>
      <c r="M372" s="22">
        <v>117</v>
      </c>
      <c r="O372" s="22">
        <v>149</v>
      </c>
      <c r="P372" s="22">
        <v>122</v>
      </c>
      <c r="Q372" s="24">
        <v>0.8187919463087249</v>
      </c>
    </row>
    <row r="373" spans="2:17" ht="22.5">
      <c r="B373" s="21" t="s">
        <v>515</v>
      </c>
      <c r="C373" s="22">
        <v>7</v>
      </c>
      <c r="D373" s="22">
        <v>3</v>
      </c>
      <c r="E373" s="22">
        <v>106</v>
      </c>
      <c r="F373" s="22">
        <v>11</v>
      </c>
      <c r="I373" s="22">
        <v>63</v>
      </c>
      <c r="L373" s="22">
        <v>14</v>
      </c>
      <c r="M373" s="22">
        <v>204</v>
      </c>
      <c r="O373" s="22">
        <v>299</v>
      </c>
      <c r="P373" s="22">
        <v>209</v>
      </c>
      <c r="Q373" s="24">
        <v>0.6989966555183946</v>
      </c>
    </row>
    <row r="374" spans="2:17" ht="11.25">
      <c r="B374" s="21" t="s">
        <v>516</v>
      </c>
      <c r="D374" s="22">
        <v>2</v>
      </c>
      <c r="E374" s="22">
        <v>0.8999999999999773</v>
      </c>
      <c r="F374" s="22">
        <v>19</v>
      </c>
      <c r="I374" s="22">
        <v>11</v>
      </c>
      <c r="L374" s="22">
        <v>2.099999999999909</v>
      </c>
      <c r="M374" s="22">
        <v>34.999999999999886</v>
      </c>
      <c r="O374" s="22">
        <v>49</v>
      </c>
      <c r="P374" s="22">
        <v>37</v>
      </c>
      <c r="Q374" s="24">
        <v>0.7551020408163265</v>
      </c>
    </row>
    <row r="375" spans="2:17" ht="11.25">
      <c r="B375" s="21" t="s">
        <v>517</v>
      </c>
      <c r="D375" s="22">
        <v>57</v>
      </c>
      <c r="E375" s="22">
        <v>50.69999999999891</v>
      </c>
      <c r="F375" s="22">
        <v>265</v>
      </c>
      <c r="I375" s="22">
        <v>484</v>
      </c>
      <c r="L375" s="22">
        <v>118.29999999999927</v>
      </c>
      <c r="M375" s="22">
        <v>974.9999999999982</v>
      </c>
      <c r="O375" s="22">
        <v>1356</v>
      </c>
      <c r="P375" s="22">
        <v>1011</v>
      </c>
      <c r="Q375" s="24">
        <v>0.745575221238938</v>
      </c>
    </row>
    <row r="376" spans="2:17" ht="11.25">
      <c r="B376" s="21" t="s">
        <v>518</v>
      </c>
      <c r="E376" s="22">
        <v>11.099999999999909</v>
      </c>
      <c r="F376" s="22">
        <v>69</v>
      </c>
      <c r="I376" s="22">
        <v>87</v>
      </c>
      <c r="L376" s="22">
        <v>25.899999999999636</v>
      </c>
      <c r="M376" s="22">
        <v>193</v>
      </c>
      <c r="O376" s="22">
        <v>242</v>
      </c>
      <c r="P376" s="22">
        <v>197</v>
      </c>
      <c r="Q376" s="24">
        <v>0.8140495867768595</v>
      </c>
    </row>
    <row r="377" spans="2:17" ht="11.25">
      <c r="B377" s="21" t="s">
        <v>519</v>
      </c>
      <c r="F377" s="22">
        <v>70</v>
      </c>
      <c r="L377" s="22">
        <v>101</v>
      </c>
      <c r="M377" s="22">
        <v>171</v>
      </c>
      <c r="O377" s="22">
        <v>221</v>
      </c>
      <c r="P377" s="22">
        <v>185</v>
      </c>
      <c r="Q377" s="24">
        <v>0.8371040723981901</v>
      </c>
    </row>
    <row r="378" spans="2:17" ht="11.25">
      <c r="B378" s="21" t="s">
        <v>520</v>
      </c>
      <c r="C378" s="22">
        <v>13</v>
      </c>
      <c r="D378" s="22">
        <v>1</v>
      </c>
      <c r="E378" s="22">
        <v>1</v>
      </c>
      <c r="F378" s="22">
        <v>7</v>
      </c>
      <c r="J378" s="22">
        <v>4</v>
      </c>
      <c r="L378" s="22">
        <v>11</v>
      </c>
      <c r="M378" s="22">
        <v>37</v>
      </c>
      <c r="O378" s="22">
        <v>45</v>
      </c>
      <c r="P378" s="22">
        <v>38</v>
      </c>
      <c r="Q378" s="24">
        <v>0.8444444444444444</v>
      </c>
    </row>
    <row r="379" spans="2:17" ht="11.25">
      <c r="B379" s="21" t="s">
        <v>521</v>
      </c>
      <c r="C379" s="22">
        <v>7</v>
      </c>
      <c r="E379" s="22">
        <v>1</v>
      </c>
      <c r="F379" s="22">
        <v>5</v>
      </c>
      <c r="H379" s="22">
        <v>5</v>
      </c>
      <c r="I379" s="22">
        <v>19</v>
      </c>
      <c r="J379" s="22">
        <v>4</v>
      </c>
      <c r="K379" s="22">
        <v>1</v>
      </c>
      <c r="L379" s="22">
        <v>19</v>
      </c>
      <c r="M379" s="22">
        <v>61</v>
      </c>
      <c r="O379" s="22">
        <v>76</v>
      </c>
      <c r="P379" s="22">
        <v>62</v>
      </c>
      <c r="Q379" s="24">
        <v>0.8157894736842105</v>
      </c>
    </row>
    <row r="380" spans="2:17" ht="11.25">
      <c r="B380" s="21" t="s">
        <v>522</v>
      </c>
      <c r="C380" s="22">
        <v>5</v>
      </c>
      <c r="D380" s="22">
        <v>2</v>
      </c>
      <c r="F380" s="22">
        <v>3</v>
      </c>
      <c r="H380" s="22">
        <v>9</v>
      </c>
      <c r="I380" s="22">
        <v>11</v>
      </c>
      <c r="J380" s="22">
        <v>2</v>
      </c>
      <c r="K380" s="22">
        <v>3</v>
      </c>
      <c r="L380" s="22">
        <v>19</v>
      </c>
      <c r="M380" s="22">
        <v>54</v>
      </c>
      <c r="O380" s="22">
        <v>66</v>
      </c>
      <c r="P380" s="22">
        <v>56</v>
      </c>
      <c r="Q380" s="24">
        <v>0.8484848484848485</v>
      </c>
    </row>
    <row r="381" spans="2:17" ht="11.25">
      <c r="B381" s="21" t="s">
        <v>523</v>
      </c>
      <c r="C381" s="22">
        <v>2</v>
      </c>
      <c r="D381" s="22">
        <v>3</v>
      </c>
      <c r="E381" s="22">
        <v>2</v>
      </c>
      <c r="F381" s="22">
        <v>4</v>
      </c>
      <c r="H381" s="22">
        <v>7</v>
      </c>
      <c r="I381" s="22">
        <v>28</v>
      </c>
      <c r="K381" s="22">
        <v>6</v>
      </c>
      <c r="L381" s="22">
        <v>13</v>
      </c>
      <c r="M381" s="22">
        <v>65</v>
      </c>
      <c r="O381" s="22">
        <v>85</v>
      </c>
      <c r="P381" s="22">
        <v>72</v>
      </c>
      <c r="Q381" s="24">
        <v>0.8470588235294118</v>
      </c>
    </row>
    <row r="382" spans="2:17" ht="11.25">
      <c r="B382" s="21" t="s">
        <v>524</v>
      </c>
      <c r="C382" s="22">
        <v>3</v>
      </c>
      <c r="D382" s="22">
        <v>1</v>
      </c>
      <c r="F382" s="22">
        <v>10</v>
      </c>
      <c r="H382" s="22">
        <v>4</v>
      </c>
      <c r="I382" s="22">
        <v>20</v>
      </c>
      <c r="J382" s="22">
        <v>1</v>
      </c>
      <c r="K382" s="22">
        <v>6</v>
      </c>
      <c r="L382" s="22">
        <v>9</v>
      </c>
      <c r="M382" s="22">
        <v>54</v>
      </c>
      <c r="O382" s="22">
        <v>63</v>
      </c>
      <c r="P382" s="22">
        <v>56</v>
      </c>
      <c r="Q382" s="24">
        <v>0.8888888888888888</v>
      </c>
    </row>
    <row r="383" spans="2:17" ht="11.25">
      <c r="B383" s="21" t="s">
        <v>525</v>
      </c>
      <c r="C383" s="22">
        <v>59</v>
      </c>
      <c r="D383" s="22">
        <v>1</v>
      </c>
      <c r="E383" s="22">
        <v>5</v>
      </c>
      <c r="F383" s="22">
        <v>8</v>
      </c>
      <c r="I383" s="22">
        <v>74</v>
      </c>
      <c r="J383" s="22">
        <v>3</v>
      </c>
      <c r="L383" s="22">
        <v>21</v>
      </c>
      <c r="M383" s="22">
        <v>171</v>
      </c>
      <c r="O383" s="22">
        <v>237</v>
      </c>
      <c r="P383" s="22">
        <v>174</v>
      </c>
      <c r="Q383" s="24">
        <v>0.7341772151898734</v>
      </c>
    </row>
    <row r="384" spans="2:17" ht="11.25">
      <c r="B384" s="21" t="s">
        <v>526</v>
      </c>
      <c r="C384" s="22">
        <v>12</v>
      </c>
      <c r="D384" s="22">
        <v>1</v>
      </c>
      <c r="E384" s="22">
        <v>3</v>
      </c>
      <c r="F384" s="22">
        <v>56</v>
      </c>
      <c r="I384" s="22">
        <v>32</v>
      </c>
      <c r="J384" s="22">
        <v>1</v>
      </c>
      <c r="K384" s="22">
        <v>1</v>
      </c>
      <c r="L384" s="22">
        <v>49</v>
      </c>
      <c r="M384" s="22">
        <v>155</v>
      </c>
      <c r="O384" s="22">
        <v>191</v>
      </c>
      <c r="P384" s="22">
        <v>157</v>
      </c>
      <c r="Q384" s="24">
        <v>0.8219895287958116</v>
      </c>
    </row>
    <row r="385" spans="2:17" ht="11.25">
      <c r="B385" s="21" t="s">
        <v>527</v>
      </c>
      <c r="C385" s="22">
        <v>38</v>
      </c>
      <c r="D385" s="22">
        <v>3</v>
      </c>
      <c r="E385" s="22">
        <v>3</v>
      </c>
      <c r="F385" s="22">
        <v>31</v>
      </c>
      <c r="I385" s="22">
        <v>72</v>
      </c>
      <c r="K385" s="22">
        <v>5</v>
      </c>
      <c r="L385" s="22">
        <v>34</v>
      </c>
      <c r="M385" s="22">
        <v>186</v>
      </c>
      <c r="O385" s="22">
        <v>253</v>
      </c>
      <c r="P385" s="22">
        <v>197</v>
      </c>
      <c r="Q385" s="24">
        <v>0.7786561264822134</v>
      </c>
    </row>
    <row r="386" spans="2:17" ht="11.25">
      <c r="B386" s="21" t="s">
        <v>528</v>
      </c>
      <c r="C386" s="22">
        <v>90</v>
      </c>
      <c r="D386" s="22">
        <v>1</v>
      </c>
      <c r="E386" s="22">
        <v>4</v>
      </c>
      <c r="F386" s="22">
        <v>8</v>
      </c>
      <c r="I386" s="22">
        <v>73</v>
      </c>
      <c r="K386" s="22">
        <v>3</v>
      </c>
      <c r="L386" s="22">
        <v>30</v>
      </c>
      <c r="M386" s="22">
        <v>209</v>
      </c>
      <c r="O386" s="22">
        <v>298</v>
      </c>
      <c r="P386" s="22">
        <v>215</v>
      </c>
      <c r="Q386" s="24">
        <v>0.7214765100671141</v>
      </c>
    </row>
    <row r="387" spans="2:17" ht="11.25">
      <c r="B387" s="21" t="s">
        <v>529</v>
      </c>
      <c r="F387" s="22">
        <v>58</v>
      </c>
      <c r="G387" s="22">
        <v>65</v>
      </c>
      <c r="L387" s="22">
        <v>71</v>
      </c>
      <c r="M387" s="22">
        <v>194</v>
      </c>
      <c r="O387" s="22">
        <v>349</v>
      </c>
      <c r="P387" s="22">
        <v>202</v>
      </c>
      <c r="Q387" s="24">
        <v>0.5787965616045845</v>
      </c>
    </row>
    <row r="388" spans="2:17" ht="11.25">
      <c r="B388" s="21" t="s">
        <v>530</v>
      </c>
      <c r="C388" s="22">
        <v>45</v>
      </c>
      <c r="D388" s="22">
        <v>10</v>
      </c>
      <c r="E388" s="22">
        <v>5</v>
      </c>
      <c r="F388" s="22">
        <v>99</v>
      </c>
      <c r="I388" s="22">
        <v>27</v>
      </c>
      <c r="J388" s="22">
        <v>11</v>
      </c>
      <c r="K388" s="22">
        <v>35</v>
      </c>
      <c r="L388" s="22">
        <v>15</v>
      </c>
      <c r="M388" s="22">
        <v>247</v>
      </c>
      <c r="O388" s="22">
        <v>298</v>
      </c>
      <c r="P388" s="22">
        <v>252</v>
      </c>
      <c r="Q388" s="24">
        <v>0.8456375838926175</v>
      </c>
    </row>
    <row r="389" spans="2:17" ht="11.25">
      <c r="B389" s="21" t="s">
        <v>531</v>
      </c>
      <c r="C389" s="22">
        <v>7</v>
      </c>
      <c r="D389" s="22">
        <v>0</v>
      </c>
      <c r="F389" s="22">
        <v>10</v>
      </c>
      <c r="I389" s="22">
        <v>1</v>
      </c>
      <c r="J389" s="22">
        <v>2</v>
      </c>
      <c r="K389" s="22">
        <v>1</v>
      </c>
      <c r="L389" s="22">
        <v>28</v>
      </c>
      <c r="M389" s="22">
        <v>49</v>
      </c>
      <c r="O389" s="22">
        <v>71</v>
      </c>
      <c r="P389" s="22">
        <v>50</v>
      </c>
      <c r="Q389" s="24">
        <v>0.704225352112676</v>
      </c>
    </row>
    <row r="390" spans="2:17" ht="22.5">
      <c r="B390" s="21" t="s">
        <v>532</v>
      </c>
      <c r="C390" s="22">
        <v>47</v>
      </c>
      <c r="F390" s="22">
        <v>33</v>
      </c>
      <c r="L390" s="22">
        <v>90</v>
      </c>
      <c r="M390" s="22">
        <v>170</v>
      </c>
      <c r="O390" s="22">
        <v>200</v>
      </c>
      <c r="P390" s="22">
        <v>170</v>
      </c>
      <c r="Q390" s="24">
        <v>0.85</v>
      </c>
    </row>
    <row r="391" spans="2:17" ht="22.5">
      <c r="B391" s="21" t="s">
        <v>533</v>
      </c>
      <c r="F391" s="22">
        <v>70</v>
      </c>
      <c r="J391" s="22">
        <v>276</v>
      </c>
      <c r="M391" s="22">
        <v>346</v>
      </c>
      <c r="O391" s="22">
        <v>682</v>
      </c>
      <c r="P391" s="22">
        <v>373</v>
      </c>
      <c r="Q391" s="24">
        <v>0.5469208211143695</v>
      </c>
    </row>
    <row r="392" spans="2:17" ht="11.25">
      <c r="B392" s="21" t="s">
        <v>534</v>
      </c>
      <c r="C392" s="22">
        <v>7</v>
      </c>
      <c r="D392" s="22">
        <v>2</v>
      </c>
      <c r="E392" s="22">
        <v>1</v>
      </c>
      <c r="F392" s="22">
        <v>28</v>
      </c>
      <c r="G392" s="22">
        <v>5</v>
      </c>
      <c r="H392" s="22">
        <v>5</v>
      </c>
      <c r="I392" s="22">
        <v>13</v>
      </c>
      <c r="J392" s="22">
        <v>2</v>
      </c>
      <c r="K392" s="22">
        <v>1</v>
      </c>
      <c r="L392" s="22">
        <v>10</v>
      </c>
      <c r="M392" s="22">
        <v>74</v>
      </c>
      <c r="O392" s="22">
        <v>91</v>
      </c>
      <c r="P392" s="22">
        <v>75</v>
      </c>
      <c r="Q392" s="24">
        <v>0.8241758241758241</v>
      </c>
    </row>
    <row r="393" spans="2:17" ht="11.25">
      <c r="B393" s="21" t="s">
        <v>535</v>
      </c>
      <c r="I393" s="22">
        <v>48</v>
      </c>
      <c r="J393" s="22">
        <v>23</v>
      </c>
      <c r="L393" s="22">
        <v>53</v>
      </c>
      <c r="M393" s="22">
        <v>124</v>
      </c>
      <c r="O393" s="22">
        <v>411</v>
      </c>
      <c r="P393" s="22">
        <v>127</v>
      </c>
      <c r="Q393" s="24">
        <v>0.30900243309002434</v>
      </c>
    </row>
    <row r="394" spans="2:17" ht="11.25">
      <c r="B394" s="21" t="s">
        <v>536</v>
      </c>
      <c r="C394" s="22">
        <v>150</v>
      </c>
      <c r="F394" s="22">
        <v>76</v>
      </c>
      <c r="I394" s="22">
        <v>76</v>
      </c>
      <c r="J394" s="22">
        <v>172</v>
      </c>
      <c r="L394" s="22">
        <v>183</v>
      </c>
      <c r="M394" s="22">
        <v>657</v>
      </c>
      <c r="O394" s="22">
        <v>2695</v>
      </c>
      <c r="P394" s="22">
        <v>683</v>
      </c>
      <c r="Q394" s="24">
        <v>0.2534322820037106</v>
      </c>
    </row>
    <row r="395" spans="2:17" ht="11.25">
      <c r="B395" s="21" t="s">
        <v>537</v>
      </c>
      <c r="I395" s="22">
        <v>48</v>
      </c>
      <c r="J395" s="22">
        <v>23</v>
      </c>
      <c r="L395" s="22">
        <v>53</v>
      </c>
      <c r="M395" s="22">
        <v>124</v>
      </c>
      <c r="O395" s="22">
        <v>411</v>
      </c>
      <c r="P395" s="22">
        <v>127</v>
      </c>
      <c r="Q395" s="24">
        <v>0.30900243309002434</v>
      </c>
    </row>
    <row r="396" spans="2:17" ht="11.25">
      <c r="B396" s="21" t="s">
        <v>538</v>
      </c>
      <c r="C396" s="22">
        <v>117</v>
      </c>
      <c r="F396" s="22">
        <v>99</v>
      </c>
      <c r="I396" s="22">
        <v>47</v>
      </c>
      <c r="K396" s="22">
        <v>136</v>
      </c>
      <c r="M396" s="22">
        <v>399</v>
      </c>
      <c r="O396" s="22">
        <v>456</v>
      </c>
      <c r="P396" s="22">
        <v>412</v>
      </c>
      <c r="Q396" s="24">
        <v>0.9035087719298246</v>
      </c>
    </row>
    <row r="397" spans="2:17" ht="11.25">
      <c r="B397" s="21" t="s">
        <v>539</v>
      </c>
      <c r="C397" s="22">
        <v>104</v>
      </c>
      <c r="D397" s="22">
        <v>20.399999999999636</v>
      </c>
      <c r="I397" s="22">
        <v>129</v>
      </c>
      <c r="K397" s="22">
        <v>102</v>
      </c>
      <c r="L397" s="22">
        <v>81.59999999999854</v>
      </c>
      <c r="M397" s="22">
        <v>436.9999999999982</v>
      </c>
      <c r="O397" s="22">
        <v>493</v>
      </c>
      <c r="P397" s="22">
        <v>457</v>
      </c>
      <c r="Q397" s="24">
        <v>0.9269776876267748</v>
      </c>
    </row>
    <row r="398" spans="2:17" ht="11.25">
      <c r="B398" s="21" t="s">
        <v>540</v>
      </c>
      <c r="C398" s="22">
        <v>68</v>
      </c>
      <c r="F398" s="22">
        <v>34</v>
      </c>
      <c r="I398" s="22">
        <v>163</v>
      </c>
      <c r="K398" s="22">
        <v>66</v>
      </c>
      <c r="M398" s="22">
        <v>331</v>
      </c>
      <c r="O398" s="22">
        <v>367</v>
      </c>
      <c r="P398" s="22">
        <v>336</v>
      </c>
      <c r="Q398" s="24">
        <v>0.9155313351498637</v>
      </c>
    </row>
    <row r="399" spans="2:17" ht="11.25">
      <c r="B399" s="21" t="s">
        <v>541</v>
      </c>
      <c r="C399" s="22">
        <v>55</v>
      </c>
      <c r="I399" s="22">
        <v>73</v>
      </c>
      <c r="L399" s="22">
        <v>45</v>
      </c>
      <c r="M399" s="22">
        <v>173</v>
      </c>
      <c r="O399" s="22">
        <v>254</v>
      </c>
      <c r="P399" s="22">
        <v>179</v>
      </c>
      <c r="Q399" s="24">
        <v>0.7047244094488189</v>
      </c>
    </row>
    <row r="400" spans="2:17" ht="11.25">
      <c r="B400" s="21" t="s">
        <v>542</v>
      </c>
      <c r="C400" s="22">
        <v>173</v>
      </c>
      <c r="F400" s="22">
        <v>179</v>
      </c>
      <c r="I400" s="22">
        <v>178</v>
      </c>
      <c r="K400" s="22">
        <v>260</v>
      </c>
      <c r="M400" s="22">
        <v>790</v>
      </c>
      <c r="O400" s="22">
        <v>974</v>
      </c>
      <c r="P400" s="22">
        <v>825</v>
      </c>
      <c r="Q400" s="24">
        <v>0.8470225872689938</v>
      </c>
    </row>
    <row r="401" spans="2:17" ht="11.25">
      <c r="B401" s="21" t="s">
        <v>543</v>
      </c>
      <c r="C401" s="22">
        <v>607</v>
      </c>
      <c r="D401" s="22">
        <v>45</v>
      </c>
      <c r="E401" s="22">
        <v>17</v>
      </c>
      <c r="F401" s="22">
        <v>597</v>
      </c>
      <c r="G401" s="22">
        <v>23</v>
      </c>
      <c r="I401" s="22">
        <v>307</v>
      </c>
      <c r="K401" s="22">
        <v>430</v>
      </c>
      <c r="L401" s="22">
        <v>17</v>
      </c>
      <c r="M401" s="22">
        <v>2043</v>
      </c>
      <c r="O401" s="22">
        <v>2603</v>
      </c>
      <c r="P401" s="22">
        <v>2150</v>
      </c>
      <c r="Q401" s="24">
        <v>0.8259700345754898</v>
      </c>
    </row>
    <row r="402" spans="1:17" ht="22.5">
      <c r="A402" s="21" t="s">
        <v>160</v>
      </c>
      <c r="C402" s="22">
        <v>2661</v>
      </c>
      <c r="D402" s="22">
        <v>206.4</v>
      </c>
      <c r="E402" s="22">
        <v>671.6999999999988</v>
      </c>
      <c r="F402" s="22">
        <v>2593</v>
      </c>
      <c r="G402" s="22">
        <v>254</v>
      </c>
      <c r="H402" s="22">
        <v>151</v>
      </c>
      <c r="I402" s="22">
        <v>3304</v>
      </c>
      <c r="J402" s="22">
        <v>4049</v>
      </c>
      <c r="K402" s="22">
        <v>1073</v>
      </c>
      <c r="L402" s="22">
        <v>3274.9</v>
      </c>
      <c r="M402" s="22">
        <v>18238</v>
      </c>
      <c r="O402" s="22">
        <v>37619</v>
      </c>
      <c r="P402" s="22">
        <v>19100</v>
      </c>
      <c r="Q402" s="24">
        <v>0.5077221616736224</v>
      </c>
    </row>
    <row r="403" spans="1:17" ht="11.25">
      <c r="A403" s="21" t="s">
        <v>245</v>
      </c>
      <c r="B403" s="21" t="s">
        <v>246</v>
      </c>
      <c r="C403" s="22" t="s">
        <v>131</v>
      </c>
      <c r="D403" s="22" t="s">
        <v>132</v>
      </c>
      <c r="E403" s="22" t="s">
        <v>133</v>
      </c>
      <c r="F403" s="22" t="s">
        <v>134</v>
      </c>
      <c r="G403" s="22" t="s">
        <v>135</v>
      </c>
      <c r="H403" s="22" t="s">
        <v>136</v>
      </c>
      <c r="I403" s="22" t="s">
        <v>137</v>
      </c>
      <c r="J403" s="22" t="s">
        <v>138</v>
      </c>
      <c r="K403" s="22" t="s">
        <v>139</v>
      </c>
      <c r="L403" s="22" t="s">
        <v>140</v>
      </c>
      <c r="M403" s="22" t="s">
        <v>204</v>
      </c>
      <c r="O403" s="22" t="s">
        <v>247</v>
      </c>
      <c r="P403" s="22" t="s">
        <v>248</v>
      </c>
      <c r="Q403" s="24" t="s">
        <v>208</v>
      </c>
    </row>
    <row r="404" spans="1:17" ht="22.5">
      <c r="A404" s="21" t="s">
        <v>161</v>
      </c>
      <c r="B404" s="21" t="s">
        <v>544</v>
      </c>
      <c r="C404" s="22">
        <v>0</v>
      </c>
      <c r="G404" s="22">
        <v>14</v>
      </c>
      <c r="I404" s="22">
        <v>1</v>
      </c>
      <c r="J404" s="22">
        <v>4</v>
      </c>
      <c r="L404" s="22">
        <v>0</v>
      </c>
      <c r="M404" s="22">
        <v>19</v>
      </c>
      <c r="O404" s="22">
        <v>25</v>
      </c>
      <c r="P404" s="22">
        <v>21</v>
      </c>
      <c r="Q404" s="24">
        <v>0.84</v>
      </c>
    </row>
    <row r="405" spans="2:17" ht="22.5">
      <c r="B405" s="21" t="s">
        <v>545</v>
      </c>
      <c r="C405" s="22">
        <v>7.5</v>
      </c>
      <c r="E405" s="22">
        <v>1</v>
      </c>
      <c r="G405" s="22">
        <v>7.5</v>
      </c>
      <c r="L405" s="22">
        <v>19</v>
      </c>
      <c r="M405" s="22">
        <v>35</v>
      </c>
      <c r="O405" s="22">
        <v>44</v>
      </c>
      <c r="P405" s="22">
        <v>36</v>
      </c>
      <c r="Q405" s="24">
        <v>0.8181818181818182</v>
      </c>
    </row>
    <row r="406" spans="2:17" ht="11.25">
      <c r="B406" s="21" t="s">
        <v>546</v>
      </c>
      <c r="C406" s="22">
        <v>239</v>
      </c>
      <c r="D406" s="22">
        <v>8</v>
      </c>
      <c r="F406" s="22">
        <v>53</v>
      </c>
      <c r="G406" s="22">
        <v>653</v>
      </c>
      <c r="H406" s="22">
        <v>381</v>
      </c>
      <c r="I406" s="22">
        <v>132</v>
      </c>
      <c r="J406" s="22">
        <v>1140</v>
      </c>
      <c r="L406" s="22">
        <v>241</v>
      </c>
      <c r="M406" s="22">
        <v>2847</v>
      </c>
      <c r="O406" s="22">
        <v>4749</v>
      </c>
      <c r="P406" s="22">
        <v>2901</v>
      </c>
      <c r="Q406" s="24">
        <v>0.6108654453569172</v>
      </c>
    </row>
    <row r="407" spans="2:17" ht="11.25">
      <c r="B407" s="21" t="s">
        <v>547</v>
      </c>
      <c r="C407" s="22">
        <v>2</v>
      </c>
      <c r="D407" s="22">
        <v>0</v>
      </c>
      <c r="E407" s="22">
        <v>0</v>
      </c>
      <c r="F407" s="22">
        <v>2</v>
      </c>
      <c r="I407" s="22">
        <v>0</v>
      </c>
      <c r="J407" s="22">
        <v>4</v>
      </c>
      <c r="K407" s="22">
        <v>1</v>
      </c>
      <c r="L407" s="22">
        <v>6</v>
      </c>
      <c r="M407" s="22">
        <v>15</v>
      </c>
      <c r="O407" s="22">
        <v>17</v>
      </c>
      <c r="P407" s="22">
        <v>15</v>
      </c>
      <c r="Q407" s="24">
        <v>0.8823529411764706</v>
      </c>
    </row>
    <row r="408" spans="2:17" ht="22.5">
      <c r="B408" s="21" t="s">
        <v>967</v>
      </c>
      <c r="E408" s="22">
        <v>146</v>
      </c>
      <c r="I408" s="22">
        <v>111</v>
      </c>
      <c r="L408" s="22">
        <v>60</v>
      </c>
      <c r="M408" s="22">
        <v>317</v>
      </c>
      <c r="O408" s="22">
        <v>437</v>
      </c>
      <c r="P408" s="22">
        <v>339</v>
      </c>
      <c r="Q408" s="24">
        <v>0.7757437070938215</v>
      </c>
    </row>
    <row r="409" spans="2:17" ht="22.5">
      <c r="B409" s="21" t="s">
        <v>968</v>
      </c>
      <c r="D409" s="22">
        <v>2</v>
      </c>
      <c r="E409" s="22">
        <v>110</v>
      </c>
      <c r="I409" s="22">
        <v>164</v>
      </c>
      <c r="L409" s="22">
        <v>30</v>
      </c>
      <c r="M409" s="22">
        <v>306</v>
      </c>
      <c r="O409" s="22">
        <v>375</v>
      </c>
      <c r="P409" s="22">
        <v>313</v>
      </c>
      <c r="Q409" s="24">
        <v>0.8346666666666667</v>
      </c>
    </row>
    <row r="410" spans="2:17" ht="22.5">
      <c r="B410" s="21" t="s">
        <v>548</v>
      </c>
      <c r="C410" s="22">
        <v>53</v>
      </c>
      <c r="D410" s="22">
        <v>0</v>
      </c>
      <c r="F410" s="22">
        <v>4</v>
      </c>
      <c r="I410" s="22">
        <v>79</v>
      </c>
      <c r="L410" s="22">
        <v>0</v>
      </c>
      <c r="M410" s="22">
        <v>136</v>
      </c>
      <c r="O410" s="22">
        <v>187</v>
      </c>
      <c r="P410" s="22">
        <v>140</v>
      </c>
      <c r="Q410" s="24">
        <v>0.7486631016042781</v>
      </c>
    </row>
    <row r="411" spans="2:17" ht="22.5">
      <c r="B411" s="21" t="s">
        <v>549</v>
      </c>
      <c r="C411" s="22">
        <v>49</v>
      </c>
      <c r="D411" s="22">
        <v>1</v>
      </c>
      <c r="F411" s="22">
        <v>3</v>
      </c>
      <c r="I411" s="22">
        <v>52</v>
      </c>
      <c r="L411" s="22">
        <v>2</v>
      </c>
      <c r="M411" s="22">
        <v>107</v>
      </c>
      <c r="O411" s="22">
        <v>145</v>
      </c>
      <c r="P411" s="22">
        <v>109</v>
      </c>
      <c r="Q411" s="24">
        <v>0.7517241379310344</v>
      </c>
    </row>
    <row r="412" spans="2:17" ht="11.25">
      <c r="B412" s="21" t="s">
        <v>550</v>
      </c>
      <c r="C412" s="22">
        <v>17</v>
      </c>
      <c r="D412" s="22">
        <v>1</v>
      </c>
      <c r="E412" s="22">
        <v>0.5</v>
      </c>
      <c r="F412" s="22">
        <v>2</v>
      </c>
      <c r="I412" s="22">
        <v>21</v>
      </c>
      <c r="L412" s="22">
        <v>0.5</v>
      </c>
      <c r="M412" s="22">
        <v>42</v>
      </c>
      <c r="O412" s="22">
        <v>47</v>
      </c>
      <c r="P412" s="22">
        <v>42</v>
      </c>
      <c r="Q412" s="24">
        <v>0.8936170212765957</v>
      </c>
    </row>
    <row r="413" spans="2:17" ht="11.25">
      <c r="B413" s="21" t="s">
        <v>551</v>
      </c>
      <c r="C413" s="22">
        <v>49</v>
      </c>
      <c r="E413" s="22">
        <v>10.229999999999563</v>
      </c>
      <c r="I413" s="22">
        <v>27</v>
      </c>
      <c r="L413" s="22">
        <v>20.769999999999527</v>
      </c>
      <c r="M413" s="22">
        <v>106.99999999999909</v>
      </c>
      <c r="O413" s="22">
        <v>142</v>
      </c>
      <c r="P413" s="22">
        <v>109</v>
      </c>
      <c r="Q413" s="24">
        <v>0.7676056338028169</v>
      </c>
    </row>
    <row r="414" spans="2:17" ht="11.25">
      <c r="B414" s="21" t="s">
        <v>552</v>
      </c>
      <c r="J414" s="22">
        <v>20</v>
      </c>
      <c r="L414" s="22">
        <v>26</v>
      </c>
      <c r="M414" s="22">
        <v>46</v>
      </c>
      <c r="O414" s="22">
        <v>63</v>
      </c>
      <c r="P414" s="22">
        <v>47</v>
      </c>
      <c r="Q414" s="24">
        <v>0.746031746031746</v>
      </c>
    </row>
    <row r="415" spans="2:17" ht="11.25">
      <c r="B415" s="21" t="s">
        <v>553</v>
      </c>
      <c r="C415" s="22">
        <v>2</v>
      </c>
      <c r="D415" s="22">
        <v>2</v>
      </c>
      <c r="E415" s="22">
        <v>1</v>
      </c>
      <c r="F415" s="22">
        <v>4</v>
      </c>
      <c r="G415" s="22">
        <v>15</v>
      </c>
      <c r="H415" s="22">
        <v>1</v>
      </c>
      <c r="I415" s="22">
        <v>13</v>
      </c>
      <c r="J415" s="22">
        <v>5</v>
      </c>
      <c r="K415" s="22">
        <v>7</v>
      </c>
      <c r="L415" s="22">
        <v>2</v>
      </c>
      <c r="M415" s="22">
        <v>52</v>
      </c>
      <c r="O415" s="22">
        <v>59</v>
      </c>
      <c r="P415" s="22">
        <v>55</v>
      </c>
      <c r="Q415" s="24">
        <v>0.9322033898305084</v>
      </c>
    </row>
    <row r="416" spans="2:17" ht="11.25">
      <c r="B416" s="21" t="s">
        <v>554</v>
      </c>
      <c r="C416" s="22">
        <v>2</v>
      </c>
      <c r="D416" s="22">
        <v>1</v>
      </c>
      <c r="F416" s="22">
        <v>6</v>
      </c>
      <c r="G416" s="22">
        <v>26</v>
      </c>
      <c r="H416" s="22">
        <v>1</v>
      </c>
      <c r="I416" s="22">
        <v>7</v>
      </c>
      <c r="J416" s="22">
        <v>4</v>
      </c>
      <c r="L416" s="22">
        <v>2</v>
      </c>
      <c r="M416" s="22">
        <v>49</v>
      </c>
      <c r="O416" s="22">
        <v>72</v>
      </c>
      <c r="P416" s="22">
        <v>52</v>
      </c>
      <c r="Q416" s="24">
        <v>0.7222222222222222</v>
      </c>
    </row>
    <row r="417" spans="2:17" ht="11.25">
      <c r="B417" s="21" t="s">
        <v>555</v>
      </c>
      <c r="C417" s="22">
        <v>4</v>
      </c>
      <c r="D417" s="22">
        <v>2</v>
      </c>
      <c r="E417" s="22">
        <v>1</v>
      </c>
      <c r="F417" s="22">
        <v>55</v>
      </c>
      <c r="G417" s="22">
        <v>21</v>
      </c>
      <c r="I417" s="22">
        <v>27</v>
      </c>
      <c r="J417" s="22">
        <v>3</v>
      </c>
      <c r="L417" s="22">
        <v>17</v>
      </c>
      <c r="M417" s="22">
        <v>130</v>
      </c>
      <c r="O417" s="22">
        <v>220</v>
      </c>
      <c r="P417" s="22">
        <v>132</v>
      </c>
      <c r="Q417" s="24">
        <v>0.6</v>
      </c>
    </row>
    <row r="418" spans="2:17" ht="11.25">
      <c r="B418" s="21" t="s">
        <v>556</v>
      </c>
      <c r="C418" s="22">
        <v>19</v>
      </c>
      <c r="E418" s="22">
        <v>1</v>
      </c>
      <c r="F418" s="22">
        <v>10</v>
      </c>
      <c r="G418" s="22">
        <v>47</v>
      </c>
      <c r="I418" s="22">
        <v>45</v>
      </c>
      <c r="J418" s="22">
        <v>2</v>
      </c>
      <c r="K418" s="22">
        <v>1</v>
      </c>
      <c r="L418" s="22">
        <v>8</v>
      </c>
      <c r="M418" s="22">
        <v>133</v>
      </c>
      <c r="O418" s="22">
        <v>222</v>
      </c>
      <c r="P418" s="22">
        <v>134</v>
      </c>
      <c r="Q418" s="24">
        <v>0.6036036036036037</v>
      </c>
    </row>
    <row r="419" spans="2:17" ht="11.25">
      <c r="B419" s="21" t="s">
        <v>557</v>
      </c>
      <c r="C419" s="22">
        <v>9</v>
      </c>
      <c r="F419" s="22">
        <v>22</v>
      </c>
      <c r="G419" s="22">
        <v>38</v>
      </c>
      <c r="L419" s="22">
        <v>14</v>
      </c>
      <c r="M419" s="22">
        <v>83</v>
      </c>
      <c r="O419" s="22">
        <v>149</v>
      </c>
      <c r="P419" s="22">
        <v>99</v>
      </c>
      <c r="Q419" s="24">
        <v>0.6644295302013423</v>
      </c>
    </row>
    <row r="420" spans="2:17" ht="11.25">
      <c r="B420" s="21" t="s">
        <v>558</v>
      </c>
      <c r="C420" s="22">
        <v>49</v>
      </c>
      <c r="D420" s="22">
        <v>0</v>
      </c>
      <c r="E420" s="22">
        <v>1</v>
      </c>
      <c r="F420" s="22">
        <v>11</v>
      </c>
      <c r="G420" s="22">
        <v>7</v>
      </c>
      <c r="I420" s="22">
        <v>15</v>
      </c>
      <c r="J420" s="22">
        <v>8</v>
      </c>
      <c r="K420" s="22">
        <v>6</v>
      </c>
      <c r="L420" s="22">
        <v>3</v>
      </c>
      <c r="M420" s="22">
        <v>100</v>
      </c>
      <c r="O420" s="22">
        <v>113</v>
      </c>
      <c r="P420" s="22">
        <v>106</v>
      </c>
      <c r="Q420" s="24">
        <v>0.9380530973451328</v>
      </c>
    </row>
    <row r="421" spans="2:17" ht="11.25">
      <c r="B421" s="21" t="s">
        <v>559</v>
      </c>
      <c r="C421" s="22">
        <v>1</v>
      </c>
      <c r="F421" s="22">
        <v>2</v>
      </c>
      <c r="G421" s="22">
        <v>16</v>
      </c>
      <c r="I421" s="22">
        <v>4</v>
      </c>
      <c r="J421" s="22">
        <v>5</v>
      </c>
      <c r="K421" s="22">
        <v>0</v>
      </c>
      <c r="L421" s="22">
        <v>9</v>
      </c>
      <c r="M421" s="22">
        <v>37</v>
      </c>
      <c r="O421" s="22">
        <v>51</v>
      </c>
      <c r="P421" s="22">
        <v>37</v>
      </c>
      <c r="Q421" s="24">
        <v>0.7254901960784313</v>
      </c>
    </row>
    <row r="422" spans="2:17" ht="11.25">
      <c r="B422" s="21" t="s">
        <v>560</v>
      </c>
      <c r="G422" s="22">
        <v>52</v>
      </c>
      <c r="L422" s="22">
        <v>29</v>
      </c>
      <c r="M422" s="22">
        <v>81</v>
      </c>
      <c r="O422" s="22">
        <v>100</v>
      </c>
      <c r="P422" s="22">
        <v>86</v>
      </c>
      <c r="Q422" s="24">
        <v>0.86</v>
      </c>
    </row>
    <row r="423" spans="2:17" ht="11.25">
      <c r="B423" s="21" t="s">
        <v>561</v>
      </c>
      <c r="F423" s="22">
        <v>19</v>
      </c>
      <c r="G423" s="22">
        <v>10.5</v>
      </c>
      <c r="J423" s="22">
        <v>34</v>
      </c>
      <c r="L423" s="22">
        <v>10.5</v>
      </c>
      <c r="M423" s="22">
        <v>74</v>
      </c>
      <c r="O423" s="22">
        <v>95</v>
      </c>
      <c r="P423" s="22">
        <v>76</v>
      </c>
      <c r="Q423" s="24">
        <v>0.8</v>
      </c>
    </row>
    <row r="424" spans="2:17" ht="11.25">
      <c r="B424" s="21" t="s">
        <v>562</v>
      </c>
      <c r="C424" s="22">
        <v>5</v>
      </c>
      <c r="D424" s="22">
        <v>0</v>
      </c>
      <c r="E424" s="22">
        <v>2</v>
      </c>
      <c r="F424" s="22">
        <v>6</v>
      </c>
      <c r="G424" s="22">
        <v>16</v>
      </c>
      <c r="H424" s="22">
        <v>1</v>
      </c>
      <c r="I424" s="22">
        <v>3</v>
      </c>
      <c r="J424" s="22">
        <v>0</v>
      </c>
      <c r="K424" s="22">
        <v>0</v>
      </c>
      <c r="L424" s="22">
        <v>2</v>
      </c>
      <c r="M424" s="22">
        <v>35</v>
      </c>
      <c r="O424" s="22">
        <v>52</v>
      </c>
      <c r="P424" s="22">
        <v>37</v>
      </c>
      <c r="Q424" s="24">
        <v>0.7115384615384616</v>
      </c>
    </row>
    <row r="425" spans="2:17" ht="11.25">
      <c r="B425" s="21" t="s">
        <v>563</v>
      </c>
      <c r="F425" s="22">
        <v>95.5</v>
      </c>
      <c r="J425" s="22">
        <v>95.5</v>
      </c>
      <c r="L425" s="22">
        <v>222</v>
      </c>
      <c r="M425" s="22">
        <v>413</v>
      </c>
      <c r="O425" s="22">
        <v>584</v>
      </c>
      <c r="P425" s="22">
        <v>425</v>
      </c>
      <c r="Q425" s="24">
        <v>0.7277397260273972</v>
      </c>
    </row>
    <row r="426" spans="2:17" ht="11.25">
      <c r="B426" s="21" t="s">
        <v>564</v>
      </c>
      <c r="F426" s="22">
        <v>168</v>
      </c>
      <c r="I426" s="22">
        <v>70</v>
      </c>
      <c r="K426" s="22">
        <v>91</v>
      </c>
      <c r="M426" s="22">
        <v>329</v>
      </c>
      <c r="O426" s="22">
        <v>343</v>
      </c>
      <c r="P426" s="22">
        <v>333</v>
      </c>
      <c r="Q426" s="24">
        <v>0.9708454810495627</v>
      </c>
    </row>
    <row r="427" spans="2:17" ht="11.25">
      <c r="B427" s="21" t="s">
        <v>565</v>
      </c>
      <c r="F427" s="22">
        <v>11</v>
      </c>
      <c r="G427" s="22">
        <v>21</v>
      </c>
      <c r="I427" s="22">
        <v>39</v>
      </c>
      <c r="L427" s="22">
        <v>11</v>
      </c>
      <c r="M427" s="22">
        <v>82</v>
      </c>
      <c r="O427" s="22">
        <v>105</v>
      </c>
      <c r="P427" s="22">
        <v>85</v>
      </c>
      <c r="Q427" s="24">
        <v>0.8095238095238095</v>
      </c>
    </row>
    <row r="428" spans="2:17" ht="11.25">
      <c r="B428" s="21" t="s">
        <v>566</v>
      </c>
      <c r="F428" s="22">
        <v>71</v>
      </c>
      <c r="I428" s="22">
        <v>174</v>
      </c>
      <c r="K428" s="22">
        <v>65</v>
      </c>
      <c r="M428" s="22">
        <v>310</v>
      </c>
      <c r="O428" s="22">
        <v>358</v>
      </c>
      <c r="P428" s="22">
        <v>318</v>
      </c>
      <c r="Q428" s="24">
        <v>0.888268156424581</v>
      </c>
    </row>
    <row r="429" spans="2:17" ht="11.25">
      <c r="B429" s="21" t="s">
        <v>567</v>
      </c>
      <c r="C429" s="22">
        <v>0</v>
      </c>
      <c r="D429" s="22">
        <v>2</v>
      </c>
      <c r="E429" s="22">
        <v>35</v>
      </c>
      <c r="F429" s="22">
        <v>73</v>
      </c>
      <c r="G429" s="22">
        <v>101</v>
      </c>
      <c r="I429" s="22">
        <v>47</v>
      </c>
      <c r="K429" s="22">
        <v>6</v>
      </c>
      <c r="M429" s="22">
        <v>264</v>
      </c>
      <c r="O429" s="22">
        <v>305</v>
      </c>
      <c r="P429" s="22">
        <v>269</v>
      </c>
      <c r="Q429" s="24">
        <v>0.8819672131147541</v>
      </c>
    </row>
    <row r="430" spans="2:17" ht="11.25">
      <c r="B430" s="21" t="s">
        <v>568</v>
      </c>
      <c r="C430" s="22">
        <v>18</v>
      </c>
      <c r="F430" s="22">
        <v>7</v>
      </c>
      <c r="M430" s="22">
        <v>25</v>
      </c>
      <c r="O430" s="22">
        <v>28</v>
      </c>
      <c r="P430" s="22">
        <v>27</v>
      </c>
      <c r="Q430" s="24">
        <v>0.9642857142857143</v>
      </c>
    </row>
    <row r="431" spans="2:17" ht="11.25">
      <c r="B431" s="21" t="s">
        <v>569</v>
      </c>
      <c r="C431" s="22">
        <v>88</v>
      </c>
      <c r="D431" s="22">
        <v>4</v>
      </c>
      <c r="E431" s="22">
        <v>15.5</v>
      </c>
      <c r="F431" s="22">
        <v>399</v>
      </c>
      <c r="G431" s="22">
        <v>15</v>
      </c>
      <c r="I431" s="22">
        <v>72</v>
      </c>
      <c r="K431" s="22">
        <v>78</v>
      </c>
      <c r="L431" s="22">
        <v>15.5</v>
      </c>
      <c r="M431" s="22">
        <v>687</v>
      </c>
      <c r="O431" s="22">
        <v>951</v>
      </c>
      <c r="P431" s="22">
        <v>737</v>
      </c>
      <c r="Q431" s="24">
        <v>0.7749737118822292</v>
      </c>
    </row>
    <row r="432" spans="1:17" ht="11.25">
      <c r="A432" s="21" t="s">
        <v>162</v>
      </c>
      <c r="C432" s="22">
        <v>613.5</v>
      </c>
      <c r="D432" s="22">
        <v>23</v>
      </c>
      <c r="E432" s="22">
        <v>324.23</v>
      </c>
      <c r="F432" s="22">
        <v>1023.5</v>
      </c>
      <c r="G432" s="22">
        <v>1060</v>
      </c>
      <c r="H432" s="22">
        <v>384</v>
      </c>
      <c r="I432" s="22">
        <v>1103</v>
      </c>
      <c r="J432" s="22">
        <v>1324.5</v>
      </c>
      <c r="K432" s="22">
        <v>255</v>
      </c>
      <c r="L432" s="22">
        <v>750.27</v>
      </c>
      <c r="M432" s="22">
        <v>6861</v>
      </c>
      <c r="O432" s="22">
        <v>10038</v>
      </c>
      <c r="P432" s="22">
        <v>7080</v>
      </c>
      <c r="Q432" s="24">
        <v>0.7053197848176928</v>
      </c>
    </row>
    <row r="433" spans="1:17" ht="11.25">
      <c r="A433" s="21" t="s">
        <v>245</v>
      </c>
      <c r="B433" s="21" t="s">
        <v>246</v>
      </c>
      <c r="C433" s="22" t="s">
        <v>131</v>
      </c>
      <c r="D433" s="22" t="s">
        <v>132</v>
      </c>
      <c r="E433" s="22" t="s">
        <v>133</v>
      </c>
      <c r="F433" s="22" t="s">
        <v>134</v>
      </c>
      <c r="G433" s="22" t="s">
        <v>135</v>
      </c>
      <c r="H433" s="22" t="s">
        <v>136</v>
      </c>
      <c r="I433" s="22" t="s">
        <v>137</v>
      </c>
      <c r="J433" s="22" t="s">
        <v>138</v>
      </c>
      <c r="K433" s="22" t="s">
        <v>139</v>
      </c>
      <c r="L433" s="22" t="s">
        <v>140</v>
      </c>
      <c r="M433" s="22" t="s">
        <v>204</v>
      </c>
      <c r="O433" s="22" t="s">
        <v>247</v>
      </c>
      <c r="P433" s="22" t="s">
        <v>248</v>
      </c>
      <c r="Q433" s="24" t="s">
        <v>208</v>
      </c>
    </row>
    <row r="434" spans="1:17" ht="22.5">
      <c r="A434" s="21" t="s">
        <v>163</v>
      </c>
      <c r="B434" s="21" t="s">
        <v>570</v>
      </c>
      <c r="C434" s="22">
        <v>13</v>
      </c>
      <c r="D434" s="22">
        <v>0.3299999999999983</v>
      </c>
      <c r="F434" s="22">
        <v>11</v>
      </c>
      <c r="G434" s="22">
        <v>0.3299999999999983</v>
      </c>
      <c r="H434" s="22">
        <v>0.3399999999999892</v>
      </c>
      <c r="I434" s="22">
        <v>2</v>
      </c>
      <c r="L434" s="22">
        <v>4</v>
      </c>
      <c r="M434" s="22">
        <v>31</v>
      </c>
      <c r="O434" s="22">
        <v>48</v>
      </c>
      <c r="P434" s="22">
        <v>36</v>
      </c>
      <c r="Q434" s="24">
        <v>0.75</v>
      </c>
    </row>
    <row r="435" spans="2:17" ht="12" customHeight="1">
      <c r="B435" s="21" t="s">
        <v>571</v>
      </c>
      <c r="C435" s="22">
        <v>24</v>
      </c>
      <c r="F435" s="22">
        <v>24</v>
      </c>
      <c r="K435" s="22">
        <v>24</v>
      </c>
      <c r="M435" s="22">
        <v>72</v>
      </c>
      <c r="O435" s="22">
        <v>102</v>
      </c>
      <c r="P435" s="22">
        <v>78</v>
      </c>
      <c r="Q435" s="24">
        <v>0.7647058823529411</v>
      </c>
    </row>
    <row r="436" spans="2:17" ht="11.25">
      <c r="B436" s="21" t="s">
        <v>572</v>
      </c>
      <c r="C436" s="22">
        <v>1056</v>
      </c>
      <c r="D436" s="22">
        <v>24</v>
      </c>
      <c r="F436" s="22">
        <v>245</v>
      </c>
      <c r="G436" s="22">
        <v>74</v>
      </c>
      <c r="H436" s="22">
        <v>166</v>
      </c>
      <c r="I436" s="22">
        <v>532</v>
      </c>
      <c r="J436" s="22">
        <v>3369</v>
      </c>
      <c r="K436" s="22">
        <v>335</v>
      </c>
      <c r="L436" s="22">
        <v>1939</v>
      </c>
      <c r="M436" s="22">
        <v>7740</v>
      </c>
      <c r="O436" s="22">
        <v>18421</v>
      </c>
      <c r="P436" s="22">
        <v>8057</v>
      </c>
      <c r="Q436" s="24">
        <v>0.4373812496607133</v>
      </c>
    </row>
    <row r="437" spans="2:17" ht="11.25">
      <c r="B437" s="21" t="s">
        <v>573</v>
      </c>
      <c r="C437" s="22">
        <v>10</v>
      </c>
      <c r="D437" s="22">
        <v>2</v>
      </c>
      <c r="E437" s="22">
        <v>1</v>
      </c>
      <c r="F437" s="22">
        <v>28</v>
      </c>
      <c r="I437" s="22">
        <v>1</v>
      </c>
      <c r="J437" s="22">
        <v>6</v>
      </c>
      <c r="K437" s="22">
        <v>10</v>
      </c>
      <c r="L437" s="22">
        <v>2</v>
      </c>
      <c r="M437" s="22">
        <v>60</v>
      </c>
      <c r="O437" s="22">
        <v>74</v>
      </c>
      <c r="P437" s="22">
        <v>63</v>
      </c>
      <c r="Q437" s="24">
        <v>0.8513513513513513</v>
      </c>
    </row>
    <row r="438" spans="2:17" ht="22.5">
      <c r="B438" s="21" t="s">
        <v>969</v>
      </c>
      <c r="D438" s="22">
        <v>3</v>
      </c>
      <c r="E438" s="22">
        <v>272</v>
      </c>
      <c r="F438" s="22">
        <v>12</v>
      </c>
      <c r="I438" s="22">
        <v>231</v>
      </c>
      <c r="L438" s="22">
        <v>79</v>
      </c>
      <c r="M438" s="22">
        <v>597</v>
      </c>
      <c r="O438" s="22">
        <v>705</v>
      </c>
      <c r="P438" s="22">
        <v>623</v>
      </c>
      <c r="Q438" s="24">
        <v>0.8836879432624114</v>
      </c>
    </row>
    <row r="439" spans="2:17" ht="22.5">
      <c r="B439" s="21" t="s">
        <v>970</v>
      </c>
      <c r="E439" s="22">
        <v>60</v>
      </c>
      <c r="G439" s="22">
        <v>4</v>
      </c>
      <c r="I439" s="22">
        <v>49</v>
      </c>
      <c r="L439" s="22">
        <v>9</v>
      </c>
      <c r="M439" s="22">
        <v>122</v>
      </c>
      <c r="O439" s="22">
        <v>141</v>
      </c>
      <c r="P439" s="22">
        <v>127</v>
      </c>
      <c r="Q439" s="24">
        <v>0.900709219858156</v>
      </c>
    </row>
    <row r="440" spans="2:17" ht="22.5">
      <c r="B440" s="21" t="s">
        <v>971</v>
      </c>
      <c r="E440" s="22">
        <v>63</v>
      </c>
      <c r="G440" s="22">
        <v>6</v>
      </c>
      <c r="I440" s="22">
        <v>56</v>
      </c>
      <c r="L440" s="22">
        <v>15</v>
      </c>
      <c r="M440" s="22">
        <v>140</v>
      </c>
      <c r="O440" s="22">
        <v>159</v>
      </c>
      <c r="P440" s="22">
        <v>145</v>
      </c>
      <c r="Q440" s="24">
        <v>0.9119496855345912</v>
      </c>
    </row>
    <row r="441" spans="2:17" ht="33.75">
      <c r="B441" s="21" t="s">
        <v>741</v>
      </c>
      <c r="E441" s="22">
        <v>56</v>
      </c>
      <c r="G441" s="22">
        <v>7</v>
      </c>
      <c r="I441" s="22">
        <v>54</v>
      </c>
      <c r="L441" s="22">
        <v>25</v>
      </c>
      <c r="M441" s="22">
        <v>142</v>
      </c>
      <c r="O441" s="22">
        <v>173</v>
      </c>
      <c r="P441" s="22">
        <v>152</v>
      </c>
      <c r="Q441" s="24">
        <v>0.8786127167630058</v>
      </c>
    </row>
    <row r="442" spans="2:17" ht="22.5">
      <c r="B442" s="21" t="s">
        <v>574</v>
      </c>
      <c r="C442" s="22">
        <v>62</v>
      </c>
      <c r="D442" s="22">
        <v>7</v>
      </c>
      <c r="F442" s="22">
        <v>54</v>
      </c>
      <c r="I442" s="22">
        <v>93</v>
      </c>
      <c r="L442" s="22">
        <v>11</v>
      </c>
      <c r="M442" s="22">
        <v>227</v>
      </c>
      <c r="O442" s="22">
        <v>322</v>
      </c>
      <c r="P442" s="22">
        <v>231</v>
      </c>
      <c r="Q442" s="24">
        <v>0.717391304347826</v>
      </c>
    </row>
    <row r="443" spans="2:17" ht="22.5">
      <c r="B443" s="21" t="s">
        <v>575</v>
      </c>
      <c r="C443" s="22">
        <v>5</v>
      </c>
      <c r="D443" s="22">
        <v>8</v>
      </c>
      <c r="E443" s="22">
        <v>17</v>
      </c>
      <c r="F443" s="22">
        <v>2</v>
      </c>
      <c r="I443" s="22">
        <v>92</v>
      </c>
      <c r="L443" s="22">
        <v>6</v>
      </c>
      <c r="M443" s="22">
        <v>130</v>
      </c>
      <c r="O443" s="22">
        <v>150</v>
      </c>
      <c r="P443" s="22">
        <v>133</v>
      </c>
      <c r="Q443" s="24">
        <v>0.8866666666666667</v>
      </c>
    </row>
    <row r="444" spans="2:17" ht="22.5">
      <c r="B444" s="21" t="s">
        <v>576</v>
      </c>
      <c r="C444" s="22">
        <v>32</v>
      </c>
      <c r="D444" s="22">
        <v>3</v>
      </c>
      <c r="E444" s="22">
        <v>38</v>
      </c>
      <c r="F444" s="22">
        <v>6</v>
      </c>
      <c r="I444" s="22">
        <v>48</v>
      </c>
      <c r="L444" s="22">
        <v>8</v>
      </c>
      <c r="M444" s="22">
        <v>135</v>
      </c>
      <c r="O444" s="22">
        <v>175</v>
      </c>
      <c r="P444" s="22">
        <v>139</v>
      </c>
      <c r="Q444" s="24">
        <v>0.7942857142857143</v>
      </c>
    </row>
    <row r="445" spans="2:17" ht="22.5">
      <c r="B445" s="21" t="s">
        <v>577</v>
      </c>
      <c r="C445" s="22">
        <v>2</v>
      </c>
      <c r="D445" s="22">
        <v>1</v>
      </c>
      <c r="E445" s="22">
        <v>40</v>
      </c>
      <c r="F445" s="22">
        <v>4</v>
      </c>
      <c r="I445" s="22">
        <v>51</v>
      </c>
      <c r="L445" s="22">
        <v>11</v>
      </c>
      <c r="M445" s="22">
        <v>109</v>
      </c>
      <c r="O445" s="22">
        <v>128</v>
      </c>
      <c r="P445" s="22">
        <v>112</v>
      </c>
      <c r="Q445" s="24">
        <v>0.875</v>
      </c>
    </row>
    <row r="446" spans="2:17" ht="11.25">
      <c r="B446" s="21" t="s">
        <v>578</v>
      </c>
      <c r="C446" s="22">
        <v>17</v>
      </c>
      <c r="E446" s="22">
        <v>6.599999999999909</v>
      </c>
      <c r="F446" s="22">
        <v>12</v>
      </c>
      <c r="I446" s="22">
        <v>12</v>
      </c>
      <c r="L446" s="22">
        <v>15.399999999999636</v>
      </c>
      <c r="M446" s="22">
        <v>62.999999999999545</v>
      </c>
      <c r="O446" s="22">
        <v>80</v>
      </c>
      <c r="P446" s="22">
        <v>67</v>
      </c>
      <c r="Q446" s="24">
        <v>0.8375</v>
      </c>
    </row>
    <row r="447" spans="2:17" ht="11.25">
      <c r="B447" s="21" t="s">
        <v>579</v>
      </c>
      <c r="C447" s="22">
        <v>84</v>
      </c>
      <c r="E447" s="22">
        <v>18.299999999999272</v>
      </c>
      <c r="F447" s="22">
        <v>61</v>
      </c>
      <c r="I447" s="22">
        <v>130</v>
      </c>
      <c r="L447" s="22">
        <v>42.69999999999891</v>
      </c>
      <c r="M447" s="22">
        <v>335.9999999999982</v>
      </c>
      <c r="O447" s="22">
        <v>478</v>
      </c>
      <c r="P447" s="22">
        <v>338</v>
      </c>
      <c r="Q447" s="24">
        <v>0.7071129707112971</v>
      </c>
    </row>
    <row r="448" spans="2:17" ht="11.25">
      <c r="B448" s="21" t="s">
        <v>580</v>
      </c>
      <c r="C448" s="22">
        <v>97</v>
      </c>
      <c r="L448" s="22">
        <v>99</v>
      </c>
      <c r="M448" s="22">
        <v>196</v>
      </c>
      <c r="O448" s="22">
        <v>267</v>
      </c>
      <c r="P448" s="22">
        <v>208</v>
      </c>
      <c r="Q448" s="24">
        <v>0.7790262172284644</v>
      </c>
    </row>
    <row r="449" spans="2:17" ht="11.25">
      <c r="B449" s="21" t="s">
        <v>581</v>
      </c>
      <c r="C449" s="22">
        <v>13</v>
      </c>
      <c r="D449" s="22">
        <v>3</v>
      </c>
      <c r="E449" s="22">
        <v>2</v>
      </c>
      <c r="F449" s="22">
        <v>9</v>
      </c>
      <c r="H449" s="22">
        <v>8</v>
      </c>
      <c r="I449" s="22">
        <v>10</v>
      </c>
      <c r="J449" s="22">
        <v>3</v>
      </c>
      <c r="K449" s="22">
        <v>3</v>
      </c>
      <c r="L449" s="22">
        <v>17</v>
      </c>
      <c r="M449" s="22">
        <v>68</v>
      </c>
      <c r="O449" s="22">
        <v>88</v>
      </c>
      <c r="P449" s="22">
        <v>70</v>
      </c>
      <c r="Q449" s="24">
        <v>0.7954545454545454</v>
      </c>
    </row>
    <row r="450" spans="2:17" ht="11.25">
      <c r="B450" s="21" t="s">
        <v>582</v>
      </c>
      <c r="C450" s="22">
        <v>15</v>
      </c>
      <c r="D450" s="22">
        <v>1</v>
      </c>
      <c r="F450" s="22">
        <v>5</v>
      </c>
      <c r="H450" s="22">
        <v>2</v>
      </c>
      <c r="I450" s="22">
        <v>16</v>
      </c>
      <c r="J450" s="22">
        <v>2</v>
      </c>
      <c r="K450" s="22">
        <v>6</v>
      </c>
      <c r="L450" s="22">
        <v>4</v>
      </c>
      <c r="M450" s="22">
        <v>51</v>
      </c>
      <c r="O450" s="22">
        <v>62</v>
      </c>
      <c r="P450" s="22">
        <v>52</v>
      </c>
      <c r="Q450" s="24">
        <v>0.8387096774193549</v>
      </c>
    </row>
    <row r="451" spans="2:17" ht="11.25">
      <c r="B451" s="21" t="s">
        <v>583</v>
      </c>
      <c r="C451" s="22">
        <v>2</v>
      </c>
      <c r="E451" s="22">
        <v>3</v>
      </c>
      <c r="F451" s="22">
        <v>11</v>
      </c>
      <c r="H451" s="22">
        <v>4</v>
      </c>
      <c r="I451" s="22">
        <v>14</v>
      </c>
      <c r="J451" s="22">
        <v>2</v>
      </c>
      <c r="K451" s="22">
        <v>3</v>
      </c>
      <c r="L451" s="22">
        <v>14</v>
      </c>
      <c r="M451" s="22">
        <v>53</v>
      </c>
      <c r="O451" s="22">
        <v>66</v>
      </c>
      <c r="P451" s="22">
        <v>56</v>
      </c>
      <c r="Q451" s="24">
        <v>0.8484848484848485</v>
      </c>
    </row>
    <row r="452" spans="2:17" ht="11.25">
      <c r="B452" s="21" t="s">
        <v>584</v>
      </c>
      <c r="C452" s="22">
        <v>8</v>
      </c>
      <c r="F452" s="22">
        <v>4</v>
      </c>
      <c r="I452" s="22">
        <v>5</v>
      </c>
      <c r="J452" s="22">
        <v>1</v>
      </c>
      <c r="K452" s="22">
        <v>6</v>
      </c>
      <c r="L452" s="22">
        <v>7</v>
      </c>
      <c r="M452" s="22">
        <v>31</v>
      </c>
      <c r="O452" s="22">
        <v>35</v>
      </c>
      <c r="P452" s="22">
        <v>33</v>
      </c>
      <c r="Q452" s="24">
        <v>0.9428571428571428</v>
      </c>
    </row>
    <row r="453" spans="2:17" ht="11.25">
      <c r="B453" s="21" t="s">
        <v>585</v>
      </c>
      <c r="C453" s="22">
        <v>48</v>
      </c>
      <c r="D453" s="22">
        <v>1</v>
      </c>
      <c r="E453" s="22">
        <v>2</v>
      </c>
      <c r="F453" s="22">
        <v>35</v>
      </c>
      <c r="I453" s="22">
        <v>52</v>
      </c>
      <c r="J453" s="22">
        <v>7</v>
      </c>
      <c r="K453" s="22">
        <v>6</v>
      </c>
      <c r="L453" s="22">
        <v>45</v>
      </c>
      <c r="M453" s="22">
        <v>196</v>
      </c>
      <c r="O453" s="22">
        <v>251</v>
      </c>
      <c r="P453" s="22">
        <v>201</v>
      </c>
      <c r="Q453" s="24">
        <v>0.8007968127490039</v>
      </c>
    </row>
    <row r="454" spans="2:17" ht="11.25">
      <c r="B454" s="21" t="s">
        <v>586</v>
      </c>
      <c r="C454" s="22">
        <v>32</v>
      </c>
      <c r="D454" s="22">
        <v>2</v>
      </c>
      <c r="E454" s="22">
        <v>3</v>
      </c>
      <c r="F454" s="22">
        <v>91</v>
      </c>
      <c r="I454" s="22">
        <v>29</v>
      </c>
      <c r="J454" s="22">
        <v>1</v>
      </c>
      <c r="K454" s="22">
        <v>3</v>
      </c>
      <c r="L454" s="22">
        <v>58</v>
      </c>
      <c r="M454" s="22">
        <v>219</v>
      </c>
      <c r="O454" s="22">
        <v>283</v>
      </c>
      <c r="P454" s="22">
        <v>226</v>
      </c>
      <c r="Q454" s="24">
        <v>0.7985865724381626</v>
      </c>
    </row>
    <row r="455" spans="2:17" ht="11.25">
      <c r="B455" s="21" t="s">
        <v>587</v>
      </c>
      <c r="C455" s="22">
        <v>76</v>
      </c>
      <c r="D455" s="22">
        <v>1</v>
      </c>
      <c r="E455" s="22">
        <v>3</v>
      </c>
      <c r="F455" s="22">
        <v>46</v>
      </c>
      <c r="I455" s="22">
        <v>18</v>
      </c>
      <c r="K455" s="22">
        <v>36</v>
      </c>
      <c r="L455" s="22">
        <v>13</v>
      </c>
      <c r="M455" s="22">
        <v>193</v>
      </c>
      <c r="O455" s="22">
        <v>262</v>
      </c>
      <c r="P455" s="22">
        <v>200</v>
      </c>
      <c r="Q455" s="24">
        <v>0.7633587786259542</v>
      </c>
    </row>
    <row r="456" spans="2:17" ht="11.25">
      <c r="B456" s="21" t="s">
        <v>588</v>
      </c>
      <c r="C456" s="22">
        <v>2</v>
      </c>
      <c r="E456" s="22">
        <v>1</v>
      </c>
      <c r="F456" s="22">
        <v>13</v>
      </c>
      <c r="I456" s="22">
        <v>54</v>
      </c>
      <c r="J456" s="22">
        <v>2</v>
      </c>
      <c r="K456" s="22">
        <v>4</v>
      </c>
      <c r="L456" s="22">
        <v>18</v>
      </c>
      <c r="M456" s="22">
        <v>94</v>
      </c>
      <c r="O456" s="22">
        <v>106</v>
      </c>
      <c r="P456" s="22">
        <v>96</v>
      </c>
      <c r="Q456" s="24">
        <v>0.9056603773584906</v>
      </c>
    </row>
    <row r="457" spans="2:17" ht="11.25">
      <c r="B457" s="21" t="s">
        <v>589</v>
      </c>
      <c r="C457" s="22">
        <v>21</v>
      </c>
      <c r="F457" s="22">
        <v>42</v>
      </c>
      <c r="G457" s="22">
        <v>59</v>
      </c>
      <c r="L457" s="22">
        <v>162</v>
      </c>
      <c r="M457" s="22">
        <v>284</v>
      </c>
      <c r="O457" s="22">
        <v>350</v>
      </c>
      <c r="P457" s="22">
        <v>292</v>
      </c>
      <c r="Q457" s="24">
        <v>0.8342857142857143</v>
      </c>
    </row>
    <row r="458" spans="2:17" ht="11.25">
      <c r="B458" s="21" t="s">
        <v>590</v>
      </c>
      <c r="C458" s="22">
        <v>33</v>
      </c>
      <c r="D458" s="22">
        <v>2</v>
      </c>
      <c r="E458" s="22">
        <v>5</v>
      </c>
      <c r="F458" s="22">
        <v>70</v>
      </c>
      <c r="I458" s="22">
        <v>46</v>
      </c>
      <c r="J458" s="22">
        <v>32</v>
      </c>
      <c r="K458" s="22">
        <v>6</v>
      </c>
      <c r="L458" s="22">
        <v>15</v>
      </c>
      <c r="M458" s="22">
        <v>209</v>
      </c>
      <c r="O458" s="22">
        <v>259</v>
      </c>
      <c r="P458" s="22">
        <v>215</v>
      </c>
      <c r="Q458" s="24">
        <v>0.8301158301158301</v>
      </c>
    </row>
    <row r="459" spans="2:17" ht="11.25">
      <c r="B459" s="21" t="s">
        <v>591</v>
      </c>
      <c r="C459" s="22">
        <v>13</v>
      </c>
      <c r="D459" s="22">
        <v>0</v>
      </c>
      <c r="F459" s="22">
        <v>8</v>
      </c>
      <c r="I459" s="22">
        <v>2</v>
      </c>
      <c r="J459" s="22">
        <v>1</v>
      </c>
      <c r="K459" s="22">
        <v>0</v>
      </c>
      <c r="L459" s="22">
        <v>30</v>
      </c>
      <c r="M459" s="22">
        <v>54</v>
      </c>
      <c r="O459" s="22">
        <v>84</v>
      </c>
      <c r="P459" s="22">
        <v>55</v>
      </c>
      <c r="Q459" s="24">
        <v>0.6547619047619048</v>
      </c>
    </row>
    <row r="460" spans="2:17" ht="11.25">
      <c r="B460" s="21" t="s">
        <v>592</v>
      </c>
      <c r="C460" s="22">
        <v>25</v>
      </c>
      <c r="F460" s="22">
        <v>16</v>
      </c>
      <c r="I460" s="22">
        <v>61</v>
      </c>
      <c r="L460" s="22">
        <v>69</v>
      </c>
      <c r="M460" s="22">
        <v>171</v>
      </c>
      <c r="O460" s="22">
        <v>190</v>
      </c>
      <c r="P460" s="22">
        <v>179</v>
      </c>
      <c r="Q460" s="24">
        <v>0.9421052631578948</v>
      </c>
    </row>
    <row r="461" spans="2:17" ht="22.5">
      <c r="B461" s="21" t="s">
        <v>593</v>
      </c>
      <c r="C461" s="22">
        <v>91</v>
      </c>
      <c r="I461" s="22">
        <v>91</v>
      </c>
      <c r="J461" s="22">
        <v>235</v>
      </c>
      <c r="M461" s="22">
        <v>417</v>
      </c>
      <c r="O461" s="22">
        <v>689</v>
      </c>
      <c r="P461" s="22">
        <v>434</v>
      </c>
      <c r="Q461" s="24">
        <v>0.6298984034833092</v>
      </c>
    </row>
    <row r="462" spans="2:17" ht="11.25">
      <c r="B462" s="21" t="s">
        <v>594</v>
      </c>
      <c r="C462" s="22">
        <v>13</v>
      </c>
      <c r="D462" s="22">
        <v>1</v>
      </c>
      <c r="E462" s="22">
        <v>2</v>
      </c>
      <c r="F462" s="22">
        <v>6</v>
      </c>
      <c r="G462" s="22">
        <v>3.5</v>
      </c>
      <c r="H462" s="22">
        <v>3.5</v>
      </c>
      <c r="I462" s="22">
        <v>19</v>
      </c>
      <c r="J462" s="22">
        <v>6</v>
      </c>
      <c r="L462" s="22">
        <v>19</v>
      </c>
      <c r="M462" s="22">
        <v>73</v>
      </c>
      <c r="O462" s="22">
        <v>87</v>
      </c>
      <c r="P462" s="22">
        <v>74</v>
      </c>
      <c r="Q462" s="24">
        <v>0.8505747126436781</v>
      </c>
    </row>
    <row r="463" spans="2:17" ht="22.5">
      <c r="B463" s="21" t="s">
        <v>595</v>
      </c>
      <c r="J463" s="22">
        <v>22</v>
      </c>
      <c r="K463" s="22">
        <v>22</v>
      </c>
      <c r="L463" s="22">
        <v>68</v>
      </c>
      <c r="M463" s="22">
        <v>112</v>
      </c>
      <c r="O463" s="22">
        <v>166</v>
      </c>
      <c r="P463" s="22">
        <v>115</v>
      </c>
      <c r="Q463" s="24">
        <v>0.6927710843373494</v>
      </c>
    </row>
    <row r="464" spans="2:17" ht="11.25">
      <c r="B464" s="21" t="s">
        <v>596</v>
      </c>
      <c r="C464" s="22">
        <v>172</v>
      </c>
      <c r="F464" s="22">
        <v>183</v>
      </c>
      <c r="J464" s="22">
        <v>144</v>
      </c>
      <c r="K464" s="22">
        <v>119</v>
      </c>
      <c r="L464" s="22">
        <v>220</v>
      </c>
      <c r="M464" s="22">
        <v>838</v>
      </c>
      <c r="O464" s="22">
        <v>2534</v>
      </c>
      <c r="P464" s="22">
        <v>877</v>
      </c>
      <c r="Q464" s="24">
        <v>0.34609313338595105</v>
      </c>
    </row>
    <row r="465" spans="2:17" ht="11.25">
      <c r="B465" s="21" t="s">
        <v>597</v>
      </c>
      <c r="C465" s="22">
        <v>59</v>
      </c>
      <c r="I465" s="22">
        <v>59</v>
      </c>
      <c r="J465" s="22">
        <v>67</v>
      </c>
      <c r="L465" s="22">
        <v>62</v>
      </c>
      <c r="M465" s="22">
        <v>247</v>
      </c>
      <c r="O465" s="22">
        <v>398</v>
      </c>
      <c r="P465" s="22">
        <v>253</v>
      </c>
      <c r="Q465" s="24">
        <v>0.635678391959799</v>
      </c>
    </row>
    <row r="466" spans="2:17" ht="11.25">
      <c r="B466" s="21" t="s">
        <v>598</v>
      </c>
      <c r="C466" s="22">
        <v>52</v>
      </c>
      <c r="E466" s="22">
        <v>43.19999999999891</v>
      </c>
      <c r="F466" s="22">
        <v>165</v>
      </c>
      <c r="I466" s="22">
        <v>170</v>
      </c>
      <c r="K466" s="22">
        <v>291</v>
      </c>
      <c r="L466" s="22">
        <v>4.7999999999999545</v>
      </c>
      <c r="M466" s="22">
        <v>725.9999999999989</v>
      </c>
      <c r="O466" s="22">
        <v>858</v>
      </c>
      <c r="P466" s="22">
        <v>746</v>
      </c>
      <c r="Q466" s="24">
        <v>0.8694638694638694</v>
      </c>
    </row>
    <row r="467" spans="2:17" ht="11.25">
      <c r="B467" s="21" t="s">
        <v>599</v>
      </c>
      <c r="C467" s="22">
        <v>93</v>
      </c>
      <c r="F467" s="22">
        <v>49</v>
      </c>
      <c r="I467" s="22">
        <v>95</v>
      </c>
      <c r="K467" s="22">
        <v>128</v>
      </c>
      <c r="M467" s="22">
        <v>365</v>
      </c>
      <c r="O467" s="22">
        <v>408</v>
      </c>
      <c r="P467" s="22">
        <v>375</v>
      </c>
      <c r="Q467" s="24">
        <v>0.9191176470588235</v>
      </c>
    </row>
    <row r="468" spans="2:17" ht="11.25">
      <c r="B468" s="21" t="s">
        <v>600</v>
      </c>
      <c r="F468" s="22">
        <v>92</v>
      </c>
      <c r="I468" s="22">
        <v>166</v>
      </c>
      <c r="K468" s="22">
        <v>149</v>
      </c>
      <c r="M468" s="22">
        <v>407</v>
      </c>
      <c r="O468" s="22">
        <v>482</v>
      </c>
      <c r="P468" s="22">
        <v>422</v>
      </c>
      <c r="Q468" s="24">
        <v>0.8755186721991701</v>
      </c>
    </row>
    <row r="469" spans="2:17" ht="11.25">
      <c r="B469" s="21" t="s">
        <v>601</v>
      </c>
      <c r="C469" s="22">
        <v>48</v>
      </c>
      <c r="F469" s="22">
        <v>61</v>
      </c>
      <c r="I469" s="22">
        <v>66</v>
      </c>
      <c r="K469" s="22">
        <v>46</v>
      </c>
      <c r="M469" s="22">
        <v>221</v>
      </c>
      <c r="O469" s="22">
        <v>248</v>
      </c>
      <c r="P469" s="22">
        <v>229</v>
      </c>
      <c r="Q469" s="24">
        <v>0.9233870967741935</v>
      </c>
    </row>
    <row r="470" spans="2:17" ht="11.25">
      <c r="B470" s="21" t="s">
        <v>602</v>
      </c>
      <c r="C470" s="22">
        <v>23</v>
      </c>
      <c r="D470" s="22">
        <v>5</v>
      </c>
      <c r="E470" s="22">
        <v>2</v>
      </c>
      <c r="F470" s="22">
        <v>9</v>
      </c>
      <c r="I470" s="22">
        <v>67</v>
      </c>
      <c r="J470" s="22">
        <v>25</v>
      </c>
      <c r="K470" s="22">
        <v>25</v>
      </c>
      <c r="L470" s="22">
        <v>32</v>
      </c>
      <c r="M470" s="22">
        <v>188</v>
      </c>
      <c r="O470" s="22">
        <v>233</v>
      </c>
      <c r="P470" s="22">
        <v>191</v>
      </c>
      <c r="Q470" s="24">
        <v>0.8197424892703863</v>
      </c>
    </row>
    <row r="471" spans="2:17" ht="11.25">
      <c r="B471" s="21" t="s">
        <v>603</v>
      </c>
      <c r="C471" s="22">
        <v>219</v>
      </c>
      <c r="D471" s="22">
        <v>184</v>
      </c>
      <c r="E471" s="22">
        <v>13</v>
      </c>
      <c r="F471" s="22">
        <v>299</v>
      </c>
      <c r="G471" s="22">
        <v>16</v>
      </c>
      <c r="I471" s="22">
        <v>218</v>
      </c>
      <c r="K471" s="22">
        <v>469</v>
      </c>
      <c r="L471" s="22">
        <v>13</v>
      </c>
      <c r="M471" s="22">
        <v>1431</v>
      </c>
      <c r="O471" s="22">
        <v>1874</v>
      </c>
      <c r="P471" s="22">
        <v>1532</v>
      </c>
      <c r="Q471" s="24">
        <v>0.8175026680896478</v>
      </c>
    </row>
    <row r="472" spans="1:17" ht="22.5">
      <c r="A472" s="21" t="s">
        <v>164</v>
      </c>
      <c r="C472" s="22">
        <v>2460</v>
      </c>
      <c r="D472" s="22">
        <v>248.33</v>
      </c>
      <c r="E472" s="22">
        <v>651.0999999999981</v>
      </c>
      <c r="F472" s="22">
        <v>1673</v>
      </c>
      <c r="G472" s="22">
        <v>169.83</v>
      </c>
      <c r="H472" s="22">
        <v>183.84</v>
      </c>
      <c r="I472" s="22">
        <v>2609</v>
      </c>
      <c r="J472" s="22">
        <v>3925</v>
      </c>
      <c r="K472" s="22">
        <v>1691</v>
      </c>
      <c r="L472" s="22">
        <v>3136.9</v>
      </c>
      <c r="M472" s="22">
        <v>16748</v>
      </c>
      <c r="O472" s="22">
        <v>31436</v>
      </c>
      <c r="P472" s="22">
        <v>17432</v>
      </c>
      <c r="Q472" s="24">
        <v>0.5545234762692455</v>
      </c>
    </row>
    <row r="473" spans="1:17" ht="11.25">
      <c r="A473" s="21" t="s">
        <v>245</v>
      </c>
      <c r="B473" s="21" t="s">
        <v>246</v>
      </c>
      <c r="C473" s="22" t="s">
        <v>131</v>
      </c>
      <c r="D473" s="22" t="s">
        <v>132</v>
      </c>
      <c r="E473" s="22" t="s">
        <v>133</v>
      </c>
      <c r="F473" s="22" t="s">
        <v>134</v>
      </c>
      <c r="G473" s="22" t="s">
        <v>135</v>
      </c>
      <c r="H473" s="22" t="s">
        <v>136</v>
      </c>
      <c r="I473" s="22" t="s">
        <v>137</v>
      </c>
      <c r="J473" s="22" t="s">
        <v>138</v>
      </c>
      <c r="K473" s="22" t="s">
        <v>139</v>
      </c>
      <c r="L473" s="22" t="s">
        <v>140</v>
      </c>
      <c r="M473" s="22" t="s">
        <v>204</v>
      </c>
      <c r="O473" s="22" t="s">
        <v>247</v>
      </c>
      <c r="P473" s="22" t="s">
        <v>248</v>
      </c>
      <c r="Q473" s="24" t="s">
        <v>208</v>
      </c>
    </row>
    <row r="474" spans="1:17" ht="22.5">
      <c r="A474" s="21" t="s">
        <v>165</v>
      </c>
      <c r="B474" s="21" t="s">
        <v>604</v>
      </c>
      <c r="L474" s="22">
        <v>8</v>
      </c>
      <c r="M474" s="22">
        <v>8</v>
      </c>
      <c r="O474" s="22">
        <v>13</v>
      </c>
      <c r="P474" s="22">
        <v>8</v>
      </c>
      <c r="Q474" s="24">
        <v>0.6153846153846154</v>
      </c>
    </row>
    <row r="475" spans="2:17" ht="22.5">
      <c r="B475" s="21" t="s">
        <v>605</v>
      </c>
      <c r="C475" s="22">
        <v>1</v>
      </c>
      <c r="F475" s="22">
        <v>5</v>
      </c>
      <c r="I475" s="22">
        <v>8</v>
      </c>
      <c r="J475" s="22">
        <v>4</v>
      </c>
      <c r="L475" s="22">
        <v>21</v>
      </c>
      <c r="M475" s="22">
        <v>39</v>
      </c>
      <c r="O475" s="22">
        <v>50</v>
      </c>
      <c r="P475" s="22">
        <v>40</v>
      </c>
      <c r="Q475" s="24">
        <v>0.8</v>
      </c>
    </row>
    <row r="476" spans="2:17" ht="22.5">
      <c r="B476" s="21" t="s">
        <v>606</v>
      </c>
      <c r="F476" s="22">
        <v>98.25</v>
      </c>
      <c r="G476" s="22">
        <v>32.75</v>
      </c>
      <c r="I476" s="22">
        <v>50</v>
      </c>
      <c r="M476" s="22">
        <v>181</v>
      </c>
      <c r="O476" s="22">
        <v>255</v>
      </c>
      <c r="P476" s="22">
        <v>192</v>
      </c>
      <c r="Q476" s="24">
        <v>0.7529411764705882</v>
      </c>
    </row>
    <row r="477" spans="2:17" ht="11.25">
      <c r="B477" s="21" t="s">
        <v>607</v>
      </c>
      <c r="C477" s="22">
        <v>35</v>
      </c>
      <c r="G477" s="22">
        <v>1439</v>
      </c>
      <c r="H477" s="22">
        <v>65</v>
      </c>
      <c r="I477" s="22">
        <v>205</v>
      </c>
      <c r="J477" s="22">
        <v>1617</v>
      </c>
      <c r="L477" s="22">
        <v>1038</v>
      </c>
      <c r="M477" s="22">
        <v>4399</v>
      </c>
      <c r="O477" s="22">
        <v>9352</v>
      </c>
      <c r="P477" s="22">
        <v>4510</v>
      </c>
      <c r="Q477" s="24">
        <v>0.4822497861420017</v>
      </c>
    </row>
    <row r="478" spans="2:17" ht="11.25">
      <c r="B478" s="21" t="s">
        <v>608</v>
      </c>
      <c r="C478" s="22">
        <v>1</v>
      </c>
      <c r="D478" s="22">
        <v>0</v>
      </c>
      <c r="E478" s="22">
        <v>0</v>
      </c>
      <c r="F478" s="22">
        <v>11</v>
      </c>
      <c r="I478" s="22">
        <v>1</v>
      </c>
      <c r="J478" s="22">
        <v>3</v>
      </c>
      <c r="K478" s="22">
        <v>2</v>
      </c>
      <c r="L478" s="22">
        <v>0</v>
      </c>
      <c r="M478" s="22">
        <v>18</v>
      </c>
      <c r="O478" s="22">
        <v>28</v>
      </c>
      <c r="P478" s="22">
        <v>19</v>
      </c>
      <c r="Q478" s="24">
        <v>0.6785714285714286</v>
      </c>
    </row>
    <row r="479" spans="2:17" ht="22.5">
      <c r="B479" s="21" t="s">
        <v>972</v>
      </c>
      <c r="E479" s="22">
        <v>169</v>
      </c>
      <c r="H479" s="22">
        <v>22</v>
      </c>
      <c r="I479" s="22">
        <v>594</v>
      </c>
      <c r="L479" s="22">
        <v>44</v>
      </c>
      <c r="M479" s="22">
        <v>829</v>
      </c>
      <c r="O479" s="22">
        <v>987</v>
      </c>
      <c r="P479" s="22">
        <v>850</v>
      </c>
      <c r="Q479" s="24">
        <v>0.8611955420466059</v>
      </c>
    </row>
    <row r="480" spans="2:17" ht="22.5">
      <c r="B480" s="21" t="s">
        <v>609</v>
      </c>
      <c r="C480" s="22">
        <v>20</v>
      </c>
      <c r="D480" s="22">
        <v>1</v>
      </c>
      <c r="F480" s="22">
        <v>8</v>
      </c>
      <c r="I480" s="22">
        <v>98</v>
      </c>
      <c r="L480" s="22">
        <v>95</v>
      </c>
      <c r="M480" s="22">
        <v>222</v>
      </c>
      <c r="O480" s="22">
        <v>311</v>
      </c>
      <c r="P480" s="22">
        <v>233</v>
      </c>
      <c r="Q480" s="24">
        <v>0.7491961414790996</v>
      </c>
    </row>
    <row r="481" spans="2:17" ht="11.25">
      <c r="B481" s="21" t="s">
        <v>610</v>
      </c>
      <c r="C481" s="22">
        <v>13</v>
      </c>
      <c r="E481" s="22">
        <v>2.1</v>
      </c>
      <c r="F481" s="22">
        <v>17</v>
      </c>
      <c r="I481" s="22">
        <v>20</v>
      </c>
      <c r="L481" s="22">
        <v>11.9</v>
      </c>
      <c r="M481" s="22">
        <v>64</v>
      </c>
      <c r="O481" s="22">
        <v>65</v>
      </c>
      <c r="P481" s="22">
        <v>64</v>
      </c>
      <c r="Q481" s="24">
        <v>0.9846153846153847</v>
      </c>
    </row>
    <row r="482" spans="2:17" ht="11.25">
      <c r="B482" s="21" t="s">
        <v>611</v>
      </c>
      <c r="F482" s="22">
        <v>61</v>
      </c>
      <c r="L482" s="22">
        <v>40</v>
      </c>
      <c r="M482" s="22">
        <v>101</v>
      </c>
      <c r="O482" s="22">
        <v>130</v>
      </c>
      <c r="P482" s="22">
        <v>105</v>
      </c>
      <c r="Q482" s="24">
        <v>0.8076923076923077</v>
      </c>
    </row>
    <row r="483" spans="2:17" ht="11.25">
      <c r="B483" s="21" t="s">
        <v>612</v>
      </c>
      <c r="C483" s="22">
        <v>27</v>
      </c>
      <c r="F483" s="22">
        <v>45</v>
      </c>
      <c r="G483" s="22">
        <v>61</v>
      </c>
      <c r="M483" s="22">
        <v>133</v>
      </c>
      <c r="O483" s="22">
        <v>189</v>
      </c>
      <c r="P483" s="22">
        <v>138</v>
      </c>
      <c r="Q483" s="24">
        <v>0.7301587301587301</v>
      </c>
    </row>
    <row r="484" spans="2:17" ht="22.5">
      <c r="B484" s="21" t="s">
        <v>613</v>
      </c>
      <c r="C484" s="22">
        <v>0</v>
      </c>
      <c r="D484" s="22">
        <v>12</v>
      </c>
      <c r="F484" s="22">
        <v>88</v>
      </c>
      <c r="G484" s="22">
        <v>70.28999999999724</v>
      </c>
      <c r="I484" s="22">
        <v>24</v>
      </c>
      <c r="K484" s="22">
        <v>0.7099999999999795</v>
      </c>
      <c r="L484" s="22">
        <v>48</v>
      </c>
      <c r="M484" s="22">
        <v>242.99999999999721</v>
      </c>
      <c r="O484" s="22">
        <v>289</v>
      </c>
      <c r="P484" s="22">
        <v>258</v>
      </c>
      <c r="Q484" s="24">
        <v>0.8927335640138409</v>
      </c>
    </row>
    <row r="485" spans="2:17" ht="11.25">
      <c r="B485" s="21" t="s">
        <v>614</v>
      </c>
      <c r="C485" s="22">
        <v>21</v>
      </c>
      <c r="F485" s="22">
        <v>36</v>
      </c>
      <c r="G485" s="22">
        <v>33</v>
      </c>
      <c r="L485" s="22">
        <v>57</v>
      </c>
      <c r="M485" s="22">
        <v>147</v>
      </c>
      <c r="O485" s="22">
        <v>179</v>
      </c>
      <c r="P485" s="22">
        <v>147</v>
      </c>
      <c r="Q485" s="24">
        <v>0.8212290502793296</v>
      </c>
    </row>
    <row r="486" spans="2:17" ht="22.5">
      <c r="B486" s="21" t="s">
        <v>615</v>
      </c>
      <c r="F486" s="22">
        <v>71</v>
      </c>
      <c r="I486" s="22">
        <v>65</v>
      </c>
      <c r="L486" s="22">
        <v>150</v>
      </c>
      <c r="M486" s="22">
        <v>286</v>
      </c>
      <c r="O486" s="22">
        <v>355</v>
      </c>
      <c r="P486" s="22">
        <v>292</v>
      </c>
      <c r="Q486" s="24">
        <v>0.8225352112676056</v>
      </c>
    </row>
    <row r="487" spans="2:17" ht="22.5">
      <c r="B487" s="21" t="s">
        <v>616</v>
      </c>
      <c r="F487" s="22">
        <v>95</v>
      </c>
      <c r="I487" s="22">
        <v>52</v>
      </c>
      <c r="M487" s="22">
        <v>147</v>
      </c>
      <c r="O487" s="22">
        <v>238</v>
      </c>
      <c r="P487" s="22">
        <v>159</v>
      </c>
      <c r="Q487" s="24">
        <v>0.6680672268907563</v>
      </c>
    </row>
    <row r="488" spans="2:17" ht="11.25">
      <c r="B488" s="21" t="s">
        <v>617</v>
      </c>
      <c r="C488" s="22">
        <v>45</v>
      </c>
      <c r="F488" s="22">
        <v>45</v>
      </c>
      <c r="G488" s="22">
        <v>100</v>
      </c>
      <c r="J488" s="22">
        <v>133</v>
      </c>
      <c r="L488" s="22">
        <v>257</v>
      </c>
      <c r="M488" s="22">
        <v>580</v>
      </c>
      <c r="O488" s="22">
        <v>1323</v>
      </c>
      <c r="P488" s="22">
        <v>599</v>
      </c>
      <c r="Q488" s="24">
        <v>0.4527588813303099</v>
      </c>
    </row>
    <row r="489" spans="2:17" ht="11.25">
      <c r="B489" s="21" t="s">
        <v>618</v>
      </c>
      <c r="F489" s="22">
        <v>97</v>
      </c>
      <c r="I489" s="22">
        <v>92</v>
      </c>
      <c r="L489" s="22">
        <v>40</v>
      </c>
      <c r="M489" s="22">
        <v>229</v>
      </c>
      <c r="O489" s="22">
        <v>326</v>
      </c>
      <c r="P489" s="22">
        <v>246</v>
      </c>
      <c r="Q489" s="24">
        <v>0.754601226993865</v>
      </c>
    </row>
    <row r="490" spans="2:17" ht="11.25">
      <c r="B490" s="21" t="s">
        <v>619</v>
      </c>
      <c r="F490" s="22">
        <v>30</v>
      </c>
      <c r="I490" s="22">
        <v>17</v>
      </c>
      <c r="L490" s="22">
        <v>2</v>
      </c>
      <c r="M490" s="22">
        <v>49</v>
      </c>
      <c r="O490" s="22">
        <v>49</v>
      </c>
      <c r="P490" s="22">
        <v>49</v>
      </c>
      <c r="Q490" s="24">
        <v>1</v>
      </c>
    </row>
    <row r="491" spans="2:17" ht="11.25">
      <c r="B491" s="21" t="s">
        <v>620</v>
      </c>
      <c r="C491" s="22">
        <v>97</v>
      </c>
      <c r="D491" s="22">
        <v>27</v>
      </c>
      <c r="E491" s="22">
        <v>68</v>
      </c>
      <c r="F491" s="22">
        <v>308</v>
      </c>
      <c r="I491" s="22">
        <v>175</v>
      </c>
      <c r="K491" s="22">
        <v>126</v>
      </c>
      <c r="M491" s="22">
        <v>801</v>
      </c>
      <c r="O491" s="22">
        <v>981</v>
      </c>
      <c r="P491" s="22">
        <v>830</v>
      </c>
      <c r="Q491" s="24">
        <v>0.8460754332313966</v>
      </c>
    </row>
    <row r="492" spans="2:17" ht="11.25">
      <c r="B492" s="21" t="s">
        <v>1187</v>
      </c>
      <c r="F492" s="22">
        <v>256</v>
      </c>
      <c r="I492" s="22">
        <v>119</v>
      </c>
      <c r="K492" s="22">
        <v>200</v>
      </c>
      <c r="M492" s="22">
        <v>575</v>
      </c>
      <c r="O492" s="22">
        <v>713</v>
      </c>
      <c r="P492" s="22">
        <v>589</v>
      </c>
      <c r="Q492" s="24">
        <v>0.8260869565217391</v>
      </c>
    </row>
    <row r="493" spans="2:17" ht="11.25">
      <c r="B493" s="21" t="s">
        <v>1188</v>
      </c>
      <c r="C493" s="22">
        <v>30</v>
      </c>
      <c r="D493" s="22">
        <v>87</v>
      </c>
      <c r="E493" s="22">
        <v>11</v>
      </c>
      <c r="F493" s="22">
        <v>229</v>
      </c>
      <c r="G493" s="22">
        <v>1</v>
      </c>
      <c r="I493" s="22">
        <v>115</v>
      </c>
      <c r="K493" s="22">
        <v>210</v>
      </c>
      <c r="L493" s="22">
        <v>11</v>
      </c>
      <c r="M493" s="22">
        <v>694</v>
      </c>
      <c r="O493" s="22">
        <v>864</v>
      </c>
      <c r="P493" s="22">
        <v>737</v>
      </c>
      <c r="Q493" s="24">
        <v>0.8530092592592593</v>
      </c>
    </row>
    <row r="494" spans="2:17" ht="11.25">
      <c r="B494" s="21" t="s">
        <v>1189</v>
      </c>
      <c r="C494" s="22">
        <v>2</v>
      </c>
      <c r="F494" s="22">
        <v>21.5</v>
      </c>
      <c r="I494" s="22">
        <v>1</v>
      </c>
      <c r="J494" s="22">
        <v>21.5</v>
      </c>
      <c r="L494" s="22">
        <v>3</v>
      </c>
      <c r="M494" s="22">
        <v>49</v>
      </c>
      <c r="O494" s="22">
        <v>68</v>
      </c>
      <c r="P494" s="22">
        <v>51</v>
      </c>
      <c r="Q494" s="24">
        <v>0.75</v>
      </c>
    </row>
    <row r="495" spans="1:17" ht="11.25">
      <c r="A495" s="21" t="s">
        <v>166</v>
      </c>
      <c r="C495" s="22">
        <v>292</v>
      </c>
      <c r="D495" s="22">
        <v>127</v>
      </c>
      <c r="E495" s="22">
        <v>250.1</v>
      </c>
      <c r="F495" s="22">
        <v>1521.75</v>
      </c>
      <c r="G495" s="22">
        <v>1737.04</v>
      </c>
      <c r="H495" s="22">
        <v>87</v>
      </c>
      <c r="I495" s="22">
        <v>1636</v>
      </c>
      <c r="J495" s="22">
        <v>1778.5</v>
      </c>
      <c r="K495" s="22">
        <v>538.71</v>
      </c>
      <c r="L495" s="22">
        <v>1825.9</v>
      </c>
      <c r="M495" s="22">
        <v>9794</v>
      </c>
      <c r="O495" s="22">
        <v>16765</v>
      </c>
      <c r="P495" s="22">
        <v>10116</v>
      </c>
      <c r="Q495" s="24">
        <v>0.6033999403519237</v>
      </c>
    </row>
    <row r="496" spans="1:17" ht="22.5">
      <c r="A496" s="21" t="s">
        <v>167</v>
      </c>
      <c r="B496" s="21" t="s">
        <v>1190</v>
      </c>
      <c r="C496" s="22">
        <v>4</v>
      </c>
      <c r="D496" s="22">
        <v>0.3299999999999983</v>
      </c>
      <c r="G496" s="22">
        <v>0.3299999999999983</v>
      </c>
      <c r="H496" s="22">
        <v>0.3399999999999892</v>
      </c>
      <c r="I496" s="22">
        <v>1</v>
      </c>
      <c r="L496" s="22">
        <v>7</v>
      </c>
      <c r="M496" s="22">
        <v>13</v>
      </c>
      <c r="O496" s="22">
        <v>17</v>
      </c>
      <c r="P496" s="22">
        <v>15</v>
      </c>
      <c r="Q496" s="24">
        <v>0.8823529411764706</v>
      </c>
    </row>
    <row r="497" spans="2:17" ht="11.25">
      <c r="B497" s="21" t="s">
        <v>1191</v>
      </c>
      <c r="C497" s="22">
        <v>121</v>
      </c>
      <c r="F497" s="22">
        <v>147</v>
      </c>
      <c r="H497" s="22">
        <v>36</v>
      </c>
      <c r="I497" s="22">
        <v>80</v>
      </c>
      <c r="J497" s="22">
        <v>1021</v>
      </c>
      <c r="K497" s="22">
        <v>163</v>
      </c>
      <c r="L497" s="22">
        <v>1164</v>
      </c>
      <c r="M497" s="22">
        <v>2732</v>
      </c>
      <c r="O497" s="22">
        <v>6108</v>
      </c>
      <c r="P497" s="22">
        <v>2831</v>
      </c>
      <c r="Q497" s="24">
        <v>0.4634905042567125</v>
      </c>
    </row>
    <row r="498" spans="2:17" ht="11.25">
      <c r="B498" s="21" t="s">
        <v>1192</v>
      </c>
      <c r="C498" s="22">
        <v>4</v>
      </c>
      <c r="D498" s="22">
        <v>0</v>
      </c>
      <c r="E498" s="22">
        <v>0</v>
      </c>
      <c r="F498" s="22">
        <v>4</v>
      </c>
      <c r="I498" s="22">
        <v>3</v>
      </c>
      <c r="J498" s="22">
        <v>1</v>
      </c>
      <c r="K498" s="22">
        <v>6</v>
      </c>
      <c r="L498" s="22">
        <v>1</v>
      </c>
      <c r="M498" s="22">
        <v>19</v>
      </c>
      <c r="O498" s="22">
        <v>20</v>
      </c>
      <c r="P498" s="22">
        <v>20</v>
      </c>
      <c r="Q498" s="24">
        <v>1</v>
      </c>
    </row>
    <row r="499" spans="2:17" ht="22.5">
      <c r="B499" s="21" t="s">
        <v>973</v>
      </c>
      <c r="E499" s="22">
        <v>222</v>
      </c>
      <c r="H499" s="22">
        <v>22</v>
      </c>
      <c r="I499" s="22">
        <v>219</v>
      </c>
      <c r="L499" s="22">
        <v>19</v>
      </c>
      <c r="M499" s="22">
        <v>482</v>
      </c>
      <c r="O499" s="22">
        <v>604</v>
      </c>
      <c r="P499" s="22">
        <v>494</v>
      </c>
      <c r="Q499" s="24">
        <v>0.8178807947019867</v>
      </c>
    </row>
    <row r="500" spans="2:17" ht="22.5">
      <c r="B500" s="21" t="s">
        <v>1193</v>
      </c>
      <c r="D500" s="22">
        <v>3</v>
      </c>
      <c r="F500" s="22">
        <v>6</v>
      </c>
      <c r="I500" s="22">
        <v>71</v>
      </c>
      <c r="L500" s="22">
        <v>57</v>
      </c>
      <c r="M500" s="22">
        <v>137</v>
      </c>
      <c r="O500" s="22">
        <v>259</v>
      </c>
      <c r="P500" s="22">
        <v>139</v>
      </c>
      <c r="Q500" s="24">
        <v>0.5366795366795367</v>
      </c>
    </row>
    <row r="501" spans="2:17" ht="11.25">
      <c r="B501" s="21" t="s">
        <v>1194</v>
      </c>
      <c r="C501" s="22">
        <v>43</v>
      </c>
      <c r="F501" s="22">
        <v>37</v>
      </c>
      <c r="I501" s="22">
        <v>80</v>
      </c>
      <c r="M501" s="22">
        <v>160</v>
      </c>
      <c r="O501" s="22">
        <v>218</v>
      </c>
      <c r="P501" s="22">
        <v>177</v>
      </c>
      <c r="Q501" s="24">
        <v>0.8119266055045872</v>
      </c>
    </row>
    <row r="502" spans="2:17" ht="11.25">
      <c r="B502" s="21" t="s">
        <v>1195</v>
      </c>
      <c r="C502" s="22">
        <v>0</v>
      </c>
      <c r="D502" s="22">
        <v>4.199999999999818</v>
      </c>
      <c r="F502" s="22">
        <v>22</v>
      </c>
      <c r="I502" s="22">
        <v>22</v>
      </c>
      <c r="K502" s="22">
        <v>42</v>
      </c>
      <c r="L502" s="22">
        <v>16.799999999999272</v>
      </c>
      <c r="M502" s="22">
        <v>106.99999999999909</v>
      </c>
      <c r="O502" s="22">
        <v>158</v>
      </c>
      <c r="P502" s="22">
        <v>114</v>
      </c>
      <c r="Q502" s="24">
        <v>0.7215189873417721</v>
      </c>
    </row>
    <row r="503" spans="2:17" ht="11.25">
      <c r="B503" s="21" t="s">
        <v>1196</v>
      </c>
      <c r="C503" s="22">
        <v>21</v>
      </c>
      <c r="L503" s="22">
        <v>36</v>
      </c>
      <c r="M503" s="22">
        <v>57</v>
      </c>
      <c r="O503" s="22">
        <v>69</v>
      </c>
      <c r="P503" s="22">
        <v>57</v>
      </c>
      <c r="Q503" s="24">
        <v>0.8260869565217391</v>
      </c>
    </row>
    <row r="504" spans="2:17" ht="22.5">
      <c r="B504" s="21" t="s">
        <v>1197</v>
      </c>
      <c r="I504" s="22">
        <v>55</v>
      </c>
      <c r="J504" s="22">
        <v>23</v>
      </c>
      <c r="L504" s="22">
        <v>85</v>
      </c>
      <c r="M504" s="22">
        <v>163</v>
      </c>
      <c r="O504" s="22">
        <v>247</v>
      </c>
      <c r="P504" s="22">
        <v>170</v>
      </c>
      <c r="Q504" s="24">
        <v>0.6882591093117408</v>
      </c>
    </row>
    <row r="505" spans="2:17" ht="22.5">
      <c r="B505" s="21" t="s">
        <v>1198</v>
      </c>
      <c r="J505" s="22">
        <v>17</v>
      </c>
      <c r="L505" s="22">
        <v>59</v>
      </c>
      <c r="M505" s="22">
        <v>76</v>
      </c>
      <c r="O505" s="22">
        <v>156</v>
      </c>
      <c r="P505" s="22">
        <v>79</v>
      </c>
      <c r="Q505" s="24">
        <v>0.5064102564102564</v>
      </c>
    </row>
    <row r="506" spans="2:17" ht="11.25">
      <c r="B506" s="21" t="s">
        <v>1199</v>
      </c>
      <c r="C506" s="22">
        <v>44</v>
      </c>
      <c r="F506" s="22">
        <v>77</v>
      </c>
      <c r="I506" s="22">
        <v>39</v>
      </c>
      <c r="L506" s="22">
        <v>48</v>
      </c>
      <c r="M506" s="22">
        <v>208</v>
      </c>
      <c r="O506" s="22">
        <v>371</v>
      </c>
      <c r="P506" s="22">
        <v>241</v>
      </c>
      <c r="Q506" s="24">
        <v>0.6495956873315364</v>
      </c>
    </row>
    <row r="507" spans="2:17" ht="11.25">
      <c r="B507" s="21" t="s">
        <v>1200</v>
      </c>
      <c r="C507" s="22">
        <v>9</v>
      </c>
      <c r="F507" s="22">
        <v>6</v>
      </c>
      <c r="I507" s="22">
        <v>5</v>
      </c>
      <c r="L507" s="22">
        <v>5</v>
      </c>
      <c r="M507" s="22">
        <v>25</v>
      </c>
      <c r="O507" s="22">
        <v>31</v>
      </c>
      <c r="P507" s="22">
        <v>25</v>
      </c>
      <c r="Q507" s="24">
        <v>0.8064516129032258</v>
      </c>
    </row>
    <row r="508" spans="2:17" ht="11.25">
      <c r="B508" s="21" t="s">
        <v>1201</v>
      </c>
      <c r="F508" s="22">
        <v>55</v>
      </c>
      <c r="I508" s="22">
        <v>48</v>
      </c>
      <c r="K508" s="22">
        <v>72</v>
      </c>
      <c r="M508" s="22">
        <v>175</v>
      </c>
      <c r="O508" s="22">
        <v>209</v>
      </c>
      <c r="P508" s="22">
        <v>181</v>
      </c>
      <c r="Q508" s="24">
        <v>0.8660287081339713</v>
      </c>
    </row>
    <row r="509" spans="2:17" ht="11.25">
      <c r="B509" s="21" t="s">
        <v>1202</v>
      </c>
      <c r="C509" s="22">
        <v>32</v>
      </c>
      <c r="D509" s="22">
        <v>5</v>
      </c>
      <c r="E509" s="22">
        <v>5.5</v>
      </c>
      <c r="F509" s="22">
        <v>87</v>
      </c>
      <c r="G509" s="22">
        <v>4</v>
      </c>
      <c r="I509" s="22">
        <v>44</v>
      </c>
      <c r="K509" s="22">
        <v>83</v>
      </c>
      <c r="L509" s="22">
        <v>5.5</v>
      </c>
      <c r="M509" s="22">
        <v>266</v>
      </c>
      <c r="O509" s="22">
        <v>341</v>
      </c>
      <c r="P509" s="22">
        <v>275</v>
      </c>
      <c r="Q509" s="24">
        <v>0.8064516129032258</v>
      </c>
    </row>
    <row r="510" spans="2:17" ht="11.25">
      <c r="B510" s="21" t="s">
        <v>1203</v>
      </c>
      <c r="F510" s="22">
        <v>59</v>
      </c>
      <c r="J510" s="22">
        <v>25</v>
      </c>
      <c r="M510" s="22">
        <v>84</v>
      </c>
      <c r="O510" s="22">
        <v>111</v>
      </c>
      <c r="P510" s="22">
        <v>86</v>
      </c>
      <c r="Q510" s="24">
        <v>0.7747747747747747</v>
      </c>
    </row>
    <row r="511" spans="1:17" ht="11.25">
      <c r="A511" s="21" t="s">
        <v>168</v>
      </c>
      <c r="C511" s="22">
        <v>278</v>
      </c>
      <c r="D511" s="22">
        <v>12.529999999999816</v>
      </c>
      <c r="E511" s="22">
        <v>227.5</v>
      </c>
      <c r="F511" s="22">
        <v>500</v>
      </c>
      <c r="G511" s="22">
        <v>4.33</v>
      </c>
      <c r="H511" s="22">
        <v>58.34</v>
      </c>
      <c r="I511" s="22">
        <v>667</v>
      </c>
      <c r="J511" s="22">
        <v>1087</v>
      </c>
      <c r="K511" s="22">
        <v>366</v>
      </c>
      <c r="L511" s="22">
        <v>1503.3</v>
      </c>
      <c r="M511" s="22">
        <v>4704</v>
      </c>
      <c r="O511" s="22">
        <v>8919</v>
      </c>
      <c r="P511" s="22">
        <v>4904</v>
      </c>
      <c r="Q511" s="24">
        <v>0.5498374257203722</v>
      </c>
    </row>
    <row r="512" spans="1:17" ht="11.25">
      <c r="A512" s="21" t="s">
        <v>245</v>
      </c>
      <c r="B512" s="21" t="s">
        <v>246</v>
      </c>
      <c r="C512" s="22" t="s">
        <v>131</v>
      </c>
      <c r="D512" s="22" t="s">
        <v>132</v>
      </c>
      <c r="E512" s="22" t="s">
        <v>133</v>
      </c>
      <c r="F512" s="22" t="s">
        <v>134</v>
      </c>
      <c r="G512" s="22" t="s">
        <v>135</v>
      </c>
      <c r="H512" s="22" t="s">
        <v>136</v>
      </c>
      <c r="I512" s="22" t="s">
        <v>137</v>
      </c>
      <c r="J512" s="22" t="s">
        <v>138</v>
      </c>
      <c r="K512" s="22" t="s">
        <v>139</v>
      </c>
      <c r="L512" s="22" t="s">
        <v>140</v>
      </c>
      <c r="M512" s="22" t="s">
        <v>204</v>
      </c>
      <c r="O512" s="22" t="s">
        <v>247</v>
      </c>
      <c r="P512" s="22" t="s">
        <v>248</v>
      </c>
      <c r="Q512" s="24" t="s">
        <v>208</v>
      </c>
    </row>
    <row r="513" spans="1:17" ht="11.25" customHeight="1">
      <c r="A513" s="21" t="s">
        <v>169</v>
      </c>
      <c r="B513" s="21" t="s">
        <v>1204</v>
      </c>
      <c r="C513" s="22">
        <v>2</v>
      </c>
      <c r="D513" s="22">
        <v>0</v>
      </c>
      <c r="F513" s="22">
        <v>3</v>
      </c>
      <c r="G513" s="22">
        <v>0</v>
      </c>
      <c r="H513" s="22">
        <v>0</v>
      </c>
      <c r="I513" s="22">
        <v>1</v>
      </c>
      <c r="J513" s="22">
        <v>7</v>
      </c>
      <c r="L513" s="22">
        <v>7</v>
      </c>
      <c r="M513" s="22">
        <v>20</v>
      </c>
      <c r="O513" s="22">
        <v>38</v>
      </c>
      <c r="P513" s="22">
        <v>20</v>
      </c>
      <c r="Q513" s="24">
        <v>0.5263157894736842</v>
      </c>
    </row>
    <row r="514" spans="2:17" ht="8.25" customHeight="1">
      <c r="B514" s="21" t="s">
        <v>1205</v>
      </c>
      <c r="F514" s="22">
        <v>253</v>
      </c>
      <c r="M514" s="22">
        <v>253</v>
      </c>
      <c r="O514" s="22">
        <v>382</v>
      </c>
      <c r="P514" s="22">
        <v>287</v>
      </c>
      <c r="Q514" s="24">
        <v>0.7513089005235603</v>
      </c>
    </row>
    <row r="515" spans="2:17" ht="22.5">
      <c r="B515" s="21" t="s">
        <v>1206</v>
      </c>
      <c r="F515" s="22">
        <v>43.19999999999891</v>
      </c>
      <c r="K515" s="22">
        <v>64.79999999999927</v>
      </c>
      <c r="M515" s="22">
        <v>107.99999999999818</v>
      </c>
      <c r="O515" s="22">
        <v>181</v>
      </c>
      <c r="P515" s="22">
        <v>118</v>
      </c>
      <c r="Q515" s="24">
        <v>0.6519337016574586</v>
      </c>
    </row>
    <row r="516" spans="2:17" ht="11.25">
      <c r="B516" s="21" t="s">
        <v>1207</v>
      </c>
      <c r="C516" s="22">
        <v>666</v>
      </c>
      <c r="D516" s="22">
        <v>34</v>
      </c>
      <c r="F516" s="22">
        <v>824</v>
      </c>
      <c r="G516" s="22">
        <v>93</v>
      </c>
      <c r="H516" s="22">
        <v>183</v>
      </c>
      <c r="I516" s="22">
        <v>1596</v>
      </c>
      <c r="J516" s="22">
        <v>3786</v>
      </c>
      <c r="K516" s="22">
        <v>713</v>
      </c>
      <c r="L516" s="22">
        <v>2368</v>
      </c>
      <c r="M516" s="22">
        <v>10263</v>
      </c>
      <c r="O516" s="22">
        <v>29589</v>
      </c>
      <c r="P516" s="22">
        <v>10776</v>
      </c>
      <c r="Q516" s="24">
        <v>0.3641893947074927</v>
      </c>
    </row>
    <row r="517" spans="2:17" ht="11.25">
      <c r="B517" s="21" t="s">
        <v>1208</v>
      </c>
      <c r="C517" s="22">
        <v>3</v>
      </c>
      <c r="D517" s="22">
        <v>1</v>
      </c>
      <c r="E517" s="22">
        <v>1</v>
      </c>
      <c r="F517" s="22">
        <v>7</v>
      </c>
      <c r="I517" s="22">
        <v>2</v>
      </c>
      <c r="J517" s="22">
        <v>6</v>
      </c>
      <c r="K517" s="22">
        <v>21</v>
      </c>
      <c r="L517" s="22">
        <v>4</v>
      </c>
      <c r="M517" s="22">
        <v>45</v>
      </c>
      <c r="O517" s="22">
        <v>74</v>
      </c>
      <c r="P517" s="22">
        <v>54</v>
      </c>
      <c r="Q517" s="24">
        <v>0.7297297297297297</v>
      </c>
    </row>
    <row r="518" spans="2:17" ht="22.5">
      <c r="B518" s="21" t="s">
        <v>974</v>
      </c>
      <c r="D518" s="22">
        <v>3</v>
      </c>
      <c r="E518" s="22">
        <v>111</v>
      </c>
      <c r="F518" s="22">
        <v>7</v>
      </c>
      <c r="G518" s="22">
        <v>15</v>
      </c>
      <c r="I518" s="22">
        <v>137</v>
      </c>
      <c r="L518" s="22">
        <v>31</v>
      </c>
      <c r="M518" s="22">
        <v>304</v>
      </c>
      <c r="O518" s="22">
        <v>373</v>
      </c>
      <c r="P518" s="22">
        <v>317</v>
      </c>
      <c r="Q518" s="24">
        <v>0.8498659517426274</v>
      </c>
    </row>
    <row r="519" spans="2:17" ht="22.5">
      <c r="B519" s="21" t="s">
        <v>975</v>
      </c>
      <c r="D519" s="22">
        <v>15</v>
      </c>
      <c r="E519" s="22">
        <v>746</v>
      </c>
      <c r="F519" s="22">
        <v>20</v>
      </c>
      <c r="G519" s="22">
        <v>61</v>
      </c>
      <c r="I519" s="22">
        <v>658</v>
      </c>
      <c r="L519" s="22">
        <v>214</v>
      </c>
      <c r="M519" s="22">
        <v>1714</v>
      </c>
      <c r="O519" s="22">
        <v>2442</v>
      </c>
      <c r="P519" s="22">
        <v>1789</v>
      </c>
      <c r="Q519" s="24">
        <v>0.7325962325962326</v>
      </c>
    </row>
    <row r="520" spans="2:17" ht="22.5">
      <c r="B520" s="21" t="s">
        <v>1209</v>
      </c>
      <c r="C520" s="22">
        <v>84</v>
      </c>
      <c r="D520" s="22">
        <v>7</v>
      </c>
      <c r="I520" s="22">
        <v>52</v>
      </c>
      <c r="L520" s="22">
        <v>12</v>
      </c>
      <c r="M520" s="22">
        <v>155</v>
      </c>
      <c r="O520" s="22">
        <v>209</v>
      </c>
      <c r="P520" s="22">
        <v>165</v>
      </c>
      <c r="Q520" s="24">
        <v>0.7894736842105263</v>
      </c>
    </row>
    <row r="521" spans="2:17" ht="22.5">
      <c r="B521" s="21" t="s">
        <v>1210</v>
      </c>
      <c r="C521" s="22">
        <v>197</v>
      </c>
      <c r="D521" s="22">
        <v>8</v>
      </c>
      <c r="F521" s="22">
        <v>25</v>
      </c>
      <c r="I521" s="22">
        <v>66</v>
      </c>
      <c r="K521" s="22">
        <v>75</v>
      </c>
      <c r="L521" s="22">
        <v>12</v>
      </c>
      <c r="M521" s="22">
        <v>383</v>
      </c>
      <c r="O521" s="22">
        <v>514</v>
      </c>
      <c r="P521" s="22">
        <v>389</v>
      </c>
      <c r="Q521" s="24">
        <v>0.7568093385214008</v>
      </c>
    </row>
    <row r="522" spans="2:17" ht="11.25">
      <c r="B522" s="21" t="s">
        <v>1211</v>
      </c>
      <c r="C522" s="22">
        <v>115</v>
      </c>
      <c r="E522" s="22">
        <v>40</v>
      </c>
      <c r="F522" s="22">
        <v>67</v>
      </c>
      <c r="I522" s="22">
        <v>140</v>
      </c>
      <c r="L522" s="22">
        <v>27</v>
      </c>
      <c r="M522" s="22">
        <v>389</v>
      </c>
      <c r="O522" s="22">
        <v>490</v>
      </c>
      <c r="P522" s="22">
        <v>393</v>
      </c>
      <c r="Q522" s="24">
        <v>0.8020408163265306</v>
      </c>
    </row>
    <row r="523" spans="2:17" ht="11.25">
      <c r="B523" s="21" t="s">
        <v>1212</v>
      </c>
      <c r="C523" s="22">
        <v>35</v>
      </c>
      <c r="F523" s="22">
        <v>70</v>
      </c>
      <c r="J523" s="22">
        <v>29</v>
      </c>
      <c r="L523" s="22">
        <v>98</v>
      </c>
      <c r="M523" s="22">
        <v>232</v>
      </c>
      <c r="O523" s="22">
        <v>291</v>
      </c>
      <c r="P523" s="22">
        <v>238</v>
      </c>
      <c r="Q523" s="24">
        <v>0.8178694158075601</v>
      </c>
    </row>
    <row r="524" spans="2:17" ht="11.25">
      <c r="B524" s="21" t="s">
        <v>1213</v>
      </c>
      <c r="C524" s="22">
        <v>6</v>
      </c>
      <c r="F524" s="22">
        <v>8</v>
      </c>
      <c r="I524" s="22">
        <v>4</v>
      </c>
      <c r="J524" s="22">
        <v>6</v>
      </c>
      <c r="L524" s="22">
        <v>17</v>
      </c>
      <c r="M524" s="22">
        <v>41</v>
      </c>
      <c r="O524" s="22">
        <v>42</v>
      </c>
      <c r="P524" s="22">
        <v>41</v>
      </c>
      <c r="Q524" s="24">
        <v>0.9761904761904762</v>
      </c>
    </row>
    <row r="525" spans="2:17" ht="11.25">
      <c r="B525" s="21" t="s">
        <v>1214</v>
      </c>
      <c r="C525" s="22">
        <v>2</v>
      </c>
      <c r="F525" s="22">
        <v>22</v>
      </c>
      <c r="I525" s="22">
        <v>4</v>
      </c>
      <c r="K525" s="22">
        <v>7</v>
      </c>
      <c r="L525" s="22">
        <v>15</v>
      </c>
      <c r="M525" s="22">
        <v>50</v>
      </c>
      <c r="O525" s="22">
        <v>60</v>
      </c>
      <c r="P525" s="22">
        <v>53</v>
      </c>
      <c r="Q525" s="24">
        <v>0.8833333333333333</v>
      </c>
    </row>
    <row r="526" spans="2:17" ht="11.25">
      <c r="B526" s="21" t="s">
        <v>1215</v>
      </c>
      <c r="C526" s="22">
        <v>6</v>
      </c>
      <c r="F526" s="22">
        <v>17</v>
      </c>
      <c r="H526" s="22">
        <v>3</v>
      </c>
      <c r="I526" s="22">
        <v>18</v>
      </c>
      <c r="K526" s="22">
        <v>6</v>
      </c>
      <c r="L526" s="22">
        <v>3</v>
      </c>
      <c r="M526" s="22">
        <v>53</v>
      </c>
      <c r="O526" s="22">
        <v>56</v>
      </c>
      <c r="P526" s="22">
        <v>54</v>
      </c>
      <c r="Q526" s="24">
        <v>0.9642857142857143</v>
      </c>
    </row>
    <row r="527" spans="2:17" ht="11.25">
      <c r="B527" s="21" t="s">
        <v>1216</v>
      </c>
      <c r="C527" s="22">
        <v>6</v>
      </c>
      <c r="D527" s="22">
        <v>2</v>
      </c>
      <c r="E527" s="22">
        <v>1</v>
      </c>
      <c r="F527" s="22">
        <v>9</v>
      </c>
      <c r="H527" s="22">
        <v>6</v>
      </c>
      <c r="I527" s="22">
        <v>16</v>
      </c>
      <c r="J527" s="22">
        <v>2</v>
      </c>
      <c r="K527" s="22">
        <v>32</v>
      </c>
      <c r="L527" s="22">
        <v>13</v>
      </c>
      <c r="M527" s="22">
        <v>87</v>
      </c>
      <c r="O527" s="22">
        <v>100</v>
      </c>
      <c r="P527" s="22">
        <v>91</v>
      </c>
      <c r="Q527" s="24">
        <v>0.91</v>
      </c>
    </row>
    <row r="528" spans="2:17" ht="11.25">
      <c r="B528" s="21" t="s">
        <v>1217</v>
      </c>
      <c r="C528" s="22">
        <v>56</v>
      </c>
      <c r="D528" s="22">
        <v>4</v>
      </c>
      <c r="E528" s="22">
        <v>4</v>
      </c>
      <c r="F528" s="22">
        <v>46</v>
      </c>
      <c r="I528" s="22">
        <v>51</v>
      </c>
      <c r="J528" s="22">
        <v>4</v>
      </c>
      <c r="K528" s="22">
        <v>2</v>
      </c>
      <c r="L528" s="22">
        <v>33</v>
      </c>
      <c r="M528" s="22">
        <v>200</v>
      </c>
      <c r="O528" s="22">
        <v>313</v>
      </c>
      <c r="P528" s="22">
        <v>209</v>
      </c>
      <c r="Q528" s="24">
        <v>0.6677316293929713</v>
      </c>
    </row>
    <row r="529" spans="2:17" ht="11.25">
      <c r="B529" s="21" t="s">
        <v>1218</v>
      </c>
      <c r="C529" s="22">
        <v>52</v>
      </c>
      <c r="D529" s="22">
        <v>3</v>
      </c>
      <c r="E529" s="22">
        <v>4</v>
      </c>
      <c r="F529" s="22">
        <v>89</v>
      </c>
      <c r="I529" s="22">
        <v>78</v>
      </c>
      <c r="J529" s="22">
        <v>6</v>
      </c>
      <c r="K529" s="22">
        <v>5</v>
      </c>
      <c r="L529" s="22">
        <v>41</v>
      </c>
      <c r="M529" s="22">
        <v>278</v>
      </c>
      <c r="O529" s="22">
        <v>479</v>
      </c>
      <c r="P529" s="22">
        <v>288</v>
      </c>
      <c r="Q529" s="24">
        <v>0.6012526096033403</v>
      </c>
    </row>
    <row r="530" spans="2:17" ht="11.25">
      <c r="B530" s="21" t="s">
        <v>1219</v>
      </c>
      <c r="C530" s="22">
        <v>70</v>
      </c>
      <c r="F530" s="22">
        <v>75</v>
      </c>
      <c r="G530" s="22">
        <v>130</v>
      </c>
      <c r="L530" s="22">
        <v>43</v>
      </c>
      <c r="M530" s="22">
        <v>318</v>
      </c>
      <c r="O530" s="22">
        <v>573</v>
      </c>
      <c r="P530" s="22">
        <v>330</v>
      </c>
      <c r="Q530" s="24">
        <v>0.5759162303664922</v>
      </c>
    </row>
    <row r="531" spans="2:17" ht="11.25">
      <c r="B531" s="21" t="s">
        <v>1220</v>
      </c>
      <c r="C531" s="22">
        <v>28</v>
      </c>
      <c r="D531" s="22">
        <v>3</v>
      </c>
      <c r="E531" s="22">
        <v>4</v>
      </c>
      <c r="F531" s="22">
        <v>73</v>
      </c>
      <c r="I531" s="22">
        <v>21</v>
      </c>
      <c r="J531" s="22">
        <v>17</v>
      </c>
      <c r="K531" s="22">
        <v>59</v>
      </c>
      <c r="L531" s="22">
        <v>40</v>
      </c>
      <c r="M531" s="22">
        <v>245</v>
      </c>
      <c r="O531" s="22">
        <v>340</v>
      </c>
      <c r="P531" s="22">
        <v>255</v>
      </c>
      <c r="Q531" s="24">
        <v>0.75</v>
      </c>
    </row>
    <row r="532" spans="2:17" ht="22.5">
      <c r="B532" s="21" t="s">
        <v>1221</v>
      </c>
      <c r="C532" s="22">
        <v>121</v>
      </c>
      <c r="D532" s="22">
        <v>18</v>
      </c>
      <c r="F532" s="22">
        <v>224</v>
      </c>
      <c r="I532" s="22">
        <v>165</v>
      </c>
      <c r="K532" s="22">
        <v>171</v>
      </c>
      <c r="L532" s="22">
        <v>72</v>
      </c>
      <c r="M532" s="22">
        <v>771</v>
      </c>
      <c r="O532" s="22">
        <v>980</v>
      </c>
      <c r="P532" s="22">
        <v>788</v>
      </c>
      <c r="Q532" s="24">
        <v>0.8040816326530612</v>
      </c>
    </row>
    <row r="533" spans="2:17" ht="11.25">
      <c r="B533" s="21" t="s">
        <v>1222</v>
      </c>
      <c r="C533" s="22">
        <v>10</v>
      </c>
      <c r="D533" s="22">
        <v>2</v>
      </c>
      <c r="F533" s="22">
        <v>8</v>
      </c>
      <c r="I533" s="22">
        <v>0</v>
      </c>
      <c r="J533" s="22">
        <v>3</v>
      </c>
      <c r="K533" s="22">
        <v>0</v>
      </c>
      <c r="L533" s="22">
        <v>25</v>
      </c>
      <c r="M533" s="22">
        <v>48</v>
      </c>
      <c r="O533" s="22">
        <v>97</v>
      </c>
      <c r="P533" s="22">
        <v>55</v>
      </c>
      <c r="Q533" s="24">
        <v>0.5670103092783505</v>
      </c>
    </row>
    <row r="534" spans="2:17" ht="11.25">
      <c r="B534" s="21" t="s">
        <v>1223</v>
      </c>
      <c r="C534" s="22">
        <v>62</v>
      </c>
      <c r="F534" s="22">
        <v>38</v>
      </c>
      <c r="K534" s="22">
        <v>21</v>
      </c>
      <c r="L534" s="22">
        <v>42</v>
      </c>
      <c r="M534" s="22">
        <v>163</v>
      </c>
      <c r="O534" s="22">
        <v>196</v>
      </c>
      <c r="P534" s="22">
        <v>167</v>
      </c>
      <c r="Q534" s="24">
        <v>0.8520408163265306</v>
      </c>
    </row>
    <row r="535" spans="2:17" ht="22.5">
      <c r="B535" s="21" t="s">
        <v>1224</v>
      </c>
      <c r="C535" s="22">
        <v>77</v>
      </c>
      <c r="F535" s="22">
        <v>37</v>
      </c>
      <c r="J535" s="22">
        <v>118</v>
      </c>
      <c r="K535" s="22">
        <v>38</v>
      </c>
      <c r="M535" s="22">
        <v>270</v>
      </c>
      <c r="O535" s="22">
        <v>530</v>
      </c>
      <c r="P535" s="22">
        <v>281</v>
      </c>
      <c r="Q535" s="24">
        <v>0.530188679245283</v>
      </c>
    </row>
    <row r="536" spans="2:17" ht="11.25">
      <c r="B536" s="21" t="s">
        <v>1225</v>
      </c>
      <c r="C536" s="22">
        <v>11</v>
      </c>
      <c r="D536" s="22">
        <v>2</v>
      </c>
      <c r="E536" s="22">
        <v>1</v>
      </c>
      <c r="F536" s="22">
        <v>11</v>
      </c>
      <c r="G536" s="22">
        <v>0</v>
      </c>
      <c r="H536" s="22">
        <v>0</v>
      </c>
      <c r="I536" s="22">
        <v>11</v>
      </c>
      <c r="J536" s="22">
        <v>9</v>
      </c>
      <c r="K536" s="22">
        <v>1</v>
      </c>
      <c r="L536" s="22">
        <v>22</v>
      </c>
      <c r="M536" s="22">
        <v>68</v>
      </c>
      <c r="O536" s="22">
        <v>80</v>
      </c>
      <c r="P536" s="22">
        <v>69</v>
      </c>
      <c r="Q536" s="24">
        <v>0.8625</v>
      </c>
    </row>
    <row r="537" spans="2:17" ht="22.5">
      <c r="B537" s="21" t="s">
        <v>1226</v>
      </c>
      <c r="C537" s="22">
        <v>6</v>
      </c>
      <c r="D537" s="22">
        <v>1</v>
      </c>
      <c r="E537" s="22">
        <v>1</v>
      </c>
      <c r="F537" s="22">
        <v>13</v>
      </c>
      <c r="I537" s="22">
        <v>4</v>
      </c>
      <c r="J537" s="22">
        <v>5</v>
      </c>
      <c r="K537" s="22">
        <v>7</v>
      </c>
      <c r="L537" s="22">
        <v>3</v>
      </c>
      <c r="M537" s="22">
        <v>40</v>
      </c>
      <c r="O537" s="22">
        <v>87</v>
      </c>
      <c r="P537" s="22">
        <v>44</v>
      </c>
      <c r="Q537" s="24">
        <v>0.5057471264367817</v>
      </c>
    </row>
    <row r="538" spans="2:17" ht="22.5">
      <c r="B538" s="21" t="s">
        <v>1227</v>
      </c>
      <c r="J538" s="22">
        <v>84</v>
      </c>
      <c r="L538" s="22">
        <v>84</v>
      </c>
      <c r="M538" s="22">
        <v>168</v>
      </c>
      <c r="O538" s="22">
        <v>322</v>
      </c>
      <c r="P538" s="22">
        <v>183</v>
      </c>
      <c r="Q538" s="24">
        <v>0.5683229813664596</v>
      </c>
    </row>
    <row r="539" spans="2:17" ht="11.25">
      <c r="B539" s="21" t="s">
        <v>1228</v>
      </c>
      <c r="C539" s="22">
        <v>72.5</v>
      </c>
      <c r="J539" s="22">
        <v>182</v>
      </c>
      <c r="L539" s="22">
        <v>72.5</v>
      </c>
      <c r="M539" s="22">
        <v>327</v>
      </c>
      <c r="O539" s="22">
        <v>916</v>
      </c>
      <c r="P539" s="22">
        <v>339</v>
      </c>
      <c r="Q539" s="24">
        <v>0.3700873362445415</v>
      </c>
    </row>
    <row r="540" spans="2:17" ht="11.25">
      <c r="B540" s="21" t="s">
        <v>1229</v>
      </c>
      <c r="F540" s="22">
        <v>87</v>
      </c>
      <c r="J540" s="22">
        <v>255</v>
      </c>
      <c r="L540" s="22">
        <v>254</v>
      </c>
      <c r="M540" s="22">
        <v>596</v>
      </c>
      <c r="O540" s="22">
        <v>2520</v>
      </c>
      <c r="P540" s="22">
        <v>620</v>
      </c>
      <c r="Q540" s="24">
        <v>0.24603174603174602</v>
      </c>
    </row>
    <row r="541" spans="2:17" ht="11.25">
      <c r="B541" s="21" t="s">
        <v>1230</v>
      </c>
      <c r="F541" s="22">
        <v>256</v>
      </c>
      <c r="I541" s="22">
        <v>200</v>
      </c>
      <c r="K541" s="22">
        <v>268</v>
      </c>
      <c r="M541" s="22">
        <v>724</v>
      </c>
      <c r="O541" s="22">
        <v>850</v>
      </c>
      <c r="P541" s="22">
        <v>746</v>
      </c>
      <c r="Q541" s="24">
        <v>0.8776470588235294</v>
      </c>
    </row>
    <row r="542" spans="2:17" ht="11.25">
      <c r="B542" s="21" t="s">
        <v>1231</v>
      </c>
      <c r="F542" s="22">
        <v>261</v>
      </c>
      <c r="G542" s="22">
        <v>90</v>
      </c>
      <c r="I542" s="22">
        <v>173</v>
      </c>
      <c r="M542" s="22">
        <v>524</v>
      </c>
      <c r="O542" s="22">
        <v>667</v>
      </c>
      <c r="P542" s="22">
        <v>543</v>
      </c>
      <c r="Q542" s="24">
        <v>0.8140929535232384</v>
      </c>
    </row>
    <row r="543" spans="2:17" ht="11.25">
      <c r="B543" s="21" t="s">
        <v>1232</v>
      </c>
      <c r="C543" s="22">
        <v>31</v>
      </c>
      <c r="D543" s="22">
        <v>6</v>
      </c>
      <c r="F543" s="22">
        <v>149</v>
      </c>
      <c r="I543" s="22">
        <v>33</v>
      </c>
      <c r="J543" s="22">
        <v>24</v>
      </c>
      <c r="K543" s="22">
        <v>4</v>
      </c>
      <c r="L543" s="22">
        <v>15</v>
      </c>
      <c r="M543" s="22">
        <v>262</v>
      </c>
      <c r="O543" s="22">
        <v>348</v>
      </c>
      <c r="P543" s="22">
        <v>275</v>
      </c>
      <c r="Q543" s="24">
        <v>0.7902298850574713</v>
      </c>
    </row>
    <row r="544" spans="2:17" ht="11.25">
      <c r="B544" s="21" t="s">
        <v>1233</v>
      </c>
      <c r="F544" s="22">
        <v>91.79999999999927</v>
      </c>
      <c r="I544" s="22">
        <v>133</v>
      </c>
      <c r="J544" s="22">
        <v>30.599999999999454</v>
      </c>
      <c r="K544" s="22">
        <v>30.599999999999454</v>
      </c>
      <c r="M544" s="22">
        <v>285.9999999999982</v>
      </c>
      <c r="O544" s="22">
        <v>385</v>
      </c>
      <c r="P544" s="22">
        <v>300</v>
      </c>
      <c r="Q544" s="24">
        <v>0.7792207792207793</v>
      </c>
    </row>
    <row r="545" spans="2:17" ht="11.25">
      <c r="B545" s="21" t="s">
        <v>1234</v>
      </c>
      <c r="C545" s="22">
        <v>135</v>
      </c>
      <c r="D545" s="22">
        <v>35.099999999998545</v>
      </c>
      <c r="F545" s="22">
        <v>448</v>
      </c>
      <c r="I545" s="22">
        <v>461</v>
      </c>
      <c r="K545" s="22">
        <v>412</v>
      </c>
      <c r="L545" s="22">
        <v>81.89999999999782</v>
      </c>
      <c r="M545" s="22">
        <v>1573</v>
      </c>
      <c r="O545" s="22">
        <v>1852</v>
      </c>
      <c r="P545" s="22">
        <v>1618</v>
      </c>
      <c r="Q545" s="24">
        <v>0.8736501079913607</v>
      </c>
    </row>
    <row r="546" spans="2:17" ht="11.25">
      <c r="B546" s="21" t="s">
        <v>1235</v>
      </c>
      <c r="C546" s="22">
        <v>180</v>
      </c>
      <c r="D546" s="22">
        <v>112</v>
      </c>
      <c r="E546" s="22">
        <v>57</v>
      </c>
      <c r="F546" s="22">
        <v>549</v>
      </c>
      <c r="G546" s="22">
        <v>23</v>
      </c>
      <c r="I546" s="22">
        <v>258</v>
      </c>
      <c r="K546" s="22">
        <v>904</v>
      </c>
      <c r="L546" s="22">
        <v>57</v>
      </c>
      <c r="M546" s="22">
        <v>2140</v>
      </c>
      <c r="O546" s="22">
        <v>2800</v>
      </c>
      <c r="P546" s="22">
        <v>2259</v>
      </c>
      <c r="Q546" s="24">
        <v>0.8067857142857143</v>
      </c>
    </row>
    <row r="547" spans="1:17" ht="22.5">
      <c r="A547" s="21" t="s">
        <v>170</v>
      </c>
      <c r="C547" s="22">
        <v>2033.5</v>
      </c>
      <c r="D547" s="22">
        <v>256.09999999999854</v>
      </c>
      <c r="E547" s="22">
        <v>970</v>
      </c>
      <c r="F547" s="22">
        <v>3831</v>
      </c>
      <c r="G547" s="22">
        <v>412</v>
      </c>
      <c r="H547" s="22">
        <v>192</v>
      </c>
      <c r="I547" s="22">
        <v>4282</v>
      </c>
      <c r="J547" s="22">
        <v>4573.6</v>
      </c>
      <c r="K547" s="22">
        <v>2841.4</v>
      </c>
      <c r="L547" s="22">
        <v>3706.4</v>
      </c>
      <c r="M547" s="22">
        <v>23098</v>
      </c>
      <c r="O547" s="22">
        <v>49176</v>
      </c>
      <c r="P547" s="22">
        <v>24154</v>
      </c>
      <c r="Q547" s="24">
        <v>0.4911745566943224</v>
      </c>
    </row>
    <row r="549" spans="1:17" ht="11.25">
      <c r="A549" s="21" t="s">
        <v>245</v>
      </c>
      <c r="B549" s="21" t="s">
        <v>246</v>
      </c>
      <c r="C549" s="22" t="s">
        <v>131</v>
      </c>
      <c r="D549" s="22" t="s">
        <v>132</v>
      </c>
      <c r="E549" s="22" t="s">
        <v>133</v>
      </c>
      <c r="F549" s="22" t="s">
        <v>134</v>
      </c>
      <c r="G549" s="22" t="s">
        <v>135</v>
      </c>
      <c r="H549" s="22" t="s">
        <v>136</v>
      </c>
      <c r="I549" s="22" t="s">
        <v>137</v>
      </c>
      <c r="J549" s="22" t="s">
        <v>138</v>
      </c>
      <c r="K549" s="22" t="s">
        <v>139</v>
      </c>
      <c r="L549" s="22" t="s">
        <v>140</v>
      </c>
      <c r="M549" s="22" t="s">
        <v>204</v>
      </c>
      <c r="O549" s="22" t="s">
        <v>247</v>
      </c>
      <c r="P549" s="22" t="s">
        <v>248</v>
      </c>
      <c r="Q549" s="24" t="s">
        <v>208</v>
      </c>
    </row>
    <row r="550" spans="1:17" ht="11.25">
      <c r="A550" s="21" t="s">
        <v>171</v>
      </c>
      <c r="B550" s="21" t="s">
        <v>1236</v>
      </c>
      <c r="C550" s="22">
        <v>135</v>
      </c>
      <c r="J550" s="22">
        <v>176</v>
      </c>
      <c r="M550" s="22">
        <v>311</v>
      </c>
      <c r="O550" s="22">
        <v>490</v>
      </c>
      <c r="P550" s="22">
        <v>330</v>
      </c>
      <c r="Q550" s="24">
        <v>0.673469387755102</v>
      </c>
    </row>
    <row r="551" spans="2:17" ht="22.5">
      <c r="B551" s="21" t="s">
        <v>1237</v>
      </c>
      <c r="C551" s="22">
        <v>42</v>
      </c>
      <c r="L551" s="22">
        <v>26</v>
      </c>
      <c r="M551" s="22">
        <v>68</v>
      </c>
      <c r="O551" s="22">
        <v>139</v>
      </c>
      <c r="P551" s="22">
        <v>71</v>
      </c>
      <c r="Q551" s="24">
        <v>0.5107913669064749</v>
      </c>
    </row>
    <row r="552" spans="2:17" ht="11.25">
      <c r="B552" s="21" t="s">
        <v>1238</v>
      </c>
      <c r="F552" s="22">
        <v>104</v>
      </c>
      <c r="L552" s="22">
        <v>66</v>
      </c>
      <c r="M552" s="22">
        <v>170</v>
      </c>
      <c r="O552" s="22">
        <v>286</v>
      </c>
      <c r="P552" s="22">
        <v>181</v>
      </c>
      <c r="Q552" s="24">
        <v>0.6328671328671329</v>
      </c>
    </row>
    <row r="553" spans="2:17" ht="22.5">
      <c r="B553" s="21" t="s">
        <v>1239</v>
      </c>
      <c r="C553" s="22">
        <v>21</v>
      </c>
      <c r="E553" s="22">
        <v>62</v>
      </c>
      <c r="F553" s="22">
        <v>146</v>
      </c>
      <c r="G553" s="22">
        <v>274</v>
      </c>
      <c r="I553" s="22">
        <v>21</v>
      </c>
      <c r="M553" s="22">
        <v>524</v>
      </c>
      <c r="O553" s="22">
        <v>1017</v>
      </c>
      <c r="P553" s="22">
        <v>552</v>
      </c>
      <c r="Q553" s="24">
        <v>0.5427728613569321</v>
      </c>
    </row>
    <row r="554" spans="2:17" ht="11.25">
      <c r="B554" s="21" t="s">
        <v>1240</v>
      </c>
      <c r="C554" s="22">
        <v>53</v>
      </c>
      <c r="D554" s="22">
        <v>11</v>
      </c>
      <c r="F554" s="22">
        <v>12</v>
      </c>
      <c r="I554" s="22">
        <v>8</v>
      </c>
      <c r="L554" s="22">
        <v>4</v>
      </c>
      <c r="M554" s="22">
        <v>88</v>
      </c>
      <c r="O554" s="22">
        <v>115</v>
      </c>
      <c r="P554" s="22">
        <v>89</v>
      </c>
      <c r="Q554" s="24">
        <v>0.7739130434782608</v>
      </c>
    </row>
    <row r="555" spans="2:17" ht="33.75">
      <c r="B555" s="21" t="s">
        <v>658</v>
      </c>
      <c r="C555" s="22">
        <v>280</v>
      </c>
      <c r="F555" s="22">
        <v>226</v>
      </c>
      <c r="G555" s="22">
        <v>135</v>
      </c>
      <c r="I555" s="22">
        <v>116</v>
      </c>
      <c r="M555" s="22">
        <v>757</v>
      </c>
      <c r="O555" s="22">
        <v>1314</v>
      </c>
      <c r="P555" s="22">
        <v>785</v>
      </c>
      <c r="Q555" s="24">
        <v>0.5974124809741248</v>
      </c>
    </row>
    <row r="556" spans="2:17" ht="11.25">
      <c r="B556" s="21" t="s">
        <v>659</v>
      </c>
      <c r="C556" s="22">
        <v>63</v>
      </c>
      <c r="D556" s="22">
        <v>19</v>
      </c>
      <c r="I556" s="22">
        <v>43</v>
      </c>
      <c r="K556" s="22">
        <v>40</v>
      </c>
      <c r="L556" s="22">
        <v>47</v>
      </c>
      <c r="M556" s="22">
        <v>212</v>
      </c>
      <c r="O556" s="22">
        <v>324</v>
      </c>
      <c r="P556" s="22">
        <v>221</v>
      </c>
      <c r="Q556" s="24">
        <v>0.6820987654320988</v>
      </c>
    </row>
    <row r="557" spans="2:17" ht="22.5">
      <c r="B557" s="21" t="s">
        <v>660</v>
      </c>
      <c r="C557" s="22">
        <v>60</v>
      </c>
      <c r="F557" s="22">
        <v>30</v>
      </c>
      <c r="M557" s="22">
        <v>90</v>
      </c>
      <c r="O557" s="22">
        <v>133</v>
      </c>
      <c r="P557" s="22">
        <v>97</v>
      </c>
      <c r="Q557" s="24">
        <v>0.7293233082706767</v>
      </c>
    </row>
    <row r="558" spans="2:17" ht="11.25">
      <c r="B558" s="21" t="s">
        <v>661</v>
      </c>
      <c r="C558" s="22">
        <v>563.1359999999986</v>
      </c>
      <c r="D558" s="22">
        <v>47</v>
      </c>
      <c r="E558" s="22">
        <v>47</v>
      </c>
      <c r="F558" s="22">
        <v>91</v>
      </c>
      <c r="G558" s="22">
        <v>155.86399999999412</v>
      </c>
      <c r="H558" s="22">
        <v>47</v>
      </c>
      <c r="I558" s="22">
        <v>101</v>
      </c>
      <c r="J558" s="22">
        <v>2720</v>
      </c>
      <c r="K558" s="22">
        <v>267</v>
      </c>
      <c r="L558" s="22">
        <v>1389</v>
      </c>
      <c r="M558" s="22">
        <v>5427.999999999993</v>
      </c>
      <c r="O558" s="22">
        <v>10491</v>
      </c>
      <c r="P558" s="22">
        <v>5530</v>
      </c>
      <c r="Q558" s="24">
        <v>0.5271184825088171</v>
      </c>
    </row>
    <row r="559" spans="2:17" ht="11.25">
      <c r="B559" s="21" t="s">
        <v>662</v>
      </c>
      <c r="C559" s="22">
        <v>39</v>
      </c>
      <c r="G559" s="22">
        <v>60</v>
      </c>
      <c r="K559" s="22">
        <v>40</v>
      </c>
      <c r="M559" s="22">
        <v>139</v>
      </c>
      <c r="O559" s="22">
        <v>183</v>
      </c>
      <c r="P559" s="22">
        <v>143</v>
      </c>
      <c r="Q559" s="24">
        <v>0.7814207650273224</v>
      </c>
    </row>
    <row r="560" spans="2:17" ht="22.5">
      <c r="B560" s="21" t="s">
        <v>663</v>
      </c>
      <c r="C560" s="22">
        <v>51</v>
      </c>
      <c r="F560" s="22">
        <v>51</v>
      </c>
      <c r="G560" s="22">
        <v>28</v>
      </c>
      <c r="M560" s="22">
        <v>130</v>
      </c>
      <c r="O560" s="22">
        <v>168</v>
      </c>
      <c r="P560" s="22">
        <v>135</v>
      </c>
      <c r="Q560" s="24">
        <v>0.8035714285714286</v>
      </c>
    </row>
    <row r="561" spans="2:17" ht="11.25">
      <c r="B561" s="21" t="s">
        <v>664</v>
      </c>
      <c r="C561" s="22">
        <v>4</v>
      </c>
      <c r="F561" s="22">
        <v>1</v>
      </c>
      <c r="I561" s="22">
        <v>6</v>
      </c>
      <c r="L561" s="22">
        <v>33</v>
      </c>
      <c r="M561" s="22">
        <v>44</v>
      </c>
      <c r="O561" s="22">
        <v>48</v>
      </c>
      <c r="P561" s="22">
        <v>47</v>
      </c>
      <c r="Q561" s="24">
        <v>0.9791666666666666</v>
      </c>
    </row>
    <row r="562" spans="2:17" ht="11.25">
      <c r="B562" s="21" t="s">
        <v>665</v>
      </c>
      <c r="C562" s="22">
        <v>137</v>
      </c>
      <c r="I562" s="22">
        <v>228</v>
      </c>
      <c r="M562" s="22">
        <v>365</v>
      </c>
      <c r="O562" s="22">
        <v>457</v>
      </c>
      <c r="P562" s="22">
        <v>373</v>
      </c>
      <c r="Q562" s="24">
        <v>0.8161925601750547</v>
      </c>
    </row>
    <row r="563" spans="2:17" ht="11.25">
      <c r="B563" s="21" t="s">
        <v>666</v>
      </c>
      <c r="C563" s="22">
        <v>620</v>
      </c>
      <c r="D563" s="22">
        <v>1</v>
      </c>
      <c r="E563" s="22">
        <v>71</v>
      </c>
      <c r="F563" s="22">
        <v>563</v>
      </c>
      <c r="I563" s="22">
        <v>142</v>
      </c>
      <c r="J563" s="22">
        <v>204</v>
      </c>
      <c r="L563" s="22">
        <v>802</v>
      </c>
      <c r="M563" s="22">
        <v>2403</v>
      </c>
      <c r="O563" s="22">
        <v>3635</v>
      </c>
      <c r="P563" s="22">
        <v>2450</v>
      </c>
      <c r="Q563" s="24">
        <v>0.6740027510316369</v>
      </c>
    </row>
    <row r="564" spans="2:17" ht="22.5">
      <c r="B564" s="21" t="s">
        <v>667</v>
      </c>
      <c r="D564" s="22">
        <v>10</v>
      </c>
      <c r="F564" s="22">
        <v>11</v>
      </c>
      <c r="I564" s="22">
        <v>8</v>
      </c>
      <c r="L564" s="22">
        <v>37</v>
      </c>
      <c r="M564" s="22">
        <v>66</v>
      </c>
      <c r="O564" s="22">
        <v>93</v>
      </c>
      <c r="P564" s="22">
        <v>69</v>
      </c>
      <c r="Q564" s="24">
        <v>0.7419354838709677</v>
      </c>
    </row>
    <row r="565" spans="2:17" ht="22.5">
      <c r="B565" s="21" t="s">
        <v>668</v>
      </c>
      <c r="C565" s="22">
        <v>23.329999999999927</v>
      </c>
      <c r="J565" s="22">
        <v>23.339999999999236</v>
      </c>
      <c r="K565" s="22">
        <v>23.329999999999927</v>
      </c>
      <c r="M565" s="22">
        <v>69.99999999999909</v>
      </c>
      <c r="O565" s="22">
        <v>125</v>
      </c>
      <c r="P565" s="22">
        <v>75</v>
      </c>
      <c r="Q565" s="24">
        <v>0.6</v>
      </c>
    </row>
    <row r="566" spans="2:17" ht="22.5">
      <c r="B566" s="21" t="s">
        <v>669</v>
      </c>
      <c r="C566" s="22">
        <v>35</v>
      </c>
      <c r="F566" s="22">
        <v>50</v>
      </c>
      <c r="I566" s="22">
        <v>1</v>
      </c>
      <c r="L566" s="22">
        <v>16</v>
      </c>
      <c r="M566" s="22">
        <v>102</v>
      </c>
      <c r="O566" s="22">
        <v>127</v>
      </c>
      <c r="P566" s="22">
        <v>108</v>
      </c>
      <c r="Q566" s="24">
        <v>0.8503937007874016</v>
      </c>
    </row>
    <row r="567" spans="2:17" ht="11.25">
      <c r="B567" s="21" t="s">
        <v>670</v>
      </c>
      <c r="C567" s="22">
        <v>0</v>
      </c>
      <c r="D567" s="22">
        <v>6</v>
      </c>
      <c r="F567" s="22">
        <v>0</v>
      </c>
      <c r="I567" s="22">
        <v>44</v>
      </c>
      <c r="K567" s="22">
        <v>76</v>
      </c>
      <c r="L567" s="22">
        <v>24</v>
      </c>
      <c r="M567" s="22">
        <v>150</v>
      </c>
      <c r="O567" s="22">
        <v>207</v>
      </c>
      <c r="P567" s="22">
        <v>157</v>
      </c>
      <c r="Q567" s="24">
        <v>0.7584541062801933</v>
      </c>
    </row>
    <row r="568" spans="2:17" ht="11.25">
      <c r="B568" s="21" t="s">
        <v>671</v>
      </c>
      <c r="J568" s="22">
        <v>42.5</v>
      </c>
      <c r="L568" s="22">
        <v>42.5</v>
      </c>
      <c r="M568" s="22">
        <v>85</v>
      </c>
      <c r="O568" s="22">
        <v>232</v>
      </c>
      <c r="P568" s="22">
        <v>89</v>
      </c>
      <c r="Q568" s="24">
        <v>0.38362068965517243</v>
      </c>
    </row>
    <row r="569" spans="2:17" ht="33.75">
      <c r="B569" s="21" t="s">
        <v>742</v>
      </c>
      <c r="C569" s="22">
        <v>45</v>
      </c>
      <c r="K569" s="22">
        <v>40</v>
      </c>
      <c r="M569" s="22">
        <v>85</v>
      </c>
      <c r="O569" s="22">
        <v>112</v>
      </c>
      <c r="P569" s="22">
        <v>95</v>
      </c>
      <c r="Q569" s="24">
        <v>0.8482142857142857</v>
      </c>
    </row>
    <row r="570" spans="2:17" ht="11.25">
      <c r="B570" s="21" t="s">
        <v>672</v>
      </c>
      <c r="L570" s="22">
        <v>348</v>
      </c>
      <c r="M570" s="22">
        <v>348</v>
      </c>
      <c r="O570" s="22">
        <v>486</v>
      </c>
      <c r="P570" s="22">
        <v>371</v>
      </c>
      <c r="Q570" s="24">
        <v>0.7633744855967078</v>
      </c>
    </row>
    <row r="571" spans="2:17" ht="11.25">
      <c r="B571" s="21" t="s">
        <v>673</v>
      </c>
      <c r="C571" s="22">
        <v>7</v>
      </c>
      <c r="I571" s="22">
        <v>3</v>
      </c>
      <c r="J571" s="22">
        <v>1</v>
      </c>
      <c r="L571" s="22">
        <v>7</v>
      </c>
      <c r="M571" s="22">
        <v>18</v>
      </c>
      <c r="O571" s="22">
        <v>22</v>
      </c>
      <c r="P571" s="22">
        <v>21</v>
      </c>
      <c r="Q571" s="24">
        <v>0.9545454545454546</v>
      </c>
    </row>
    <row r="572" spans="2:17" ht="22.5">
      <c r="B572" s="21" t="s">
        <v>674</v>
      </c>
      <c r="C572" s="22">
        <v>2</v>
      </c>
      <c r="D572" s="22">
        <v>0.3299999999999983</v>
      </c>
      <c r="F572" s="22">
        <v>5</v>
      </c>
      <c r="G572" s="22">
        <v>0.3299999999999983</v>
      </c>
      <c r="H572" s="22">
        <v>0.3399999999999892</v>
      </c>
      <c r="I572" s="22">
        <v>2</v>
      </c>
      <c r="J572" s="22">
        <v>18</v>
      </c>
      <c r="L572" s="22">
        <v>0</v>
      </c>
      <c r="M572" s="22">
        <v>28</v>
      </c>
      <c r="O572" s="22">
        <v>58</v>
      </c>
      <c r="P572" s="22">
        <v>31</v>
      </c>
      <c r="Q572" s="24">
        <v>0.5344827586206896</v>
      </c>
    </row>
    <row r="573" spans="2:17" ht="22.5">
      <c r="B573" s="21" t="s">
        <v>675</v>
      </c>
      <c r="C573" s="22">
        <v>6</v>
      </c>
      <c r="D573" s="22">
        <v>0</v>
      </c>
      <c r="F573" s="22">
        <v>4</v>
      </c>
      <c r="G573" s="22">
        <v>0</v>
      </c>
      <c r="H573" s="22">
        <v>0</v>
      </c>
      <c r="I573" s="22">
        <v>0</v>
      </c>
      <c r="J573" s="22">
        <v>9</v>
      </c>
      <c r="L573" s="22">
        <v>1</v>
      </c>
      <c r="M573" s="22">
        <v>20</v>
      </c>
      <c r="O573" s="22">
        <v>32</v>
      </c>
      <c r="P573" s="22">
        <v>24</v>
      </c>
      <c r="Q573" s="24">
        <v>0.75</v>
      </c>
    </row>
    <row r="574" spans="2:17" ht="22.5">
      <c r="B574" s="21" t="s">
        <v>676</v>
      </c>
      <c r="C574" s="22">
        <v>4</v>
      </c>
      <c r="F574" s="22">
        <v>14</v>
      </c>
      <c r="I574" s="22">
        <v>0</v>
      </c>
      <c r="J574" s="22">
        <v>15</v>
      </c>
      <c r="L574" s="22">
        <v>18</v>
      </c>
      <c r="M574" s="22">
        <v>51</v>
      </c>
      <c r="O574" s="22">
        <v>71</v>
      </c>
      <c r="P574" s="22">
        <v>51</v>
      </c>
      <c r="Q574" s="24">
        <v>0.7183098591549296</v>
      </c>
    </row>
    <row r="575" spans="2:17" ht="22.5">
      <c r="B575" s="21" t="s">
        <v>677</v>
      </c>
      <c r="C575" s="22">
        <v>23</v>
      </c>
      <c r="H575" s="22">
        <v>2</v>
      </c>
      <c r="I575" s="22">
        <v>19</v>
      </c>
      <c r="J575" s="22">
        <v>11</v>
      </c>
      <c r="L575" s="22">
        <v>9</v>
      </c>
      <c r="M575" s="22">
        <v>64</v>
      </c>
      <c r="O575" s="22">
        <v>86</v>
      </c>
      <c r="P575" s="22">
        <v>65</v>
      </c>
      <c r="Q575" s="24">
        <v>0.7558139534883721</v>
      </c>
    </row>
    <row r="576" spans="2:17" ht="22.5">
      <c r="B576" s="21" t="s">
        <v>678</v>
      </c>
      <c r="C576" s="22">
        <v>45.5</v>
      </c>
      <c r="F576" s="22">
        <v>136.5</v>
      </c>
      <c r="M576" s="22">
        <v>182</v>
      </c>
      <c r="O576" s="22">
        <v>296</v>
      </c>
      <c r="P576" s="22">
        <v>196</v>
      </c>
      <c r="Q576" s="24">
        <v>0.6621621621621622</v>
      </c>
    </row>
    <row r="577" spans="2:17" ht="11.25">
      <c r="B577" s="21" t="s">
        <v>679</v>
      </c>
      <c r="C577" s="22">
        <v>80</v>
      </c>
      <c r="D577" s="22">
        <v>6</v>
      </c>
      <c r="E577" s="22">
        <v>11</v>
      </c>
      <c r="M577" s="22">
        <v>97</v>
      </c>
      <c r="O577" s="22">
        <v>124</v>
      </c>
      <c r="P577" s="22">
        <v>100</v>
      </c>
      <c r="Q577" s="24">
        <v>0.8064516129032258</v>
      </c>
    </row>
    <row r="578" spans="2:17" ht="22.5">
      <c r="B578" s="21" t="s">
        <v>680</v>
      </c>
      <c r="L578" s="22">
        <v>112</v>
      </c>
      <c r="M578" s="22">
        <v>112</v>
      </c>
      <c r="O578" s="22">
        <v>147</v>
      </c>
      <c r="P578" s="22">
        <v>123</v>
      </c>
      <c r="Q578" s="24">
        <v>0.8367346938775511</v>
      </c>
    </row>
    <row r="579" spans="2:17" ht="11.25">
      <c r="B579" s="21" t="s">
        <v>681</v>
      </c>
      <c r="F579" s="22">
        <v>79</v>
      </c>
      <c r="I579" s="22">
        <v>79</v>
      </c>
      <c r="L579" s="22">
        <v>348</v>
      </c>
      <c r="M579" s="22">
        <v>506</v>
      </c>
      <c r="O579" s="22">
        <v>725</v>
      </c>
      <c r="P579" s="22">
        <v>531</v>
      </c>
      <c r="Q579" s="24">
        <v>0.7324137931034482</v>
      </c>
    </row>
    <row r="580" spans="2:17" ht="11.25">
      <c r="B580" s="21" t="s">
        <v>682</v>
      </c>
      <c r="C580" s="22">
        <v>22.5</v>
      </c>
      <c r="E580" s="22">
        <v>20.5</v>
      </c>
      <c r="F580" s="22">
        <v>22.5</v>
      </c>
      <c r="G580" s="22">
        <v>13</v>
      </c>
      <c r="I580" s="22">
        <v>28</v>
      </c>
      <c r="L580" s="22">
        <v>20.5</v>
      </c>
      <c r="M580" s="22">
        <v>127</v>
      </c>
      <c r="O580" s="22">
        <v>140</v>
      </c>
      <c r="P580" s="22">
        <v>132</v>
      </c>
      <c r="Q580" s="24">
        <v>0.9428571428571428</v>
      </c>
    </row>
    <row r="581" spans="2:17" ht="11.25">
      <c r="B581" s="21" t="s">
        <v>683</v>
      </c>
      <c r="C581" s="22">
        <v>80</v>
      </c>
      <c r="I581" s="22">
        <v>53</v>
      </c>
      <c r="L581" s="22">
        <v>57</v>
      </c>
      <c r="M581" s="22">
        <v>190</v>
      </c>
      <c r="O581" s="22">
        <v>298</v>
      </c>
      <c r="P581" s="22">
        <v>203</v>
      </c>
      <c r="Q581" s="24">
        <v>0.6812080536912751</v>
      </c>
    </row>
    <row r="582" spans="2:17" ht="11.25">
      <c r="B582" s="21" t="s">
        <v>684</v>
      </c>
      <c r="C582" s="22">
        <v>3</v>
      </c>
      <c r="D582" s="22">
        <v>3</v>
      </c>
      <c r="E582" s="22">
        <v>17</v>
      </c>
      <c r="K582" s="22">
        <v>1</v>
      </c>
      <c r="M582" s="22">
        <v>24</v>
      </c>
      <c r="O582" s="22">
        <v>32</v>
      </c>
      <c r="P582" s="22">
        <v>25</v>
      </c>
      <c r="Q582" s="24">
        <v>0.78125</v>
      </c>
    </row>
    <row r="583" spans="2:17" ht="11.25">
      <c r="B583" s="21" t="s">
        <v>685</v>
      </c>
      <c r="C583" s="22">
        <v>291</v>
      </c>
      <c r="F583" s="22">
        <v>316</v>
      </c>
      <c r="I583" s="22">
        <v>295</v>
      </c>
      <c r="M583" s="22">
        <v>902</v>
      </c>
      <c r="O583" s="22">
        <v>1165</v>
      </c>
      <c r="P583" s="22">
        <v>941</v>
      </c>
      <c r="Q583" s="24">
        <v>0.8077253218884121</v>
      </c>
    </row>
    <row r="584" spans="2:17" ht="22.5">
      <c r="B584" s="21" t="s">
        <v>686</v>
      </c>
      <c r="C584" s="22">
        <v>430</v>
      </c>
      <c r="D584" s="22">
        <v>85</v>
      </c>
      <c r="F584" s="22">
        <v>198</v>
      </c>
      <c r="G584" s="22">
        <v>129</v>
      </c>
      <c r="K584" s="22">
        <v>85</v>
      </c>
      <c r="L584" s="22">
        <v>264</v>
      </c>
      <c r="M584" s="22">
        <v>1191</v>
      </c>
      <c r="O584" s="22">
        <v>2268</v>
      </c>
      <c r="P584" s="22">
        <v>1240</v>
      </c>
      <c r="Q584" s="24">
        <v>0.54673721340388</v>
      </c>
    </row>
    <row r="585" spans="2:17" ht="22.5">
      <c r="B585" s="21" t="s">
        <v>687</v>
      </c>
      <c r="C585" s="22">
        <v>321</v>
      </c>
      <c r="D585" s="22">
        <v>182</v>
      </c>
      <c r="F585" s="22">
        <v>525</v>
      </c>
      <c r="I585" s="22">
        <v>97</v>
      </c>
      <c r="L585" s="22">
        <v>446</v>
      </c>
      <c r="M585" s="22">
        <v>1571</v>
      </c>
      <c r="O585" s="22">
        <v>3912</v>
      </c>
      <c r="P585" s="22">
        <v>1662</v>
      </c>
      <c r="Q585" s="24">
        <v>0.42484662576687116</v>
      </c>
    </row>
    <row r="586" spans="2:17" ht="11.25">
      <c r="B586" s="21" t="s">
        <v>688</v>
      </c>
      <c r="C586" s="22">
        <v>169</v>
      </c>
      <c r="F586" s="22">
        <v>144</v>
      </c>
      <c r="J586" s="22">
        <v>80</v>
      </c>
      <c r="L586" s="22">
        <v>123</v>
      </c>
      <c r="M586" s="22">
        <v>516</v>
      </c>
      <c r="O586" s="22">
        <v>947</v>
      </c>
      <c r="P586" s="22">
        <v>531</v>
      </c>
      <c r="Q586" s="24">
        <v>0.5607180570221753</v>
      </c>
    </row>
    <row r="587" spans="2:17" ht="11.25">
      <c r="B587" s="21" t="s">
        <v>689</v>
      </c>
      <c r="C587" s="22">
        <v>745</v>
      </c>
      <c r="D587" s="22">
        <v>128.5</v>
      </c>
      <c r="E587" s="22">
        <v>128.5</v>
      </c>
      <c r="F587" s="22">
        <v>913</v>
      </c>
      <c r="I587" s="22">
        <v>1494</v>
      </c>
      <c r="J587" s="22">
        <v>127</v>
      </c>
      <c r="L587" s="22">
        <v>508</v>
      </c>
      <c r="M587" s="22">
        <v>4044</v>
      </c>
      <c r="O587" s="22">
        <v>5942</v>
      </c>
      <c r="P587" s="22">
        <v>4181</v>
      </c>
      <c r="Q587" s="24">
        <v>0.7036351396836082</v>
      </c>
    </row>
    <row r="588" spans="2:17" ht="11.25">
      <c r="B588" s="21" t="s">
        <v>690</v>
      </c>
      <c r="C588" s="22">
        <v>1672</v>
      </c>
      <c r="D588" s="22">
        <v>69</v>
      </c>
      <c r="E588" s="22">
        <v>163</v>
      </c>
      <c r="F588" s="22">
        <v>1629</v>
      </c>
      <c r="G588" s="22">
        <v>171</v>
      </c>
      <c r="H588" s="22">
        <v>445</v>
      </c>
      <c r="I588" s="22">
        <v>3501</v>
      </c>
      <c r="J588" s="22">
        <v>9587</v>
      </c>
      <c r="K588" s="22">
        <v>1752</v>
      </c>
      <c r="L588" s="22">
        <v>2597</v>
      </c>
      <c r="M588" s="22">
        <v>21586</v>
      </c>
      <c r="O588" s="22">
        <v>68991</v>
      </c>
      <c r="P588" s="22">
        <v>22532</v>
      </c>
      <c r="Q588" s="24">
        <v>0.3265933237668681</v>
      </c>
    </row>
    <row r="589" spans="2:17" ht="11.25">
      <c r="B589" s="21" t="s">
        <v>691</v>
      </c>
      <c r="C589" s="22">
        <v>690</v>
      </c>
      <c r="D589" s="22">
        <v>60</v>
      </c>
      <c r="F589" s="22">
        <v>588</v>
      </c>
      <c r="G589" s="22">
        <v>87</v>
      </c>
      <c r="H589" s="22">
        <v>311</v>
      </c>
      <c r="I589" s="22">
        <v>1758</v>
      </c>
      <c r="J589" s="22">
        <v>3541</v>
      </c>
      <c r="K589" s="22">
        <v>771</v>
      </c>
      <c r="L589" s="22">
        <v>1275</v>
      </c>
      <c r="M589" s="22">
        <v>9081</v>
      </c>
      <c r="O589" s="22">
        <v>26993</v>
      </c>
      <c r="P589" s="22">
        <v>9475</v>
      </c>
      <c r="Q589" s="24">
        <v>0.35101693031526693</v>
      </c>
    </row>
    <row r="590" spans="2:17" ht="11.25">
      <c r="B590" s="21" t="s">
        <v>692</v>
      </c>
      <c r="C590" s="22">
        <v>2654</v>
      </c>
      <c r="D590" s="22">
        <v>159</v>
      </c>
      <c r="E590" s="22">
        <v>241</v>
      </c>
      <c r="F590" s="22">
        <v>1998</v>
      </c>
      <c r="G590" s="22">
        <v>467</v>
      </c>
      <c r="H590" s="22">
        <v>845</v>
      </c>
      <c r="I590" s="22">
        <v>3164</v>
      </c>
      <c r="J590" s="22">
        <v>11279</v>
      </c>
      <c r="K590" s="22">
        <v>1334</v>
      </c>
      <c r="L590" s="22">
        <v>3120</v>
      </c>
      <c r="M590" s="22">
        <v>25261</v>
      </c>
      <c r="O590" s="22">
        <v>82174</v>
      </c>
      <c r="P590" s="22">
        <v>26682</v>
      </c>
      <c r="Q590" s="24">
        <v>0.3247012437023876</v>
      </c>
    </row>
    <row r="591" spans="2:17" ht="22.5">
      <c r="B591" s="21" t="s">
        <v>693</v>
      </c>
      <c r="C591" s="22">
        <v>57</v>
      </c>
      <c r="F591" s="22">
        <v>212</v>
      </c>
      <c r="J591" s="22">
        <v>488</v>
      </c>
      <c r="L591" s="22">
        <v>222</v>
      </c>
      <c r="M591" s="22">
        <v>979</v>
      </c>
      <c r="O591" s="22">
        <v>1922</v>
      </c>
      <c r="P591" s="22">
        <v>1025</v>
      </c>
      <c r="Q591" s="24">
        <v>0.5332986472424558</v>
      </c>
    </row>
    <row r="592" spans="2:17" ht="22.5">
      <c r="B592" s="21" t="s">
        <v>694</v>
      </c>
      <c r="C592" s="22">
        <v>120</v>
      </c>
      <c r="D592" s="22">
        <v>80</v>
      </c>
      <c r="E592" s="22">
        <v>61</v>
      </c>
      <c r="F592" s="22">
        <v>466</v>
      </c>
      <c r="G592" s="22">
        <v>294</v>
      </c>
      <c r="I592" s="22">
        <v>1330</v>
      </c>
      <c r="J592" s="22">
        <v>120</v>
      </c>
      <c r="L592" s="22">
        <v>1494</v>
      </c>
      <c r="M592" s="22">
        <v>3965</v>
      </c>
      <c r="O592" s="22">
        <v>6310</v>
      </c>
      <c r="P592" s="22">
        <v>4060</v>
      </c>
      <c r="Q592" s="24">
        <v>0.6434231378763867</v>
      </c>
    </row>
    <row r="593" spans="2:17" ht="11.25">
      <c r="B593" s="21" t="s">
        <v>695</v>
      </c>
      <c r="C593" s="22">
        <v>21</v>
      </c>
      <c r="D593" s="22">
        <v>9</v>
      </c>
      <c r="E593" s="22">
        <v>3</v>
      </c>
      <c r="F593" s="22">
        <v>47</v>
      </c>
      <c r="I593" s="22">
        <v>12</v>
      </c>
      <c r="J593" s="22">
        <v>8</v>
      </c>
      <c r="K593" s="22">
        <v>16</v>
      </c>
      <c r="L593" s="22">
        <v>21</v>
      </c>
      <c r="M593" s="22">
        <v>137</v>
      </c>
      <c r="O593" s="22">
        <v>253</v>
      </c>
      <c r="P593" s="22">
        <v>143</v>
      </c>
      <c r="Q593" s="24">
        <v>0.5652173913043478</v>
      </c>
    </row>
    <row r="594" spans="2:17" ht="22.5">
      <c r="B594" s="21" t="s">
        <v>976</v>
      </c>
      <c r="D594" s="22">
        <v>8</v>
      </c>
      <c r="E594" s="22">
        <v>588</v>
      </c>
      <c r="F594" s="22">
        <v>15</v>
      </c>
      <c r="G594" s="22">
        <v>32</v>
      </c>
      <c r="H594" s="22">
        <v>9</v>
      </c>
      <c r="I594" s="22">
        <v>1040</v>
      </c>
      <c r="L594" s="22">
        <v>201</v>
      </c>
      <c r="M594" s="22">
        <v>1893</v>
      </c>
      <c r="O594" s="22">
        <v>2504</v>
      </c>
      <c r="P594" s="22">
        <v>1937</v>
      </c>
      <c r="Q594" s="24">
        <v>0.7735623003194888</v>
      </c>
    </row>
    <row r="595" spans="2:17" ht="22.5">
      <c r="B595" s="21" t="s">
        <v>977</v>
      </c>
      <c r="C595" s="22">
        <v>16</v>
      </c>
      <c r="D595" s="22">
        <v>16</v>
      </c>
      <c r="E595" s="22">
        <v>459</v>
      </c>
      <c r="F595" s="22">
        <v>22</v>
      </c>
      <c r="G595" s="22">
        <v>55</v>
      </c>
      <c r="H595" s="22">
        <v>23</v>
      </c>
      <c r="I595" s="22">
        <v>1026</v>
      </c>
      <c r="L595" s="22">
        <v>350</v>
      </c>
      <c r="M595" s="22">
        <v>1967</v>
      </c>
      <c r="O595" s="22">
        <v>2939</v>
      </c>
      <c r="P595" s="22">
        <v>2055</v>
      </c>
      <c r="Q595" s="24">
        <v>0.6992174208914597</v>
      </c>
    </row>
    <row r="596" spans="2:17" ht="22.5">
      <c r="B596" s="21" t="s">
        <v>697</v>
      </c>
      <c r="D596" s="22">
        <v>6</v>
      </c>
      <c r="E596" s="22">
        <v>746</v>
      </c>
      <c r="G596" s="22">
        <v>58</v>
      </c>
      <c r="H596" s="22">
        <v>7</v>
      </c>
      <c r="I596" s="22">
        <v>596</v>
      </c>
      <c r="L596" s="22">
        <v>209</v>
      </c>
      <c r="M596" s="22">
        <v>1622</v>
      </c>
      <c r="O596" s="22">
        <v>2450</v>
      </c>
      <c r="P596" s="22">
        <v>1700</v>
      </c>
      <c r="Q596" s="24">
        <v>0.6938775510204082</v>
      </c>
    </row>
    <row r="597" spans="2:17" ht="22.5">
      <c r="B597" s="21" t="s">
        <v>698</v>
      </c>
      <c r="D597" s="22">
        <v>11</v>
      </c>
      <c r="E597" s="22">
        <v>600</v>
      </c>
      <c r="F597" s="22">
        <v>19</v>
      </c>
      <c r="G597" s="22">
        <v>86</v>
      </c>
      <c r="H597" s="22">
        <v>27</v>
      </c>
      <c r="I597" s="22">
        <v>1201</v>
      </c>
      <c r="L597" s="22">
        <v>172</v>
      </c>
      <c r="M597" s="22">
        <v>2116</v>
      </c>
      <c r="O597" s="22">
        <v>2892</v>
      </c>
      <c r="P597" s="22">
        <v>2194</v>
      </c>
      <c r="Q597" s="24">
        <v>0.7586445366528354</v>
      </c>
    </row>
    <row r="598" spans="2:17" ht="22.5">
      <c r="B598" s="21" t="s">
        <v>696</v>
      </c>
      <c r="D598" s="22">
        <v>167</v>
      </c>
      <c r="E598" s="22">
        <v>53</v>
      </c>
      <c r="F598" s="22">
        <v>31</v>
      </c>
      <c r="I598" s="22">
        <v>125</v>
      </c>
      <c r="L598" s="22">
        <v>15</v>
      </c>
      <c r="M598" s="22">
        <v>391</v>
      </c>
      <c r="O598" s="22">
        <v>479</v>
      </c>
      <c r="P598" s="22">
        <v>408</v>
      </c>
      <c r="Q598" s="24">
        <v>0.8517745302713987</v>
      </c>
    </row>
    <row r="599" spans="2:17" ht="22.5">
      <c r="B599" s="21" t="s">
        <v>1380</v>
      </c>
      <c r="C599" s="22">
        <v>93</v>
      </c>
      <c r="D599" s="22">
        <v>8</v>
      </c>
      <c r="E599" s="22">
        <v>43</v>
      </c>
      <c r="F599" s="22">
        <v>27</v>
      </c>
      <c r="I599" s="22">
        <v>232</v>
      </c>
      <c r="L599" s="22">
        <v>38</v>
      </c>
      <c r="M599" s="22">
        <v>441</v>
      </c>
      <c r="O599" s="22">
        <v>629</v>
      </c>
      <c r="P599" s="22">
        <v>459</v>
      </c>
      <c r="Q599" s="24">
        <v>0.7297297297297297</v>
      </c>
    </row>
    <row r="600" spans="2:17" ht="22.5">
      <c r="B600" s="21" t="s">
        <v>1381</v>
      </c>
      <c r="C600" s="22">
        <v>30</v>
      </c>
      <c r="D600" s="22">
        <v>11</v>
      </c>
      <c r="E600" s="22">
        <v>83</v>
      </c>
      <c r="F600" s="22">
        <v>28</v>
      </c>
      <c r="I600" s="22">
        <v>144</v>
      </c>
      <c r="L600" s="22">
        <v>35</v>
      </c>
      <c r="M600" s="22">
        <v>331</v>
      </c>
      <c r="O600" s="22">
        <v>483</v>
      </c>
      <c r="P600" s="22">
        <v>342</v>
      </c>
      <c r="Q600" s="24">
        <v>0.7080745341614907</v>
      </c>
    </row>
    <row r="601" spans="2:17" ht="22.5">
      <c r="B601" s="21" t="s">
        <v>1382</v>
      </c>
      <c r="C601" s="22">
        <v>289</v>
      </c>
      <c r="D601" s="22">
        <v>10</v>
      </c>
      <c r="E601" s="22">
        <v>63</v>
      </c>
      <c r="F601" s="22">
        <v>42</v>
      </c>
      <c r="I601" s="22">
        <v>54</v>
      </c>
      <c r="J601" s="22">
        <v>42</v>
      </c>
      <c r="L601" s="22">
        <v>17</v>
      </c>
      <c r="M601" s="22">
        <v>517</v>
      </c>
      <c r="O601" s="22">
        <v>707</v>
      </c>
      <c r="P601" s="22">
        <v>526</v>
      </c>
      <c r="Q601" s="24">
        <v>0.743988684582744</v>
      </c>
    </row>
    <row r="602" spans="2:17" ht="22.5">
      <c r="B602" s="21" t="s">
        <v>1383</v>
      </c>
      <c r="C602" s="22">
        <v>23</v>
      </c>
      <c r="D602" s="22">
        <v>10</v>
      </c>
      <c r="E602" s="22">
        <v>58</v>
      </c>
      <c r="I602" s="22">
        <v>88</v>
      </c>
      <c r="J602" s="22">
        <v>179</v>
      </c>
      <c r="L602" s="22">
        <v>17</v>
      </c>
      <c r="M602" s="22">
        <v>375</v>
      </c>
      <c r="O602" s="22">
        <v>536</v>
      </c>
      <c r="P602" s="22">
        <v>389</v>
      </c>
      <c r="Q602" s="24">
        <v>0.7257462686567164</v>
      </c>
    </row>
    <row r="603" spans="2:17" ht="22.5">
      <c r="B603" s="21" t="s">
        <v>1384</v>
      </c>
      <c r="C603" s="22">
        <v>83</v>
      </c>
      <c r="D603" s="22">
        <v>12</v>
      </c>
      <c r="E603" s="22">
        <v>74</v>
      </c>
      <c r="F603" s="22">
        <v>25</v>
      </c>
      <c r="I603" s="22">
        <v>129</v>
      </c>
      <c r="L603" s="22">
        <v>24</v>
      </c>
      <c r="M603" s="22">
        <v>347</v>
      </c>
      <c r="O603" s="22">
        <v>500</v>
      </c>
      <c r="P603" s="22">
        <v>352</v>
      </c>
      <c r="Q603" s="24">
        <v>0.704</v>
      </c>
    </row>
    <row r="604" spans="2:17" ht="22.5">
      <c r="B604" s="21" t="s">
        <v>1385</v>
      </c>
      <c r="C604" s="22">
        <v>97</v>
      </c>
      <c r="D604" s="22">
        <v>9</v>
      </c>
      <c r="E604" s="22">
        <v>35</v>
      </c>
      <c r="F604" s="22">
        <v>26</v>
      </c>
      <c r="I604" s="22">
        <v>142</v>
      </c>
      <c r="L604" s="22">
        <v>21</v>
      </c>
      <c r="M604" s="22">
        <v>330</v>
      </c>
      <c r="O604" s="22">
        <v>537</v>
      </c>
      <c r="P604" s="22">
        <v>345</v>
      </c>
      <c r="Q604" s="24">
        <v>0.6424581005586593</v>
      </c>
    </row>
    <row r="605" spans="2:17" ht="33.75">
      <c r="B605" s="21" t="s">
        <v>1386</v>
      </c>
      <c r="C605" s="22">
        <v>61</v>
      </c>
      <c r="E605" s="22">
        <v>81</v>
      </c>
      <c r="F605" s="22">
        <v>27</v>
      </c>
      <c r="I605" s="22">
        <v>39</v>
      </c>
      <c r="M605" s="22">
        <v>208</v>
      </c>
      <c r="O605" s="22">
        <v>367</v>
      </c>
      <c r="P605" s="22">
        <v>217</v>
      </c>
      <c r="Q605" s="24">
        <v>0.5912806539509536</v>
      </c>
    </row>
    <row r="606" spans="2:17" ht="11.25">
      <c r="B606" s="21" t="s">
        <v>1387</v>
      </c>
      <c r="C606" s="22">
        <v>200</v>
      </c>
      <c r="E606" s="22">
        <v>85.19999999999709</v>
      </c>
      <c r="F606" s="22">
        <v>265</v>
      </c>
      <c r="I606" s="22">
        <v>221</v>
      </c>
      <c r="L606" s="22">
        <v>198.79999999999563</v>
      </c>
      <c r="M606" s="22">
        <v>969.9999999999927</v>
      </c>
      <c r="O606" s="22">
        <v>1314</v>
      </c>
      <c r="P606" s="22">
        <v>998</v>
      </c>
      <c r="Q606" s="24">
        <v>0.7595129375951294</v>
      </c>
    </row>
    <row r="607" spans="2:17" ht="33.75">
      <c r="B607" s="21" t="s">
        <v>1388</v>
      </c>
      <c r="C607" s="22">
        <v>732</v>
      </c>
      <c r="D607" s="22">
        <v>471</v>
      </c>
      <c r="E607" s="22">
        <v>381.1999999999971</v>
      </c>
      <c r="F607" s="22">
        <v>615</v>
      </c>
      <c r="I607" s="22">
        <v>829</v>
      </c>
      <c r="L607" s="22">
        <v>571.7999999999884</v>
      </c>
      <c r="M607" s="22">
        <v>3599.9999999999854</v>
      </c>
      <c r="O607" s="22">
        <v>6636</v>
      </c>
      <c r="P607" s="22">
        <v>3698</v>
      </c>
      <c r="Q607" s="24">
        <v>0.5572634116937915</v>
      </c>
    </row>
    <row r="608" spans="2:17" ht="11.25">
      <c r="B608" s="21" t="s">
        <v>1389</v>
      </c>
      <c r="F608" s="22">
        <v>93</v>
      </c>
      <c r="I608" s="22">
        <v>163</v>
      </c>
      <c r="K608" s="22">
        <v>383</v>
      </c>
      <c r="M608" s="22">
        <v>639</v>
      </c>
      <c r="O608" s="22">
        <v>1243</v>
      </c>
      <c r="P608" s="22">
        <v>658</v>
      </c>
      <c r="Q608" s="24">
        <v>0.5293644408688657</v>
      </c>
    </row>
    <row r="609" spans="2:17" ht="11.25">
      <c r="B609" s="21" t="s">
        <v>1390</v>
      </c>
      <c r="C609" s="22">
        <v>9</v>
      </c>
      <c r="F609" s="22">
        <v>14</v>
      </c>
      <c r="I609" s="22">
        <v>5</v>
      </c>
      <c r="J609" s="22">
        <v>4</v>
      </c>
      <c r="L609" s="22">
        <v>60</v>
      </c>
      <c r="M609" s="22">
        <v>92</v>
      </c>
      <c r="O609" s="22">
        <v>126</v>
      </c>
      <c r="P609" s="22">
        <v>95</v>
      </c>
      <c r="Q609" s="24">
        <v>0.753968253968254</v>
      </c>
    </row>
    <row r="610" spans="2:17" ht="11.25">
      <c r="B610" s="21" t="s">
        <v>1391</v>
      </c>
      <c r="C610" s="22">
        <v>1979</v>
      </c>
      <c r="E610" s="22">
        <v>853</v>
      </c>
      <c r="F610" s="22">
        <v>2571</v>
      </c>
      <c r="I610" s="22">
        <v>746</v>
      </c>
      <c r="J610" s="22">
        <v>1794</v>
      </c>
      <c r="K610" s="22">
        <v>1225</v>
      </c>
      <c r="L610" s="22">
        <v>1398</v>
      </c>
      <c r="M610" s="22">
        <v>10566</v>
      </c>
      <c r="O610" s="22">
        <v>32771</v>
      </c>
      <c r="P610" s="22">
        <v>10737</v>
      </c>
      <c r="Q610" s="24">
        <v>0.3276372402428977</v>
      </c>
    </row>
    <row r="611" spans="2:17" ht="11.25">
      <c r="B611" s="21" t="s">
        <v>1392</v>
      </c>
      <c r="C611" s="22">
        <v>146</v>
      </c>
      <c r="L611" s="22">
        <v>100</v>
      </c>
      <c r="M611" s="22">
        <v>246</v>
      </c>
      <c r="O611" s="22">
        <v>528</v>
      </c>
      <c r="P611" s="22">
        <v>273</v>
      </c>
      <c r="Q611" s="24">
        <v>0.5170454545454546</v>
      </c>
    </row>
    <row r="612" spans="2:17" ht="11.25">
      <c r="B612" s="21" t="s">
        <v>1393</v>
      </c>
      <c r="C612" s="22">
        <v>41</v>
      </c>
      <c r="F612" s="22">
        <v>52</v>
      </c>
      <c r="M612" s="22">
        <v>93</v>
      </c>
      <c r="O612" s="22">
        <v>108</v>
      </c>
      <c r="P612" s="22">
        <v>95</v>
      </c>
      <c r="Q612" s="24">
        <v>0.8796296296296297</v>
      </c>
    </row>
    <row r="613" spans="2:17" ht="22.5">
      <c r="B613" s="21" t="s">
        <v>1394</v>
      </c>
      <c r="C613" s="22">
        <v>85</v>
      </c>
      <c r="F613" s="22">
        <v>163</v>
      </c>
      <c r="K613" s="22">
        <v>48</v>
      </c>
      <c r="L613" s="22">
        <v>115</v>
      </c>
      <c r="M613" s="22">
        <v>411</v>
      </c>
      <c r="O613" s="22">
        <v>1529</v>
      </c>
      <c r="P613" s="22">
        <v>427</v>
      </c>
      <c r="Q613" s="24">
        <v>0.27926749509483323</v>
      </c>
    </row>
    <row r="614" spans="2:17" ht="11.25">
      <c r="B614" s="21" t="s">
        <v>1395</v>
      </c>
      <c r="C614" s="22">
        <v>59</v>
      </c>
      <c r="F614" s="22">
        <v>122</v>
      </c>
      <c r="L614" s="22">
        <v>95</v>
      </c>
      <c r="M614" s="22">
        <v>276</v>
      </c>
      <c r="O614" s="22">
        <v>374</v>
      </c>
      <c r="P614" s="22">
        <v>296</v>
      </c>
      <c r="Q614" s="24">
        <v>0.7914438502673797</v>
      </c>
    </row>
    <row r="615" spans="2:17" ht="11.25">
      <c r="B615" s="21" t="s">
        <v>1396</v>
      </c>
      <c r="C615" s="22">
        <v>89</v>
      </c>
      <c r="F615" s="22">
        <v>212</v>
      </c>
      <c r="I615" s="22">
        <v>61</v>
      </c>
      <c r="L615" s="22">
        <v>104</v>
      </c>
      <c r="M615" s="22">
        <v>466</v>
      </c>
      <c r="O615" s="22">
        <v>596</v>
      </c>
      <c r="P615" s="22">
        <v>485</v>
      </c>
      <c r="Q615" s="24">
        <v>0.8137583892617449</v>
      </c>
    </row>
    <row r="616" spans="2:17" ht="11.25">
      <c r="B616" s="21" t="s">
        <v>1397</v>
      </c>
      <c r="F616" s="22">
        <v>220</v>
      </c>
      <c r="I616" s="22">
        <v>205</v>
      </c>
      <c r="M616" s="22">
        <v>425</v>
      </c>
      <c r="O616" s="22">
        <v>629</v>
      </c>
      <c r="P616" s="22">
        <v>490</v>
      </c>
      <c r="Q616" s="24">
        <v>0.7790143084260731</v>
      </c>
    </row>
    <row r="617" spans="2:17" ht="22.5">
      <c r="B617" s="21" t="s">
        <v>1398</v>
      </c>
      <c r="C617" s="22">
        <v>193</v>
      </c>
      <c r="D617" s="22">
        <v>59</v>
      </c>
      <c r="E617" s="22">
        <v>65</v>
      </c>
      <c r="F617" s="22">
        <v>417</v>
      </c>
      <c r="I617" s="22">
        <v>27</v>
      </c>
      <c r="J617" s="22">
        <v>81</v>
      </c>
      <c r="K617" s="22">
        <v>130</v>
      </c>
      <c r="L617" s="22">
        <v>71</v>
      </c>
      <c r="M617" s="22">
        <v>1043</v>
      </c>
      <c r="O617" s="22">
        <v>1914</v>
      </c>
      <c r="P617" s="22">
        <v>1083</v>
      </c>
      <c r="Q617" s="24">
        <v>0.5658307210031348</v>
      </c>
    </row>
    <row r="618" spans="2:17" ht="22.5">
      <c r="B618" s="21" t="s">
        <v>1399</v>
      </c>
      <c r="C618" s="22">
        <v>838</v>
      </c>
      <c r="D618" s="22">
        <v>496</v>
      </c>
      <c r="E618" s="22">
        <v>477</v>
      </c>
      <c r="F618" s="22">
        <v>811</v>
      </c>
      <c r="I618" s="22">
        <v>1193</v>
      </c>
      <c r="L618" s="22">
        <v>968</v>
      </c>
      <c r="M618" s="22">
        <v>4783</v>
      </c>
      <c r="O618" s="22">
        <v>8199</v>
      </c>
      <c r="P618" s="22">
        <v>4880</v>
      </c>
      <c r="Q618" s="24">
        <v>0.5951945359190145</v>
      </c>
    </row>
    <row r="619" spans="2:17" ht="22.5">
      <c r="B619" s="21" t="s">
        <v>1400</v>
      </c>
      <c r="C619" s="22">
        <v>509</v>
      </c>
      <c r="F619" s="22">
        <v>220</v>
      </c>
      <c r="H619" s="22">
        <v>160</v>
      </c>
      <c r="I619" s="22">
        <v>208</v>
      </c>
      <c r="J619" s="22">
        <v>308</v>
      </c>
      <c r="L619" s="22">
        <v>203</v>
      </c>
      <c r="M619" s="22">
        <v>1608</v>
      </c>
      <c r="O619" s="22">
        <v>2268</v>
      </c>
      <c r="P619" s="22">
        <v>1704</v>
      </c>
      <c r="Q619" s="24">
        <v>0.7513227513227513</v>
      </c>
    </row>
    <row r="620" spans="2:17" ht="22.5">
      <c r="B620" s="21" t="s">
        <v>1401</v>
      </c>
      <c r="C620" s="22">
        <v>668</v>
      </c>
      <c r="D620" s="22">
        <v>22</v>
      </c>
      <c r="E620" s="22">
        <v>467</v>
      </c>
      <c r="F620" s="22">
        <v>33</v>
      </c>
      <c r="G620" s="22">
        <v>227</v>
      </c>
      <c r="I620" s="22">
        <v>890</v>
      </c>
      <c r="M620" s="22">
        <v>2307</v>
      </c>
      <c r="O620" s="22">
        <v>3924</v>
      </c>
      <c r="P620" s="22">
        <v>2396</v>
      </c>
      <c r="Q620" s="24">
        <v>0.6106014271151886</v>
      </c>
    </row>
    <row r="621" spans="2:17" ht="11.25">
      <c r="B621" s="21" t="s">
        <v>1402</v>
      </c>
      <c r="C621" s="22">
        <v>10</v>
      </c>
      <c r="D621" s="22">
        <v>4</v>
      </c>
      <c r="E621" s="22">
        <v>2</v>
      </c>
      <c r="F621" s="22">
        <v>17</v>
      </c>
      <c r="I621" s="22">
        <v>3</v>
      </c>
      <c r="J621" s="22">
        <v>1</v>
      </c>
      <c r="K621" s="22">
        <v>2</v>
      </c>
      <c r="L621" s="22">
        <v>25</v>
      </c>
      <c r="M621" s="22">
        <v>64</v>
      </c>
      <c r="O621" s="22">
        <v>82</v>
      </c>
      <c r="P621" s="22">
        <v>69</v>
      </c>
      <c r="Q621" s="24">
        <v>0.8414634146341463</v>
      </c>
    </row>
    <row r="622" spans="2:17" ht="11.25">
      <c r="B622" s="21" t="s">
        <v>1403</v>
      </c>
      <c r="C622" s="22">
        <v>6</v>
      </c>
      <c r="D622" s="22">
        <v>1</v>
      </c>
      <c r="E622" s="22">
        <v>1</v>
      </c>
      <c r="F622" s="22">
        <v>4</v>
      </c>
      <c r="I622" s="22">
        <v>27</v>
      </c>
      <c r="J622" s="22">
        <v>10</v>
      </c>
      <c r="K622" s="22">
        <v>1</v>
      </c>
      <c r="L622" s="22">
        <v>25</v>
      </c>
      <c r="M622" s="22">
        <v>75</v>
      </c>
      <c r="O622" s="22">
        <v>86</v>
      </c>
      <c r="P622" s="22">
        <v>76</v>
      </c>
      <c r="Q622" s="24">
        <v>0.8837209302325582</v>
      </c>
    </row>
    <row r="623" spans="2:17" ht="11.25">
      <c r="B623" s="21" t="s">
        <v>1404</v>
      </c>
      <c r="C623" s="22">
        <v>15</v>
      </c>
      <c r="D623" s="22">
        <v>2</v>
      </c>
      <c r="E623" s="22">
        <v>3</v>
      </c>
      <c r="F623" s="22">
        <v>8</v>
      </c>
      <c r="I623" s="22">
        <v>19</v>
      </c>
      <c r="J623" s="22">
        <v>6</v>
      </c>
      <c r="L623" s="22">
        <v>20</v>
      </c>
      <c r="M623" s="22">
        <v>73</v>
      </c>
      <c r="O623" s="22">
        <v>93</v>
      </c>
      <c r="P623" s="22">
        <v>77</v>
      </c>
      <c r="Q623" s="24">
        <v>0.8279569892473119</v>
      </c>
    </row>
    <row r="624" spans="2:17" ht="11.25">
      <c r="B624" s="21" t="s">
        <v>1405</v>
      </c>
      <c r="C624" s="22">
        <v>4</v>
      </c>
      <c r="D624" s="22">
        <v>13</v>
      </c>
      <c r="F624" s="22">
        <v>7</v>
      </c>
      <c r="I624" s="22">
        <v>5</v>
      </c>
      <c r="J624" s="22">
        <v>1</v>
      </c>
      <c r="K624" s="22">
        <v>3</v>
      </c>
      <c r="L624" s="22">
        <v>31</v>
      </c>
      <c r="M624" s="22">
        <v>64</v>
      </c>
      <c r="O624" s="22">
        <v>76</v>
      </c>
      <c r="P624" s="22">
        <v>66</v>
      </c>
      <c r="Q624" s="24">
        <v>0.868421052631579</v>
      </c>
    </row>
    <row r="625" spans="2:17" ht="11.25">
      <c r="B625" s="21" t="s">
        <v>1406</v>
      </c>
      <c r="C625" s="22">
        <v>9</v>
      </c>
      <c r="F625" s="22">
        <v>6</v>
      </c>
      <c r="I625" s="22">
        <v>12</v>
      </c>
      <c r="J625" s="22">
        <v>2</v>
      </c>
      <c r="L625" s="22">
        <v>25</v>
      </c>
      <c r="M625" s="22">
        <v>54</v>
      </c>
      <c r="O625" s="22">
        <v>65</v>
      </c>
      <c r="P625" s="22">
        <v>54</v>
      </c>
      <c r="Q625" s="24">
        <v>0.8307692307692308</v>
      </c>
    </row>
    <row r="626" spans="2:17" ht="11.25">
      <c r="B626" s="21" t="s">
        <v>1407</v>
      </c>
      <c r="C626" s="22">
        <v>13</v>
      </c>
      <c r="E626" s="22">
        <v>2</v>
      </c>
      <c r="F626" s="22">
        <v>5</v>
      </c>
      <c r="I626" s="22">
        <v>1</v>
      </c>
      <c r="J626" s="22">
        <v>15</v>
      </c>
      <c r="K626" s="22">
        <v>1</v>
      </c>
      <c r="L626" s="22">
        <v>29</v>
      </c>
      <c r="M626" s="22">
        <v>66</v>
      </c>
      <c r="O626" s="22">
        <v>84</v>
      </c>
      <c r="P626" s="22">
        <v>69</v>
      </c>
      <c r="Q626" s="24">
        <v>0.8214285714285714</v>
      </c>
    </row>
    <row r="627" spans="2:17" ht="11.25">
      <c r="B627" s="21" t="s">
        <v>1408</v>
      </c>
      <c r="C627" s="22">
        <v>4</v>
      </c>
      <c r="D627" s="22">
        <v>1</v>
      </c>
      <c r="E627" s="22">
        <v>1</v>
      </c>
      <c r="F627" s="22">
        <v>5</v>
      </c>
      <c r="I627" s="22">
        <v>17</v>
      </c>
      <c r="J627" s="22">
        <v>3</v>
      </c>
      <c r="K627" s="22">
        <v>1</v>
      </c>
      <c r="L627" s="22">
        <v>16</v>
      </c>
      <c r="M627" s="22">
        <v>48</v>
      </c>
      <c r="O627" s="22">
        <v>60</v>
      </c>
      <c r="P627" s="22">
        <v>50</v>
      </c>
      <c r="Q627" s="24">
        <v>0.8333333333333334</v>
      </c>
    </row>
    <row r="628" spans="2:17" ht="11.25">
      <c r="B628" s="21" t="s">
        <v>1409</v>
      </c>
      <c r="C628" s="22">
        <v>14</v>
      </c>
      <c r="D628" s="22">
        <v>2</v>
      </c>
      <c r="F628" s="22">
        <v>4</v>
      </c>
      <c r="I628" s="22">
        <v>8</v>
      </c>
      <c r="J628" s="22">
        <v>2</v>
      </c>
      <c r="K628" s="22">
        <v>3</v>
      </c>
      <c r="L628" s="22">
        <v>35</v>
      </c>
      <c r="M628" s="22">
        <v>68</v>
      </c>
      <c r="O628" s="22">
        <v>85</v>
      </c>
      <c r="P628" s="22">
        <v>68</v>
      </c>
      <c r="Q628" s="24">
        <v>0.8</v>
      </c>
    </row>
    <row r="629" spans="2:17" ht="11.25">
      <c r="B629" s="21" t="s">
        <v>1410</v>
      </c>
      <c r="C629" s="22">
        <v>23</v>
      </c>
      <c r="D629" s="22">
        <v>7</v>
      </c>
      <c r="E629" s="22">
        <v>6</v>
      </c>
      <c r="F629" s="22">
        <v>48</v>
      </c>
      <c r="H629" s="22">
        <v>5</v>
      </c>
      <c r="I629" s="22">
        <v>26</v>
      </c>
      <c r="J629" s="22">
        <v>1</v>
      </c>
      <c r="K629" s="22">
        <v>9</v>
      </c>
      <c r="L629" s="22">
        <v>8</v>
      </c>
      <c r="M629" s="22">
        <v>133</v>
      </c>
      <c r="O629" s="22">
        <v>182</v>
      </c>
      <c r="P629" s="22">
        <v>137</v>
      </c>
      <c r="Q629" s="24">
        <v>0.7527472527472527</v>
      </c>
    </row>
    <row r="630" spans="2:17" ht="11.25">
      <c r="B630" s="21" t="s">
        <v>1411</v>
      </c>
      <c r="D630" s="22">
        <v>2</v>
      </c>
      <c r="E630" s="22">
        <v>3</v>
      </c>
      <c r="I630" s="22">
        <v>24</v>
      </c>
      <c r="K630" s="22">
        <v>23</v>
      </c>
      <c r="L630" s="22">
        <v>2</v>
      </c>
      <c r="M630" s="22">
        <v>54</v>
      </c>
      <c r="O630" s="22">
        <v>69</v>
      </c>
      <c r="P630" s="22">
        <v>57</v>
      </c>
      <c r="Q630" s="24">
        <v>0.8260869565217391</v>
      </c>
    </row>
    <row r="631" spans="2:17" ht="11.25">
      <c r="B631" s="21" t="s">
        <v>1412</v>
      </c>
      <c r="C631" s="22">
        <v>17</v>
      </c>
      <c r="E631" s="22">
        <v>4</v>
      </c>
      <c r="F631" s="22">
        <v>6</v>
      </c>
      <c r="H631" s="22">
        <v>5</v>
      </c>
      <c r="I631" s="22">
        <v>8</v>
      </c>
      <c r="K631" s="22">
        <v>21</v>
      </c>
      <c r="L631" s="22">
        <v>2</v>
      </c>
      <c r="M631" s="22">
        <v>63</v>
      </c>
      <c r="O631" s="22">
        <v>84</v>
      </c>
      <c r="P631" s="22">
        <v>64</v>
      </c>
      <c r="Q631" s="24">
        <v>0.7619047619047619</v>
      </c>
    </row>
    <row r="632" spans="2:17" ht="11.25">
      <c r="B632" s="21" t="s">
        <v>1413</v>
      </c>
      <c r="C632" s="22">
        <v>19</v>
      </c>
      <c r="D632" s="22">
        <v>2</v>
      </c>
      <c r="F632" s="22">
        <v>8</v>
      </c>
      <c r="H632" s="22">
        <v>2</v>
      </c>
      <c r="I632" s="22">
        <v>17</v>
      </c>
      <c r="K632" s="22">
        <v>6</v>
      </c>
      <c r="L632" s="22">
        <v>6</v>
      </c>
      <c r="M632" s="22">
        <v>60</v>
      </c>
      <c r="O632" s="22">
        <v>63</v>
      </c>
      <c r="P632" s="22">
        <v>62</v>
      </c>
      <c r="Q632" s="24">
        <v>0.9841269841269841</v>
      </c>
    </row>
    <row r="633" spans="2:17" ht="11.25">
      <c r="B633" s="21" t="s">
        <v>1414</v>
      </c>
      <c r="C633" s="22">
        <v>15</v>
      </c>
      <c r="D633" s="22">
        <v>2</v>
      </c>
      <c r="F633" s="22">
        <v>15</v>
      </c>
      <c r="H633" s="22">
        <v>2</v>
      </c>
      <c r="I633" s="22">
        <v>10</v>
      </c>
      <c r="K633" s="22">
        <v>6</v>
      </c>
      <c r="L633" s="22">
        <v>1</v>
      </c>
      <c r="M633" s="22">
        <v>51</v>
      </c>
      <c r="O633" s="22">
        <v>73</v>
      </c>
      <c r="P633" s="22">
        <v>55</v>
      </c>
      <c r="Q633" s="24">
        <v>0.7534246575342466</v>
      </c>
    </row>
    <row r="634" spans="2:17" ht="11.25">
      <c r="B634" s="21" t="s">
        <v>1415</v>
      </c>
      <c r="C634" s="22">
        <v>6</v>
      </c>
      <c r="D634" s="22">
        <v>2</v>
      </c>
      <c r="E634" s="22">
        <v>1</v>
      </c>
      <c r="F634" s="22">
        <v>26</v>
      </c>
      <c r="H634" s="22">
        <v>23</v>
      </c>
      <c r="I634" s="22">
        <v>5</v>
      </c>
      <c r="J634" s="22">
        <v>2</v>
      </c>
      <c r="K634" s="22">
        <v>10</v>
      </c>
      <c r="L634" s="22">
        <v>4</v>
      </c>
      <c r="M634" s="22">
        <v>79</v>
      </c>
      <c r="O634" s="22">
        <v>99</v>
      </c>
      <c r="P634" s="22">
        <v>80</v>
      </c>
      <c r="Q634" s="24">
        <v>0.8080808080808081</v>
      </c>
    </row>
    <row r="635" spans="2:17" ht="11.25">
      <c r="B635" s="21" t="s">
        <v>1416</v>
      </c>
      <c r="C635" s="22">
        <v>17</v>
      </c>
      <c r="D635" s="22">
        <v>4</v>
      </c>
      <c r="E635" s="22">
        <v>3</v>
      </c>
      <c r="F635" s="22">
        <v>26</v>
      </c>
      <c r="H635" s="22">
        <v>2</v>
      </c>
      <c r="I635" s="22">
        <v>14</v>
      </c>
      <c r="K635" s="22">
        <v>9</v>
      </c>
      <c r="L635" s="22">
        <v>5</v>
      </c>
      <c r="M635" s="22">
        <v>80</v>
      </c>
      <c r="O635" s="22">
        <v>95</v>
      </c>
      <c r="P635" s="22">
        <v>84</v>
      </c>
      <c r="Q635" s="24">
        <v>0.8842105263157894</v>
      </c>
    </row>
    <row r="636" spans="2:17" ht="11.25">
      <c r="B636" s="21" t="s">
        <v>1417</v>
      </c>
      <c r="C636" s="22">
        <v>2</v>
      </c>
      <c r="E636" s="22">
        <v>5</v>
      </c>
      <c r="F636" s="22">
        <v>5</v>
      </c>
      <c r="H636" s="22">
        <v>8</v>
      </c>
      <c r="I636" s="22">
        <v>7</v>
      </c>
      <c r="J636" s="22">
        <v>5</v>
      </c>
      <c r="K636" s="22">
        <v>23</v>
      </c>
      <c r="M636" s="22">
        <v>55</v>
      </c>
      <c r="O636" s="22">
        <v>63</v>
      </c>
      <c r="P636" s="22">
        <v>55</v>
      </c>
      <c r="Q636" s="24">
        <v>0.873015873015873</v>
      </c>
    </row>
    <row r="637" spans="2:17" ht="11.25">
      <c r="B637" s="21" t="s">
        <v>1418</v>
      </c>
      <c r="C637" s="22">
        <v>30</v>
      </c>
      <c r="D637" s="22">
        <v>6</v>
      </c>
      <c r="E637" s="22">
        <v>4</v>
      </c>
      <c r="F637" s="22">
        <v>144</v>
      </c>
      <c r="I637" s="22">
        <v>55</v>
      </c>
      <c r="J637" s="22">
        <v>5</v>
      </c>
      <c r="K637" s="22">
        <v>9</v>
      </c>
      <c r="L637" s="22">
        <v>59</v>
      </c>
      <c r="M637" s="22">
        <v>312</v>
      </c>
      <c r="O637" s="22">
        <v>503</v>
      </c>
      <c r="P637" s="22">
        <v>319</v>
      </c>
      <c r="Q637" s="24">
        <v>0.6341948310139165</v>
      </c>
    </row>
    <row r="638" spans="2:17" ht="11.25">
      <c r="B638" s="21" t="s">
        <v>1419</v>
      </c>
      <c r="C638" s="22">
        <v>59</v>
      </c>
      <c r="D638" s="22">
        <v>7</v>
      </c>
      <c r="E638" s="22">
        <v>4</v>
      </c>
      <c r="F638" s="22">
        <v>38</v>
      </c>
      <c r="I638" s="22">
        <v>63</v>
      </c>
      <c r="J638" s="22">
        <v>7</v>
      </c>
      <c r="K638" s="22">
        <v>6</v>
      </c>
      <c r="L638" s="22">
        <v>41</v>
      </c>
      <c r="M638" s="22">
        <v>225</v>
      </c>
      <c r="O638" s="22">
        <v>378</v>
      </c>
      <c r="P638" s="22">
        <v>233</v>
      </c>
      <c r="Q638" s="24">
        <v>0.6164021164021164</v>
      </c>
    </row>
    <row r="639" spans="2:17" ht="11.25">
      <c r="B639" s="21" t="s">
        <v>1420</v>
      </c>
      <c r="C639" s="22">
        <v>30</v>
      </c>
      <c r="D639" s="22">
        <v>6</v>
      </c>
      <c r="F639" s="22">
        <v>69</v>
      </c>
      <c r="I639" s="22">
        <v>71</v>
      </c>
      <c r="J639" s="22">
        <v>32</v>
      </c>
      <c r="K639" s="22">
        <v>5</v>
      </c>
      <c r="L639" s="22">
        <v>17</v>
      </c>
      <c r="M639" s="22">
        <v>230</v>
      </c>
      <c r="O639" s="22">
        <v>319</v>
      </c>
      <c r="P639" s="22">
        <v>237</v>
      </c>
      <c r="Q639" s="24">
        <v>0.7429467084639498</v>
      </c>
    </row>
    <row r="640" spans="2:17" ht="11.25">
      <c r="B640" s="21" t="s">
        <v>1421</v>
      </c>
      <c r="C640" s="22">
        <v>37</v>
      </c>
      <c r="D640" s="22">
        <v>4</v>
      </c>
      <c r="F640" s="22">
        <v>17</v>
      </c>
      <c r="I640" s="22">
        <v>84</v>
      </c>
      <c r="J640" s="22">
        <v>6</v>
      </c>
      <c r="K640" s="22">
        <v>6</v>
      </c>
      <c r="L640" s="22">
        <v>7</v>
      </c>
      <c r="M640" s="22">
        <v>161</v>
      </c>
      <c r="O640" s="22">
        <v>294</v>
      </c>
      <c r="P640" s="22">
        <v>163</v>
      </c>
      <c r="Q640" s="24">
        <v>0.5544217687074829</v>
      </c>
    </row>
    <row r="641" spans="2:17" ht="11.25">
      <c r="B641" s="21" t="s">
        <v>1422</v>
      </c>
      <c r="C641" s="22">
        <v>173</v>
      </c>
      <c r="F641" s="22">
        <v>482</v>
      </c>
      <c r="G641" s="22">
        <v>618</v>
      </c>
      <c r="L641" s="22">
        <v>511</v>
      </c>
      <c r="M641" s="22">
        <v>1784</v>
      </c>
      <c r="O641" s="22">
        <v>3559</v>
      </c>
      <c r="P641" s="22">
        <v>1810</v>
      </c>
      <c r="Q641" s="24">
        <v>0.5085698229839842</v>
      </c>
    </row>
    <row r="642" spans="2:17" ht="11.25">
      <c r="B642" s="21" t="s">
        <v>1423</v>
      </c>
      <c r="C642" s="22">
        <v>123</v>
      </c>
      <c r="F642" s="22">
        <v>176</v>
      </c>
      <c r="G642" s="22">
        <v>265</v>
      </c>
      <c r="L642" s="22">
        <v>123</v>
      </c>
      <c r="M642" s="22">
        <v>687</v>
      </c>
      <c r="O642" s="22">
        <v>1306</v>
      </c>
      <c r="P642" s="22">
        <v>702</v>
      </c>
      <c r="Q642" s="24">
        <v>0.5375191424196019</v>
      </c>
    </row>
    <row r="643" spans="2:17" ht="11.25">
      <c r="B643" s="21" t="s">
        <v>1424</v>
      </c>
      <c r="F643" s="22">
        <v>28</v>
      </c>
      <c r="G643" s="22">
        <v>78</v>
      </c>
      <c r="L643" s="22">
        <v>86</v>
      </c>
      <c r="M643" s="22">
        <v>192</v>
      </c>
      <c r="O643" s="22">
        <v>285</v>
      </c>
      <c r="P643" s="22">
        <v>195</v>
      </c>
      <c r="Q643" s="24">
        <v>0.6842105263157895</v>
      </c>
    </row>
    <row r="644" spans="2:17" ht="11.25">
      <c r="B644" s="21" t="s">
        <v>1425</v>
      </c>
      <c r="C644" s="22">
        <v>163</v>
      </c>
      <c r="D644" s="22">
        <v>26</v>
      </c>
      <c r="E644" s="22">
        <v>16</v>
      </c>
      <c r="F644" s="22">
        <v>470</v>
      </c>
      <c r="I644" s="22">
        <v>83</v>
      </c>
      <c r="J644" s="22">
        <v>141</v>
      </c>
      <c r="K644" s="22">
        <v>215</v>
      </c>
      <c r="L644" s="22">
        <v>152</v>
      </c>
      <c r="M644" s="22">
        <v>1266</v>
      </c>
      <c r="O644" s="22">
        <v>1840</v>
      </c>
      <c r="P644" s="22">
        <v>1305</v>
      </c>
      <c r="Q644" s="24">
        <v>0.7092391304347826</v>
      </c>
    </row>
    <row r="645" spans="2:17" ht="22.5">
      <c r="B645" s="21" t="s">
        <v>1426</v>
      </c>
      <c r="C645" s="22">
        <v>169</v>
      </c>
      <c r="D645" s="22">
        <v>84</v>
      </c>
      <c r="F645" s="22">
        <v>224</v>
      </c>
      <c r="I645" s="22">
        <v>282</v>
      </c>
      <c r="L645" s="22">
        <v>271</v>
      </c>
      <c r="M645" s="22">
        <v>1030</v>
      </c>
      <c r="O645" s="22">
        <v>1263</v>
      </c>
      <c r="P645" s="22">
        <v>1055</v>
      </c>
      <c r="Q645" s="24">
        <v>0.8353127474267616</v>
      </c>
    </row>
    <row r="646" spans="2:17" ht="11.25">
      <c r="B646" s="21" t="s">
        <v>1427</v>
      </c>
      <c r="C646" s="22">
        <v>28</v>
      </c>
      <c r="D646" s="22">
        <v>8</v>
      </c>
      <c r="E646" s="22">
        <v>9</v>
      </c>
      <c r="F646" s="22">
        <v>71</v>
      </c>
      <c r="I646" s="22">
        <v>5</v>
      </c>
      <c r="J646" s="22">
        <v>4</v>
      </c>
      <c r="K646" s="22">
        <v>19</v>
      </c>
      <c r="L646" s="22">
        <v>6</v>
      </c>
      <c r="M646" s="22">
        <v>150</v>
      </c>
      <c r="O646" s="22">
        <v>207</v>
      </c>
      <c r="P646" s="22">
        <v>153</v>
      </c>
      <c r="Q646" s="24">
        <v>0.7391304347826086</v>
      </c>
    </row>
    <row r="647" spans="2:17" ht="22.5">
      <c r="B647" s="21" t="s">
        <v>1428</v>
      </c>
      <c r="C647" s="22">
        <v>52</v>
      </c>
      <c r="D647" s="22">
        <v>11</v>
      </c>
      <c r="E647" s="22">
        <v>15</v>
      </c>
      <c r="F647" s="22">
        <v>22</v>
      </c>
      <c r="I647" s="22">
        <v>4</v>
      </c>
      <c r="J647" s="22">
        <v>12</v>
      </c>
      <c r="K647" s="22">
        <v>23</v>
      </c>
      <c r="L647" s="22">
        <v>9</v>
      </c>
      <c r="M647" s="22">
        <v>148</v>
      </c>
      <c r="O647" s="22">
        <v>262</v>
      </c>
      <c r="P647" s="22">
        <v>151</v>
      </c>
      <c r="Q647" s="24">
        <v>0.5763358778625954</v>
      </c>
    </row>
    <row r="648" spans="2:17" ht="11.25">
      <c r="B648" s="21" t="s">
        <v>1429</v>
      </c>
      <c r="C648" s="22">
        <v>242</v>
      </c>
      <c r="D648" s="22">
        <v>112</v>
      </c>
      <c r="E648" s="22">
        <v>88</v>
      </c>
      <c r="F648" s="22">
        <v>697</v>
      </c>
      <c r="I648" s="22">
        <v>69</v>
      </c>
      <c r="J648" s="22">
        <v>84</v>
      </c>
      <c r="K648" s="22">
        <v>194</v>
      </c>
      <c r="L648" s="22">
        <v>52</v>
      </c>
      <c r="M648" s="22">
        <v>1538</v>
      </c>
      <c r="O648" s="22">
        <v>2580</v>
      </c>
      <c r="P648" s="22">
        <v>1614</v>
      </c>
      <c r="Q648" s="24">
        <v>0.6255813953488372</v>
      </c>
    </row>
    <row r="649" spans="2:17" ht="22.5">
      <c r="B649" s="21" t="s">
        <v>1430</v>
      </c>
      <c r="C649" s="22">
        <v>184</v>
      </c>
      <c r="D649" s="22">
        <v>35</v>
      </c>
      <c r="F649" s="22">
        <v>298</v>
      </c>
      <c r="I649" s="22">
        <v>310</v>
      </c>
      <c r="K649" s="22">
        <v>180</v>
      </c>
      <c r="L649" s="22">
        <v>140</v>
      </c>
      <c r="M649" s="22">
        <v>1147</v>
      </c>
      <c r="O649" s="22">
        <v>1632</v>
      </c>
      <c r="P649" s="22">
        <v>1195</v>
      </c>
      <c r="Q649" s="24">
        <v>0.7322303921568627</v>
      </c>
    </row>
    <row r="650" spans="2:17" ht="22.5">
      <c r="B650" s="21" t="s">
        <v>1431</v>
      </c>
      <c r="C650" s="22">
        <v>176</v>
      </c>
      <c r="D650" s="22">
        <v>27.399999999999636</v>
      </c>
      <c r="F650" s="22">
        <v>432</v>
      </c>
      <c r="I650" s="22">
        <v>123</v>
      </c>
      <c r="K650" s="22">
        <v>97</v>
      </c>
      <c r="L650" s="22">
        <v>109.59999999999854</v>
      </c>
      <c r="M650" s="22">
        <v>964.9999999999982</v>
      </c>
      <c r="O650" s="22">
        <v>1351</v>
      </c>
      <c r="P650" s="22">
        <v>1007</v>
      </c>
      <c r="Q650" s="24">
        <v>0.7453737971872687</v>
      </c>
    </row>
    <row r="651" spans="2:17" ht="11.25">
      <c r="B651" s="21" t="s">
        <v>1432</v>
      </c>
      <c r="C651" s="22">
        <v>34</v>
      </c>
      <c r="D651" s="22">
        <v>5</v>
      </c>
      <c r="F651" s="22">
        <v>51</v>
      </c>
      <c r="I651" s="22">
        <v>9</v>
      </c>
      <c r="J651" s="22">
        <v>18</v>
      </c>
      <c r="K651" s="22">
        <v>0</v>
      </c>
      <c r="L651" s="22">
        <v>151</v>
      </c>
      <c r="M651" s="22">
        <v>268</v>
      </c>
      <c r="O651" s="22">
        <v>616</v>
      </c>
      <c r="P651" s="22">
        <v>273</v>
      </c>
      <c r="Q651" s="24">
        <v>0.4431818181818182</v>
      </c>
    </row>
    <row r="652" spans="2:17" ht="11.25">
      <c r="B652" s="21" t="s">
        <v>1433</v>
      </c>
      <c r="C652" s="22">
        <v>78</v>
      </c>
      <c r="G652" s="22">
        <v>26</v>
      </c>
      <c r="L652" s="22">
        <v>147</v>
      </c>
      <c r="M652" s="22">
        <v>251</v>
      </c>
      <c r="O652" s="22">
        <v>414</v>
      </c>
      <c r="P652" s="22">
        <v>289</v>
      </c>
      <c r="Q652" s="24">
        <v>0.6980676328502415</v>
      </c>
    </row>
    <row r="653" spans="2:17" ht="22.5">
      <c r="B653" s="21" t="s">
        <v>1434</v>
      </c>
      <c r="C653" s="22">
        <v>4</v>
      </c>
      <c r="D653" s="22">
        <v>2</v>
      </c>
      <c r="F653" s="22">
        <v>6</v>
      </c>
      <c r="G653" s="22">
        <v>2</v>
      </c>
      <c r="I653" s="22">
        <v>13</v>
      </c>
      <c r="J653" s="22">
        <v>2</v>
      </c>
      <c r="L653" s="22">
        <v>10</v>
      </c>
      <c r="M653" s="22">
        <v>39</v>
      </c>
      <c r="O653" s="22">
        <v>56</v>
      </c>
      <c r="P653" s="22">
        <v>40</v>
      </c>
      <c r="Q653" s="24">
        <v>0.7142857142857143</v>
      </c>
    </row>
    <row r="654" spans="2:17" ht="11.25">
      <c r="B654" s="21" t="s">
        <v>978</v>
      </c>
      <c r="C654" s="22">
        <v>79</v>
      </c>
      <c r="F654" s="22">
        <v>297</v>
      </c>
      <c r="I654" s="22">
        <v>52</v>
      </c>
      <c r="K654" s="22">
        <v>18</v>
      </c>
      <c r="L654" s="22">
        <v>305</v>
      </c>
      <c r="M654" s="22">
        <v>751</v>
      </c>
      <c r="O654" s="22">
        <v>942</v>
      </c>
      <c r="P654" s="22">
        <v>769</v>
      </c>
      <c r="Q654" s="24">
        <v>0.8163481953290871</v>
      </c>
    </row>
    <row r="655" spans="2:17" ht="22.5">
      <c r="B655" s="21" t="s">
        <v>979</v>
      </c>
      <c r="C655" s="22">
        <v>21</v>
      </c>
      <c r="D655" s="22">
        <v>8</v>
      </c>
      <c r="E655" s="22">
        <v>12</v>
      </c>
      <c r="F655" s="22">
        <v>464</v>
      </c>
      <c r="G655" s="22">
        <v>95</v>
      </c>
      <c r="H655" s="22">
        <v>1</v>
      </c>
      <c r="I655" s="22">
        <v>49</v>
      </c>
      <c r="J655" s="22">
        <v>104</v>
      </c>
      <c r="K655" s="22">
        <v>251</v>
      </c>
      <c r="L655" s="22">
        <v>3</v>
      </c>
      <c r="M655" s="22">
        <v>1008</v>
      </c>
      <c r="O655" s="22">
        <v>2049</v>
      </c>
      <c r="P655" s="22">
        <v>1042</v>
      </c>
      <c r="Q655" s="24">
        <v>0.5085407515861395</v>
      </c>
    </row>
    <row r="656" spans="2:17" ht="11.25">
      <c r="B656" s="21" t="s">
        <v>980</v>
      </c>
      <c r="C656" s="22">
        <v>92</v>
      </c>
      <c r="F656" s="22">
        <v>176</v>
      </c>
      <c r="I656" s="22">
        <v>152</v>
      </c>
      <c r="M656" s="22">
        <v>420</v>
      </c>
      <c r="O656" s="22">
        <v>635</v>
      </c>
      <c r="P656" s="22">
        <v>443</v>
      </c>
      <c r="Q656" s="24">
        <v>0.6976377952755906</v>
      </c>
    </row>
    <row r="657" spans="2:17" ht="11.25">
      <c r="B657" s="21" t="s">
        <v>981</v>
      </c>
      <c r="C657" s="22">
        <v>74</v>
      </c>
      <c r="D657" s="22">
        <v>10.599999999999909</v>
      </c>
      <c r="F657" s="22">
        <v>85</v>
      </c>
      <c r="I657" s="22">
        <v>154</v>
      </c>
      <c r="K657" s="22">
        <v>109</v>
      </c>
      <c r="L657" s="22">
        <v>42.399999999999636</v>
      </c>
      <c r="M657" s="22">
        <v>475</v>
      </c>
      <c r="O657" s="22">
        <v>747</v>
      </c>
      <c r="P657" s="22">
        <v>485</v>
      </c>
      <c r="Q657" s="24">
        <v>0.6492637215528781</v>
      </c>
    </row>
    <row r="658" spans="2:17" ht="11.25">
      <c r="B658" s="21" t="s">
        <v>982</v>
      </c>
      <c r="C658" s="22">
        <v>416</v>
      </c>
      <c r="D658" s="22">
        <v>172.5</v>
      </c>
      <c r="E658" s="22">
        <v>136.79999999999563</v>
      </c>
      <c r="F658" s="22">
        <v>511</v>
      </c>
      <c r="H658" s="22">
        <v>91.19999999999754</v>
      </c>
      <c r="I658" s="22">
        <v>361</v>
      </c>
      <c r="J658" s="22">
        <v>180</v>
      </c>
      <c r="K658" s="22">
        <v>1039</v>
      </c>
      <c r="L658" s="22">
        <v>172.5</v>
      </c>
      <c r="M658" s="22">
        <v>3079.999999999993</v>
      </c>
      <c r="O658" s="22">
        <v>3924</v>
      </c>
      <c r="P658" s="22">
        <v>3175</v>
      </c>
      <c r="Q658" s="24">
        <v>0.8091233435270132</v>
      </c>
    </row>
    <row r="659" spans="2:17" ht="11.25">
      <c r="B659" s="21" t="s">
        <v>983</v>
      </c>
      <c r="C659" s="22">
        <v>179</v>
      </c>
      <c r="E659" s="22">
        <v>248</v>
      </c>
      <c r="F659" s="22">
        <v>179</v>
      </c>
      <c r="I659" s="22">
        <v>115</v>
      </c>
      <c r="K659" s="22">
        <v>179</v>
      </c>
      <c r="M659" s="22">
        <v>900</v>
      </c>
      <c r="O659" s="22">
        <v>1349</v>
      </c>
      <c r="P659" s="22">
        <v>925</v>
      </c>
      <c r="Q659" s="24">
        <v>0.6856931060044478</v>
      </c>
    </row>
    <row r="660" spans="2:17" ht="22.5">
      <c r="B660" s="21" t="s">
        <v>984</v>
      </c>
      <c r="I660" s="22">
        <v>51</v>
      </c>
      <c r="J660" s="22">
        <v>167</v>
      </c>
      <c r="M660" s="22">
        <v>218</v>
      </c>
      <c r="O660" s="22">
        <v>383</v>
      </c>
      <c r="P660" s="22">
        <v>229</v>
      </c>
      <c r="Q660" s="24">
        <v>0.597911227154047</v>
      </c>
    </row>
    <row r="661" spans="2:17" ht="11.25">
      <c r="B661" s="21" t="s">
        <v>985</v>
      </c>
      <c r="C661" s="22">
        <v>11</v>
      </c>
      <c r="D661" s="22">
        <v>6</v>
      </c>
      <c r="E661" s="22">
        <v>4</v>
      </c>
      <c r="F661" s="22">
        <v>6</v>
      </c>
      <c r="G661" s="22">
        <v>4</v>
      </c>
      <c r="H661" s="22">
        <v>7</v>
      </c>
      <c r="I661" s="22">
        <v>22</v>
      </c>
      <c r="J661" s="22">
        <v>6</v>
      </c>
      <c r="K661" s="22">
        <v>2</v>
      </c>
      <c r="L661" s="22">
        <v>15</v>
      </c>
      <c r="M661" s="22">
        <v>83</v>
      </c>
      <c r="O661" s="22">
        <v>119</v>
      </c>
      <c r="P661" s="22">
        <v>89</v>
      </c>
      <c r="Q661" s="24">
        <v>0.7478991596638656</v>
      </c>
    </row>
    <row r="662" spans="2:17" ht="22.5">
      <c r="B662" s="21" t="s">
        <v>986</v>
      </c>
      <c r="C662" s="22">
        <v>225</v>
      </c>
      <c r="D662" s="22">
        <v>142</v>
      </c>
      <c r="E662" s="22">
        <v>34</v>
      </c>
      <c r="F662" s="22">
        <v>361</v>
      </c>
      <c r="I662" s="22">
        <v>82</v>
      </c>
      <c r="J662" s="22">
        <v>287</v>
      </c>
      <c r="K662" s="22">
        <v>110</v>
      </c>
      <c r="L662" s="22">
        <v>40</v>
      </c>
      <c r="M662" s="22">
        <v>1281</v>
      </c>
      <c r="O662" s="22">
        <v>2547</v>
      </c>
      <c r="P662" s="22">
        <v>1338</v>
      </c>
      <c r="Q662" s="24">
        <v>0.525323910482921</v>
      </c>
    </row>
    <row r="663" spans="2:17" ht="22.5">
      <c r="B663" s="21" t="s">
        <v>987</v>
      </c>
      <c r="C663" s="22">
        <v>45</v>
      </c>
      <c r="D663" s="22">
        <v>4</v>
      </c>
      <c r="E663" s="22">
        <v>2</v>
      </c>
      <c r="F663" s="22">
        <v>41</v>
      </c>
      <c r="I663" s="22">
        <v>7</v>
      </c>
      <c r="J663" s="22">
        <v>48</v>
      </c>
      <c r="K663" s="22">
        <v>20</v>
      </c>
      <c r="L663" s="22">
        <v>3</v>
      </c>
      <c r="M663" s="22">
        <v>170</v>
      </c>
      <c r="O663" s="22">
        <v>250</v>
      </c>
      <c r="P663" s="22">
        <v>176</v>
      </c>
      <c r="Q663" s="24">
        <v>0.704</v>
      </c>
    </row>
    <row r="664" spans="2:17" ht="22.5">
      <c r="B664" s="21" t="s">
        <v>258</v>
      </c>
      <c r="C664" s="22">
        <v>93</v>
      </c>
      <c r="D664" s="22">
        <v>28</v>
      </c>
      <c r="E664" s="22">
        <v>21</v>
      </c>
      <c r="F664" s="22">
        <v>341</v>
      </c>
      <c r="I664" s="22">
        <v>66</v>
      </c>
      <c r="J664" s="22">
        <v>29</v>
      </c>
      <c r="K664" s="22">
        <v>45</v>
      </c>
      <c r="L664" s="22">
        <v>9</v>
      </c>
      <c r="M664" s="22">
        <v>632</v>
      </c>
      <c r="O664" s="22">
        <v>1244</v>
      </c>
      <c r="P664" s="22">
        <v>684</v>
      </c>
      <c r="Q664" s="24">
        <v>0.5498392282958199</v>
      </c>
    </row>
    <row r="665" spans="2:17" ht="22.5">
      <c r="B665" s="21" t="s">
        <v>259</v>
      </c>
      <c r="C665" s="22">
        <v>179</v>
      </c>
      <c r="D665" s="22">
        <v>27</v>
      </c>
      <c r="E665" s="22">
        <v>8</v>
      </c>
      <c r="F665" s="22">
        <v>146</v>
      </c>
      <c r="I665" s="22">
        <v>173</v>
      </c>
      <c r="J665" s="22">
        <v>6</v>
      </c>
      <c r="K665" s="22">
        <v>31</v>
      </c>
      <c r="L665" s="22">
        <v>27</v>
      </c>
      <c r="M665" s="22">
        <v>597</v>
      </c>
      <c r="O665" s="22">
        <v>1064</v>
      </c>
      <c r="P665" s="22">
        <v>633</v>
      </c>
      <c r="Q665" s="24">
        <v>0.5949248120300752</v>
      </c>
    </row>
    <row r="666" spans="2:17" ht="22.5">
      <c r="B666" s="21" t="s">
        <v>260</v>
      </c>
      <c r="C666" s="22">
        <v>31</v>
      </c>
      <c r="D666" s="22">
        <v>6</v>
      </c>
      <c r="E666" s="22">
        <v>4</v>
      </c>
      <c r="F666" s="22">
        <v>61</v>
      </c>
      <c r="I666" s="22">
        <v>31</v>
      </c>
      <c r="J666" s="22">
        <v>100</v>
      </c>
      <c r="K666" s="22">
        <v>12</v>
      </c>
      <c r="L666" s="22">
        <v>60</v>
      </c>
      <c r="M666" s="22">
        <v>305</v>
      </c>
      <c r="O666" s="22">
        <v>475</v>
      </c>
      <c r="P666" s="22">
        <v>321</v>
      </c>
      <c r="Q666" s="24">
        <v>0.6757894736842105</v>
      </c>
    </row>
    <row r="667" spans="2:17" ht="22.5">
      <c r="B667" s="21" t="s">
        <v>261</v>
      </c>
      <c r="C667" s="22">
        <v>2</v>
      </c>
      <c r="D667" s="22">
        <v>2</v>
      </c>
      <c r="E667" s="22">
        <v>1</v>
      </c>
      <c r="F667" s="22">
        <v>18</v>
      </c>
      <c r="I667" s="22">
        <v>0</v>
      </c>
      <c r="J667" s="22">
        <v>0</v>
      </c>
      <c r="K667" s="22">
        <v>3</v>
      </c>
      <c r="L667" s="22">
        <v>2</v>
      </c>
      <c r="M667" s="22">
        <v>28</v>
      </c>
      <c r="O667" s="22">
        <v>65</v>
      </c>
      <c r="P667" s="22">
        <v>28</v>
      </c>
      <c r="Q667" s="24">
        <v>0.4307692307692308</v>
      </c>
    </row>
    <row r="668" spans="2:17" ht="11.25">
      <c r="B668" s="21" t="s">
        <v>262</v>
      </c>
      <c r="C668" s="22">
        <v>9</v>
      </c>
      <c r="D668" s="22">
        <v>1</v>
      </c>
      <c r="E668" s="22">
        <v>1</v>
      </c>
      <c r="F668" s="22">
        <v>10</v>
      </c>
      <c r="I668" s="22">
        <v>0</v>
      </c>
      <c r="J668" s="22">
        <v>2</v>
      </c>
      <c r="K668" s="22">
        <v>19</v>
      </c>
      <c r="L668" s="22">
        <v>2</v>
      </c>
      <c r="M668" s="22">
        <v>44</v>
      </c>
      <c r="O668" s="22">
        <v>69</v>
      </c>
      <c r="P668" s="22">
        <v>47</v>
      </c>
      <c r="Q668" s="24">
        <v>0.6811594202898551</v>
      </c>
    </row>
    <row r="669" spans="2:17" ht="22.5">
      <c r="B669" s="21" t="s">
        <v>263</v>
      </c>
      <c r="C669" s="22">
        <v>2</v>
      </c>
      <c r="D669" s="22">
        <v>0</v>
      </c>
      <c r="E669" s="22">
        <v>0</v>
      </c>
      <c r="F669" s="22">
        <v>17</v>
      </c>
      <c r="I669" s="22">
        <v>0</v>
      </c>
      <c r="J669" s="22">
        <v>18</v>
      </c>
      <c r="K669" s="22">
        <v>2</v>
      </c>
      <c r="L669" s="22">
        <v>0</v>
      </c>
      <c r="M669" s="22">
        <v>39</v>
      </c>
      <c r="O669" s="22">
        <v>44</v>
      </c>
      <c r="P669" s="22">
        <v>40</v>
      </c>
      <c r="Q669" s="24">
        <v>0.9090909090909091</v>
      </c>
    </row>
    <row r="670" spans="2:17" ht="22.5">
      <c r="B670" s="21" t="s">
        <v>264</v>
      </c>
      <c r="C670" s="22">
        <v>11</v>
      </c>
      <c r="D670" s="22">
        <v>2</v>
      </c>
      <c r="E670" s="22">
        <v>2</v>
      </c>
      <c r="F670" s="22">
        <v>54</v>
      </c>
      <c r="G670" s="22">
        <v>29</v>
      </c>
      <c r="I670" s="22">
        <v>1</v>
      </c>
      <c r="J670" s="22">
        <v>1</v>
      </c>
      <c r="K670" s="22">
        <v>3</v>
      </c>
      <c r="L670" s="22">
        <v>1</v>
      </c>
      <c r="M670" s="22">
        <v>104</v>
      </c>
      <c r="O670" s="22">
        <v>545</v>
      </c>
      <c r="P670" s="22">
        <v>114</v>
      </c>
      <c r="Q670" s="24">
        <v>0.20917431192660552</v>
      </c>
    </row>
    <row r="671" spans="2:17" ht="11.25">
      <c r="B671" s="21" t="s">
        <v>265</v>
      </c>
      <c r="C671" s="22">
        <v>13</v>
      </c>
      <c r="D671" s="22">
        <v>2</v>
      </c>
      <c r="E671" s="22">
        <v>5</v>
      </c>
      <c r="F671" s="22">
        <v>18</v>
      </c>
      <c r="I671" s="22">
        <v>2</v>
      </c>
      <c r="J671" s="22">
        <v>2</v>
      </c>
      <c r="K671" s="22">
        <v>7</v>
      </c>
      <c r="L671" s="22">
        <v>2</v>
      </c>
      <c r="M671" s="22">
        <v>51</v>
      </c>
      <c r="O671" s="22">
        <v>86</v>
      </c>
      <c r="P671" s="22">
        <v>54</v>
      </c>
      <c r="Q671" s="24">
        <v>0.627906976744186</v>
      </c>
    </row>
    <row r="672" spans="2:17" ht="22.5">
      <c r="B672" s="21" t="s">
        <v>266</v>
      </c>
      <c r="C672" s="22">
        <v>17</v>
      </c>
      <c r="D672" s="22">
        <v>0</v>
      </c>
      <c r="E672" s="22">
        <v>1</v>
      </c>
      <c r="F672" s="22">
        <v>11</v>
      </c>
      <c r="I672" s="22">
        <v>0</v>
      </c>
      <c r="J672" s="22">
        <v>1</v>
      </c>
      <c r="K672" s="22">
        <v>0</v>
      </c>
      <c r="L672" s="22">
        <v>13</v>
      </c>
      <c r="M672" s="22">
        <v>43</v>
      </c>
      <c r="O672" s="22">
        <v>89</v>
      </c>
      <c r="P672" s="22">
        <v>44</v>
      </c>
      <c r="Q672" s="24">
        <v>0.4943820224719101</v>
      </c>
    </row>
    <row r="673" spans="2:17" ht="22.5">
      <c r="B673" s="21" t="s">
        <v>267</v>
      </c>
      <c r="C673" s="22">
        <v>16</v>
      </c>
      <c r="D673" s="22">
        <v>2</v>
      </c>
      <c r="E673" s="22">
        <v>1</v>
      </c>
      <c r="F673" s="22">
        <v>26</v>
      </c>
      <c r="I673" s="22">
        <v>2</v>
      </c>
      <c r="J673" s="22">
        <v>1</v>
      </c>
      <c r="K673" s="22">
        <v>6</v>
      </c>
      <c r="L673" s="22">
        <v>0</v>
      </c>
      <c r="M673" s="22">
        <v>54</v>
      </c>
      <c r="O673" s="22">
        <v>155</v>
      </c>
      <c r="P673" s="22">
        <v>59</v>
      </c>
      <c r="Q673" s="24">
        <v>0.38064516129032255</v>
      </c>
    </row>
    <row r="674" spans="2:17" ht="22.5">
      <c r="B674" s="21" t="s">
        <v>268</v>
      </c>
      <c r="C674" s="22">
        <v>27</v>
      </c>
      <c r="D674" s="22">
        <v>1</v>
      </c>
      <c r="E674" s="22">
        <v>2</v>
      </c>
      <c r="F674" s="22">
        <v>42</v>
      </c>
      <c r="I674" s="22">
        <v>4</v>
      </c>
      <c r="J674" s="22">
        <v>3</v>
      </c>
      <c r="K674" s="22">
        <v>33</v>
      </c>
      <c r="L674" s="22">
        <v>5</v>
      </c>
      <c r="M674" s="22">
        <v>117</v>
      </c>
      <c r="O674" s="22">
        <v>274</v>
      </c>
      <c r="P674" s="22">
        <v>124</v>
      </c>
      <c r="Q674" s="24">
        <v>0.45255474452554745</v>
      </c>
    </row>
    <row r="675" spans="2:17" ht="22.5">
      <c r="B675" s="21" t="s">
        <v>269</v>
      </c>
      <c r="C675" s="22">
        <v>12</v>
      </c>
      <c r="D675" s="22">
        <v>1</v>
      </c>
      <c r="E675" s="22">
        <v>0</v>
      </c>
      <c r="F675" s="22">
        <v>24</v>
      </c>
      <c r="H675" s="22">
        <v>1</v>
      </c>
      <c r="I675" s="22">
        <v>1</v>
      </c>
      <c r="J675" s="22">
        <v>1</v>
      </c>
      <c r="K675" s="22">
        <v>10</v>
      </c>
      <c r="L675" s="22">
        <v>9</v>
      </c>
      <c r="M675" s="22">
        <v>59</v>
      </c>
      <c r="O675" s="22">
        <v>123</v>
      </c>
      <c r="P675" s="22">
        <v>63</v>
      </c>
      <c r="Q675" s="24">
        <v>0.5121951219512195</v>
      </c>
    </row>
    <row r="676" spans="2:17" ht="22.5">
      <c r="B676" s="21" t="s">
        <v>270</v>
      </c>
      <c r="C676" s="22">
        <v>22</v>
      </c>
      <c r="D676" s="22">
        <v>2</v>
      </c>
      <c r="E676" s="22">
        <v>5</v>
      </c>
      <c r="F676" s="22">
        <v>41</v>
      </c>
      <c r="I676" s="22">
        <v>18</v>
      </c>
      <c r="J676" s="22">
        <v>6</v>
      </c>
      <c r="K676" s="22">
        <v>10</v>
      </c>
      <c r="L676" s="22">
        <v>6</v>
      </c>
      <c r="M676" s="22">
        <v>110</v>
      </c>
      <c r="O676" s="22">
        <v>256</v>
      </c>
      <c r="P676" s="22">
        <v>128</v>
      </c>
      <c r="Q676" s="24">
        <v>0.5</v>
      </c>
    </row>
    <row r="677" spans="2:17" ht="22.5">
      <c r="B677" s="21" t="s">
        <v>271</v>
      </c>
      <c r="C677" s="22">
        <v>37</v>
      </c>
      <c r="D677" s="22">
        <v>9</v>
      </c>
      <c r="E677" s="22">
        <v>3</v>
      </c>
      <c r="F677" s="22">
        <v>25</v>
      </c>
      <c r="I677" s="22">
        <v>1</v>
      </c>
      <c r="J677" s="22">
        <v>3</v>
      </c>
      <c r="K677" s="22">
        <v>12</v>
      </c>
      <c r="L677" s="22">
        <v>5</v>
      </c>
      <c r="M677" s="22">
        <v>95</v>
      </c>
      <c r="O677" s="22">
        <v>153</v>
      </c>
      <c r="P677" s="22">
        <v>99</v>
      </c>
      <c r="Q677" s="24">
        <v>0.6470588235294118</v>
      </c>
    </row>
    <row r="678" spans="2:17" ht="22.5">
      <c r="B678" s="21" t="s">
        <v>272</v>
      </c>
      <c r="C678" s="22">
        <v>1</v>
      </c>
      <c r="D678" s="22">
        <v>0</v>
      </c>
      <c r="E678" s="22">
        <v>0</v>
      </c>
      <c r="F678" s="22">
        <v>9</v>
      </c>
      <c r="I678" s="22">
        <v>0</v>
      </c>
      <c r="J678" s="22">
        <v>5</v>
      </c>
      <c r="K678" s="22">
        <v>7</v>
      </c>
      <c r="L678" s="22">
        <v>0</v>
      </c>
      <c r="M678" s="22">
        <v>22</v>
      </c>
      <c r="O678" s="22">
        <v>56</v>
      </c>
      <c r="P678" s="22">
        <v>23</v>
      </c>
      <c r="Q678" s="24">
        <v>0.4107142857142857</v>
      </c>
    </row>
    <row r="679" spans="2:17" ht="22.5">
      <c r="B679" s="21" t="s">
        <v>273</v>
      </c>
      <c r="C679" s="22">
        <v>38</v>
      </c>
      <c r="D679" s="22">
        <v>4</v>
      </c>
      <c r="E679" s="22">
        <v>7</v>
      </c>
      <c r="F679" s="22">
        <v>73</v>
      </c>
      <c r="I679" s="22">
        <v>1</v>
      </c>
      <c r="J679" s="22">
        <v>2</v>
      </c>
      <c r="K679" s="22">
        <v>6</v>
      </c>
      <c r="L679" s="22">
        <v>2</v>
      </c>
      <c r="M679" s="22">
        <v>133</v>
      </c>
      <c r="O679" s="22">
        <v>238</v>
      </c>
      <c r="P679" s="22">
        <v>140</v>
      </c>
      <c r="Q679" s="24">
        <v>0.5882352941176471</v>
      </c>
    </row>
    <row r="680" spans="2:17" ht="22.5">
      <c r="B680" s="21" t="s">
        <v>274</v>
      </c>
      <c r="C680" s="22">
        <v>9</v>
      </c>
      <c r="D680" s="22">
        <v>9</v>
      </c>
      <c r="E680" s="22">
        <v>3</v>
      </c>
      <c r="F680" s="22">
        <v>40</v>
      </c>
      <c r="I680" s="22">
        <v>0</v>
      </c>
      <c r="J680" s="22">
        <v>3</v>
      </c>
      <c r="K680" s="22">
        <v>36</v>
      </c>
      <c r="L680" s="22">
        <v>2</v>
      </c>
      <c r="M680" s="22">
        <v>102</v>
      </c>
      <c r="O680" s="22">
        <v>174</v>
      </c>
      <c r="P680" s="22">
        <v>105</v>
      </c>
      <c r="Q680" s="24">
        <v>0.603448275862069</v>
      </c>
    </row>
    <row r="681" spans="2:17" ht="22.5">
      <c r="B681" s="21" t="s">
        <v>275</v>
      </c>
      <c r="C681" s="22">
        <v>23</v>
      </c>
      <c r="D681" s="22">
        <v>2</v>
      </c>
      <c r="E681" s="22">
        <v>0</v>
      </c>
      <c r="F681" s="22">
        <v>25</v>
      </c>
      <c r="I681" s="22">
        <v>0</v>
      </c>
      <c r="J681" s="22">
        <v>0</v>
      </c>
      <c r="K681" s="22">
        <v>4</v>
      </c>
      <c r="L681" s="22">
        <v>0</v>
      </c>
      <c r="M681" s="22">
        <v>54</v>
      </c>
      <c r="O681" s="22">
        <v>89</v>
      </c>
      <c r="P681" s="22">
        <v>56</v>
      </c>
      <c r="Q681" s="24">
        <v>0.6292134831460674</v>
      </c>
    </row>
    <row r="682" spans="2:17" ht="22.5">
      <c r="B682" s="21" t="s">
        <v>276</v>
      </c>
      <c r="C682" s="22">
        <v>6</v>
      </c>
      <c r="D682" s="22">
        <v>8</v>
      </c>
      <c r="E682" s="22">
        <v>0</v>
      </c>
      <c r="F682" s="22">
        <v>81</v>
      </c>
      <c r="I682" s="22">
        <v>1</v>
      </c>
      <c r="J682" s="22">
        <v>2</v>
      </c>
      <c r="K682" s="22">
        <v>3</v>
      </c>
      <c r="L682" s="22">
        <v>29</v>
      </c>
      <c r="M682" s="22">
        <v>130</v>
      </c>
      <c r="O682" s="22">
        <v>187</v>
      </c>
      <c r="P682" s="22">
        <v>139</v>
      </c>
      <c r="Q682" s="24">
        <v>0.7433155080213903</v>
      </c>
    </row>
    <row r="683" spans="2:17" ht="22.5">
      <c r="B683" s="21" t="s">
        <v>277</v>
      </c>
      <c r="C683" s="22">
        <v>143</v>
      </c>
      <c r="D683" s="22">
        <v>20</v>
      </c>
      <c r="E683" s="22">
        <v>21</v>
      </c>
      <c r="F683" s="22">
        <v>152</v>
      </c>
      <c r="I683" s="22">
        <v>61</v>
      </c>
      <c r="J683" s="22">
        <v>4</v>
      </c>
      <c r="K683" s="22">
        <v>72</v>
      </c>
      <c r="L683" s="22">
        <v>3</v>
      </c>
      <c r="M683" s="22">
        <v>476</v>
      </c>
      <c r="O683" s="22">
        <v>841</v>
      </c>
      <c r="P683" s="22">
        <v>519</v>
      </c>
      <c r="Q683" s="24">
        <v>0.6171224732461356</v>
      </c>
    </row>
    <row r="684" spans="2:17" ht="22.5">
      <c r="B684" s="21" t="s">
        <v>278</v>
      </c>
      <c r="C684" s="22">
        <v>0</v>
      </c>
      <c r="D684" s="22">
        <v>3</v>
      </c>
      <c r="E684" s="22">
        <v>1</v>
      </c>
      <c r="F684" s="22">
        <v>39</v>
      </c>
      <c r="I684" s="22">
        <v>4</v>
      </c>
      <c r="J684" s="22">
        <v>5</v>
      </c>
      <c r="K684" s="22">
        <v>30</v>
      </c>
      <c r="L684" s="22">
        <v>1</v>
      </c>
      <c r="M684" s="22">
        <v>83</v>
      </c>
      <c r="O684" s="22">
        <v>166</v>
      </c>
      <c r="P684" s="22">
        <v>99</v>
      </c>
      <c r="Q684" s="24">
        <v>0.5963855421686747</v>
      </c>
    </row>
    <row r="685" spans="2:17" ht="22.5">
      <c r="B685" s="21" t="s">
        <v>279</v>
      </c>
      <c r="C685" s="22">
        <v>66</v>
      </c>
      <c r="D685" s="22">
        <v>22</v>
      </c>
      <c r="E685" s="22">
        <v>13</v>
      </c>
      <c r="F685" s="22">
        <v>128</v>
      </c>
      <c r="I685" s="22">
        <v>44</v>
      </c>
      <c r="J685" s="22">
        <v>4</v>
      </c>
      <c r="K685" s="22">
        <v>30</v>
      </c>
      <c r="L685" s="22">
        <v>4</v>
      </c>
      <c r="M685" s="22">
        <v>311</v>
      </c>
      <c r="O685" s="22">
        <v>562</v>
      </c>
      <c r="P685" s="22">
        <v>332</v>
      </c>
      <c r="Q685" s="24">
        <v>0.5907473309608541</v>
      </c>
    </row>
    <row r="686" spans="2:17" ht="22.5">
      <c r="B686" s="21" t="s">
        <v>280</v>
      </c>
      <c r="C686" s="22">
        <v>46</v>
      </c>
      <c r="D686" s="22">
        <v>42</v>
      </c>
      <c r="E686" s="22">
        <v>32</v>
      </c>
      <c r="F686" s="22">
        <v>508</v>
      </c>
      <c r="G686" s="22">
        <v>3</v>
      </c>
      <c r="H686" s="22">
        <v>15</v>
      </c>
      <c r="I686" s="22">
        <v>97</v>
      </c>
      <c r="J686" s="22">
        <v>17</v>
      </c>
      <c r="K686" s="22">
        <v>376</v>
      </c>
      <c r="L686" s="22">
        <v>33</v>
      </c>
      <c r="M686" s="22">
        <v>1169</v>
      </c>
      <c r="O686" s="22">
        <v>2155</v>
      </c>
      <c r="P686" s="22">
        <v>1239</v>
      </c>
      <c r="Q686" s="24">
        <v>0.5749419953596288</v>
      </c>
    </row>
    <row r="687" spans="2:17" ht="22.5">
      <c r="B687" s="21" t="s">
        <v>281</v>
      </c>
      <c r="C687" s="22">
        <v>30</v>
      </c>
      <c r="D687" s="22">
        <v>9</v>
      </c>
      <c r="E687" s="22">
        <v>5</v>
      </c>
      <c r="F687" s="22">
        <v>37</v>
      </c>
      <c r="G687" s="22">
        <v>1</v>
      </c>
      <c r="H687" s="22">
        <v>1</v>
      </c>
      <c r="I687" s="22">
        <v>3</v>
      </c>
      <c r="J687" s="22">
        <v>25</v>
      </c>
      <c r="K687" s="22">
        <v>0</v>
      </c>
      <c r="L687" s="22">
        <v>4</v>
      </c>
      <c r="M687" s="22">
        <v>115</v>
      </c>
      <c r="O687" s="22">
        <v>236</v>
      </c>
      <c r="P687" s="22">
        <v>122</v>
      </c>
      <c r="Q687" s="24">
        <v>0.5169491525423728</v>
      </c>
    </row>
    <row r="688" spans="2:17" ht="22.5">
      <c r="B688" s="21" t="s">
        <v>282</v>
      </c>
      <c r="C688" s="22">
        <v>1</v>
      </c>
      <c r="D688" s="22">
        <v>5</v>
      </c>
      <c r="E688" s="22">
        <v>3</v>
      </c>
      <c r="F688" s="22">
        <v>60</v>
      </c>
      <c r="I688" s="22">
        <v>1</v>
      </c>
      <c r="J688" s="22">
        <v>2</v>
      </c>
      <c r="K688" s="22">
        <v>9</v>
      </c>
      <c r="L688" s="22">
        <v>0</v>
      </c>
      <c r="M688" s="22">
        <v>81</v>
      </c>
      <c r="O688" s="22">
        <v>122</v>
      </c>
      <c r="P688" s="22">
        <v>86</v>
      </c>
      <c r="Q688" s="24">
        <v>0.7049180327868853</v>
      </c>
    </row>
    <row r="689" spans="2:17" ht="22.5">
      <c r="B689" s="21" t="s">
        <v>283</v>
      </c>
      <c r="C689" s="22">
        <v>8</v>
      </c>
      <c r="D689" s="22">
        <v>1</v>
      </c>
      <c r="E689" s="22">
        <v>2</v>
      </c>
      <c r="F689" s="22">
        <v>8</v>
      </c>
      <c r="I689" s="22">
        <v>4</v>
      </c>
      <c r="J689" s="22">
        <v>1</v>
      </c>
      <c r="K689" s="22">
        <v>36</v>
      </c>
      <c r="L689" s="22">
        <v>1</v>
      </c>
      <c r="M689" s="22">
        <v>61</v>
      </c>
      <c r="O689" s="22">
        <v>90</v>
      </c>
      <c r="P689" s="22">
        <v>64</v>
      </c>
      <c r="Q689" s="24">
        <v>0.7111111111111111</v>
      </c>
    </row>
    <row r="690" spans="2:17" ht="22.5">
      <c r="B690" s="21" t="s">
        <v>284</v>
      </c>
      <c r="C690" s="22">
        <v>4</v>
      </c>
      <c r="D690" s="22">
        <v>4</v>
      </c>
      <c r="E690" s="22">
        <v>0</v>
      </c>
      <c r="F690" s="22">
        <v>16</v>
      </c>
      <c r="I690" s="22">
        <v>3</v>
      </c>
      <c r="J690" s="22">
        <v>7</v>
      </c>
      <c r="K690" s="22">
        <v>5</v>
      </c>
      <c r="L690" s="22">
        <v>4</v>
      </c>
      <c r="M690" s="22">
        <v>43</v>
      </c>
      <c r="O690" s="22">
        <v>167</v>
      </c>
      <c r="P690" s="22">
        <v>47</v>
      </c>
      <c r="Q690" s="24">
        <v>0.281437125748503</v>
      </c>
    </row>
    <row r="691" spans="2:17" ht="11.25">
      <c r="B691" s="21" t="s">
        <v>285</v>
      </c>
      <c r="C691" s="22">
        <v>22</v>
      </c>
      <c r="D691" s="22">
        <v>5</v>
      </c>
      <c r="E691" s="22">
        <v>4</v>
      </c>
      <c r="F691" s="22">
        <v>21</v>
      </c>
      <c r="I691" s="22">
        <v>3</v>
      </c>
      <c r="J691" s="22">
        <v>0</v>
      </c>
      <c r="K691" s="22">
        <v>3</v>
      </c>
      <c r="L691" s="22">
        <v>1</v>
      </c>
      <c r="M691" s="22">
        <v>59</v>
      </c>
      <c r="O691" s="22">
        <v>72</v>
      </c>
      <c r="P691" s="22">
        <v>64</v>
      </c>
      <c r="Q691" s="24">
        <v>0.8888888888888888</v>
      </c>
    </row>
    <row r="692" spans="2:17" ht="22.5">
      <c r="B692" s="21" t="s">
        <v>286</v>
      </c>
      <c r="C692" s="22">
        <v>31</v>
      </c>
      <c r="D692" s="22">
        <v>4</v>
      </c>
      <c r="E692" s="22">
        <v>2</v>
      </c>
      <c r="F692" s="22">
        <v>12</v>
      </c>
      <c r="I692" s="22">
        <v>1</v>
      </c>
      <c r="J692" s="22">
        <v>0</v>
      </c>
      <c r="K692" s="22">
        <v>1</v>
      </c>
      <c r="L692" s="22">
        <v>1</v>
      </c>
      <c r="M692" s="22">
        <v>52</v>
      </c>
      <c r="O692" s="22">
        <v>72</v>
      </c>
      <c r="P692" s="22">
        <v>55</v>
      </c>
      <c r="Q692" s="24">
        <v>0.7638888888888888</v>
      </c>
    </row>
    <row r="693" spans="2:17" ht="22.5">
      <c r="B693" s="21" t="s">
        <v>287</v>
      </c>
      <c r="C693" s="22">
        <v>29</v>
      </c>
      <c r="F693" s="22">
        <v>37</v>
      </c>
      <c r="I693" s="22">
        <v>27</v>
      </c>
      <c r="M693" s="22">
        <v>93</v>
      </c>
      <c r="O693" s="22">
        <v>114</v>
      </c>
      <c r="P693" s="22">
        <v>99</v>
      </c>
      <c r="Q693" s="24">
        <v>0.868421052631579</v>
      </c>
    </row>
    <row r="694" spans="2:17" ht="22.5">
      <c r="B694" s="21" t="s">
        <v>288</v>
      </c>
      <c r="C694" s="22">
        <v>96</v>
      </c>
      <c r="F694" s="22">
        <v>165</v>
      </c>
      <c r="I694" s="22">
        <v>123</v>
      </c>
      <c r="M694" s="22">
        <v>384</v>
      </c>
      <c r="O694" s="22">
        <v>471</v>
      </c>
      <c r="P694" s="22">
        <v>393</v>
      </c>
      <c r="Q694" s="24">
        <v>0.8343949044585988</v>
      </c>
    </row>
    <row r="695" spans="2:17" ht="11.25">
      <c r="B695" s="21" t="s">
        <v>289</v>
      </c>
      <c r="F695" s="22">
        <v>94</v>
      </c>
      <c r="I695" s="22">
        <v>71</v>
      </c>
      <c r="L695" s="22">
        <v>19</v>
      </c>
      <c r="M695" s="22">
        <v>184</v>
      </c>
      <c r="O695" s="22">
        <v>230</v>
      </c>
      <c r="P695" s="22">
        <v>187</v>
      </c>
      <c r="Q695" s="24">
        <v>0.8130434782608695</v>
      </c>
    </row>
    <row r="696" spans="2:17" ht="11.25">
      <c r="B696" s="21" t="s">
        <v>290</v>
      </c>
      <c r="F696" s="22">
        <v>96</v>
      </c>
      <c r="M696" s="22">
        <v>96</v>
      </c>
      <c r="O696" s="22">
        <v>458</v>
      </c>
      <c r="P696" s="22">
        <v>108</v>
      </c>
      <c r="Q696" s="24">
        <v>0.23580786026200873</v>
      </c>
    </row>
    <row r="697" spans="2:17" ht="11.25">
      <c r="B697" s="21" t="s">
        <v>291</v>
      </c>
      <c r="F697" s="22">
        <v>96</v>
      </c>
      <c r="M697" s="22">
        <v>96</v>
      </c>
      <c r="O697" s="22">
        <v>458</v>
      </c>
      <c r="P697" s="22">
        <v>108</v>
      </c>
      <c r="Q697" s="24">
        <v>0.23580786026200873</v>
      </c>
    </row>
    <row r="698" spans="2:17" ht="22.5">
      <c r="B698" s="21" t="s">
        <v>292</v>
      </c>
      <c r="C698" s="22">
        <v>170</v>
      </c>
      <c r="E698" s="22">
        <v>10</v>
      </c>
      <c r="F698" s="22">
        <v>94</v>
      </c>
      <c r="G698" s="22">
        <v>18</v>
      </c>
      <c r="J698" s="22">
        <v>121</v>
      </c>
      <c r="L698" s="22">
        <v>29</v>
      </c>
      <c r="M698" s="22">
        <v>442</v>
      </c>
      <c r="O698" s="22">
        <v>2030</v>
      </c>
      <c r="P698" s="22">
        <v>467</v>
      </c>
      <c r="Q698" s="24">
        <v>0.23004926108374385</v>
      </c>
    </row>
    <row r="699" spans="2:17" ht="11.25">
      <c r="B699" s="21" t="s">
        <v>293</v>
      </c>
      <c r="G699" s="22">
        <v>11</v>
      </c>
      <c r="I699" s="22">
        <v>9</v>
      </c>
      <c r="J699" s="22">
        <v>23</v>
      </c>
      <c r="M699" s="22">
        <v>43</v>
      </c>
      <c r="O699" s="22">
        <v>68</v>
      </c>
      <c r="P699" s="22">
        <v>43</v>
      </c>
      <c r="Q699" s="24">
        <v>0.6323529411764706</v>
      </c>
    </row>
    <row r="700" spans="2:17" ht="22.5">
      <c r="B700" s="21" t="s">
        <v>294</v>
      </c>
      <c r="F700" s="22">
        <v>144</v>
      </c>
      <c r="J700" s="22">
        <v>138.5</v>
      </c>
      <c r="L700" s="22">
        <v>138.5</v>
      </c>
      <c r="M700" s="22">
        <v>421</v>
      </c>
      <c r="O700" s="22">
        <v>1142</v>
      </c>
      <c r="P700" s="22">
        <v>448</v>
      </c>
      <c r="Q700" s="24">
        <v>0.3922942206654991</v>
      </c>
    </row>
    <row r="701" spans="2:17" ht="22.5">
      <c r="B701" s="21" t="s">
        <v>295</v>
      </c>
      <c r="L701" s="22">
        <v>27</v>
      </c>
      <c r="M701" s="22">
        <v>27</v>
      </c>
      <c r="O701" s="22">
        <v>53</v>
      </c>
      <c r="P701" s="22">
        <v>28</v>
      </c>
      <c r="Q701" s="24">
        <v>0.5283018867924528</v>
      </c>
    </row>
    <row r="702" spans="2:17" ht="11.25">
      <c r="B702" s="21" t="s">
        <v>296</v>
      </c>
      <c r="F702" s="22">
        <v>59</v>
      </c>
      <c r="J702" s="22">
        <v>58</v>
      </c>
      <c r="L702" s="22">
        <v>38</v>
      </c>
      <c r="M702" s="22">
        <v>155</v>
      </c>
      <c r="O702" s="22">
        <v>290</v>
      </c>
      <c r="P702" s="22">
        <v>166</v>
      </c>
      <c r="Q702" s="24">
        <v>0.5724137931034483</v>
      </c>
    </row>
    <row r="703" spans="2:17" ht="22.5">
      <c r="B703" s="21" t="s">
        <v>297</v>
      </c>
      <c r="L703" s="22">
        <v>75</v>
      </c>
      <c r="M703" s="22">
        <v>75</v>
      </c>
      <c r="O703" s="22">
        <v>142</v>
      </c>
      <c r="P703" s="22">
        <v>78</v>
      </c>
      <c r="Q703" s="24">
        <v>0.5492957746478874</v>
      </c>
    </row>
    <row r="704" spans="2:17" ht="11.25">
      <c r="B704" s="21" t="s">
        <v>298</v>
      </c>
      <c r="J704" s="22">
        <v>20</v>
      </c>
      <c r="L704" s="22">
        <v>31</v>
      </c>
      <c r="M704" s="22">
        <v>51</v>
      </c>
      <c r="O704" s="22">
        <v>82</v>
      </c>
      <c r="P704" s="22">
        <v>54</v>
      </c>
      <c r="Q704" s="24">
        <v>0.6585365853658537</v>
      </c>
    </row>
    <row r="705" spans="2:17" ht="11.25">
      <c r="B705" s="21" t="s">
        <v>299</v>
      </c>
      <c r="F705" s="22">
        <v>99</v>
      </c>
      <c r="J705" s="22">
        <v>81</v>
      </c>
      <c r="L705" s="22">
        <v>158</v>
      </c>
      <c r="M705" s="22">
        <v>338</v>
      </c>
      <c r="O705" s="22">
        <v>2308</v>
      </c>
      <c r="P705" s="22">
        <v>345</v>
      </c>
      <c r="Q705" s="24">
        <v>0.1494800693240901</v>
      </c>
    </row>
    <row r="706" spans="2:17" ht="11.25">
      <c r="B706" s="21" t="s">
        <v>300</v>
      </c>
      <c r="J706" s="22">
        <v>65</v>
      </c>
      <c r="K706" s="22">
        <v>65</v>
      </c>
      <c r="L706" s="22">
        <v>157</v>
      </c>
      <c r="M706" s="22">
        <v>287</v>
      </c>
      <c r="O706" s="22">
        <v>819</v>
      </c>
      <c r="P706" s="22">
        <v>294</v>
      </c>
      <c r="Q706" s="24">
        <v>0.358974358974359</v>
      </c>
    </row>
    <row r="707" spans="2:17" ht="11.25">
      <c r="B707" s="21" t="s">
        <v>301</v>
      </c>
      <c r="C707" s="22">
        <v>48</v>
      </c>
      <c r="F707" s="22">
        <v>13</v>
      </c>
      <c r="G707" s="22">
        <v>23</v>
      </c>
      <c r="J707" s="22">
        <v>17</v>
      </c>
      <c r="L707" s="22">
        <v>35</v>
      </c>
      <c r="M707" s="22">
        <v>136</v>
      </c>
      <c r="O707" s="22">
        <v>416</v>
      </c>
      <c r="P707" s="22">
        <v>139</v>
      </c>
      <c r="Q707" s="24">
        <v>0.33413461538461536</v>
      </c>
    </row>
    <row r="708" spans="1:17" ht="11.25">
      <c r="A708" s="21" t="s">
        <v>245</v>
      </c>
      <c r="B708" s="21" t="s">
        <v>246</v>
      </c>
      <c r="C708" s="22" t="s">
        <v>131</v>
      </c>
      <c r="D708" s="22" t="s">
        <v>132</v>
      </c>
      <c r="E708" s="22" t="s">
        <v>133</v>
      </c>
      <c r="F708" s="22" t="s">
        <v>134</v>
      </c>
      <c r="G708" s="22" t="s">
        <v>135</v>
      </c>
      <c r="H708" s="22" t="s">
        <v>136</v>
      </c>
      <c r="I708" s="22" t="s">
        <v>137</v>
      </c>
      <c r="J708" s="22" t="s">
        <v>138</v>
      </c>
      <c r="K708" s="22" t="s">
        <v>139</v>
      </c>
      <c r="L708" s="22" t="s">
        <v>140</v>
      </c>
      <c r="M708" s="22" t="s">
        <v>204</v>
      </c>
      <c r="O708" s="22" t="s">
        <v>247</v>
      </c>
      <c r="P708" s="22" t="s">
        <v>248</v>
      </c>
      <c r="Q708" s="24" t="s">
        <v>208</v>
      </c>
    </row>
    <row r="709" spans="1:17" ht="22.5">
      <c r="A709" s="21" t="s">
        <v>171</v>
      </c>
      <c r="B709" s="21" t="s">
        <v>302</v>
      </c>
      <c r="I709" s="22">
        <v>17</v>
      </c>
      <c r="L709" s="22">
        <v>26</v>
      </c>
      <c r="M709" s="22">
        <v>43</v>
      </c>
      <c r="O709" s="22">
        <v>55</v>
      </c>
      <c r="P709" s="22">
        <v>47</v>
      </c>
      <c r="Q709" s="24">
        <v>0.8545454545454545</v>
      </c>
    </row>
    <row r="710" spans="2:17" ht="11.25">
      <c r="B710" s="21" t="s">
        <v>303</v>
      </c>
      <c r="C710" s="22">
        <v>71</v>
      </c>
      <c r="F710" s="22">
        <v>49</v>
      </c>
      <c r="M710" s="22">
        <v>120</v>
      </c>
      <c r="O710" s="22">
        <v>222</v>
      </c>
      <c r="P710" s="22">
        <v>127</v>
      </c>
      <c r="Q710" s="24">
        <v>0.5720720720720721</v>
      </c>
    </row>
    <row r="711" spans="2:17" ht="11.25">
      <c r="B711" s="21" t="s">
        <v>304</v>
      </c>
      <c r="C711" s="22">
        <v>1910</v>
      </c>
      <c r="D711" s="22">
        <v>819</v>
      </c>
      <c r="F711" s="22">
        <v>1926</v>
      </c>
      <c r="K711" s="22">
        <v>925</v>
      </c>
      <c r="M711" s="22">
        <v>5580</v>
      </c>
      <c r="O711" s="22">
        <v>9941</v>
      </c>
      <c r="P711" s="22">
        <v>5797</v>
      </c>
      <c r="Q711" s="24">
        <v>0.5831405291218187</v>
      </c>
    </row>
    <row r="712" spans="2:17" ht="11.25">
      <c r="B712" s="21" t="s">
        <v>305</v>
      </c>
      <c r="C712" s="22">
        <v>308</v>
      </c>
      <c r="F712" s="22">
        <v>291</v>
      </c>
      <c r="J712" s="22">
        <v>173</v>
      </c>
      <c r="M712" s="22">
        <v>772</v>
      </c>
      <c r="O712" s="22">
        <v>2314</v>
      </c>
      <c r="P712" s="22">
        <v>780</v>
      </c>
      <c r="Q712" s="24">
        <v>0.33707865168539325</v>
      </c>
    </row>
    <row r="713" spans="2:17" ht="11.25">
      <c r="B713" s="21" t="s">
        <v>306</v>
      </c>
      <c r="C713" s="22">
        <v>567</v>
      </c>
      <c r="D713" s="22">
        <v>216</v>
      </c>
      <c r="E713" s="22">
        <v>312</v>
      </c>
      <c r="F713" s="22">
        <v>906</v>
      </c>
      <c r="J713" s="22">
        <v>400</v>
      </c>
      <c r="M713" s="22">
        <v>2401</v>
      </c>
      <c r="O713" s="22">
        <v>6444</v>
      </c>
      <c r="P713" s="22">
        <v>2432</v>
      </c>
      <c r="Q713" s="24">
        <v>0.37740533829919304</v>
      </c>
    </row>
    <row r="714" spans="2:17" ht="11.25">
      <c r="B714" s="21" t="s">
        <v>307</v>
      </c>
      <c r="I714" s="22">
        <v>77</v>
      </c>
      <c r="L714" s="22">
        <v>57</v>
      </c>
      <c r="M714" s="22">
        <v>134</v>
      </c>
      <c r="O714" s="22">
        <v>403</v>
      </c>
      <c r="P714" s="22">
        <v>140</v>
      </c>
      <c r="Q714" s="24">
        <v>0.34739454094292804</v>
      </c>
    </row>
    <row r="715" spans="2:17" ht="11.25">
      <c r="B715" s="21" t="s">
        <v>308</v>
      </c>
      <c r="C715" s="22">
        <v>4</v>
      </c>
      <c r="D715" s="22">
        <v>4</v>
      </c>
      <c r="F715" s="22">
        <v>16</v>
      </c>
      <c r="I715" s="22">
        <v>3</v>
      </c>
      <c r="J715" s="22">
        <v>7</v>
      </c>
      <c r="K715" s="22">
        <v>5</v>
      </c>
      <c r="L715" s="22">
        <v>4</v>
      </c>
      <c r="M715" s="22">
        <v>43</v>
      </c>
      <c r="O715" s="22">
        <v>167</v>
      </c>
      <c r="P715" s="22">
        <v>47</v>
      </c>
      <c r="Q715" s="24">
        <v>0.281437125748503</v>
      </c>
    </row>
    <row r="716" spans="2:17" ht="22.5">
      <c r="B716" s="21" t="s">
        <v>309</v>
      </c>
      <c r="F716" s="22">
        <v>65</v>
      </c>
      <c r="L716" s="22">
        <v>49</v>
      </c>
      <c r="M716" s="22">
        <v>114</v>
      </c>
      <c r="O716" s="22">
        <v>484</v>
      </c>
      <c r="P716" s="22">
        <v>120</v>
      </c>
      <c r="Q716" s="24">
        <v>0.24793388429752067</v>
      </c>
    </row>
    <row r="717" spans="2:17" ht="33.75">
      <c r="B717" s="21" t="s">
        <v>310</v>
      </c>
      <c r="F717" s="22">
        <v>60</v>
      </c>
      <c r="M717" s="22">
        <v>60</v>
      </c>
      <c r="O717" s="22">
        <v>129</v>
      </c>
      <c r="P717" s="22">
        <v>63</v>
      </c>
      <c r="Q717" s="24">
        <v>0.4883720930232558</v>
      </c>
    </row>
    <row r="718" spans="2:17" ht="11.25">
      <c r="B718" s="21" t="s">
        <v>311</v>
      </c>
      <c r="I718" s="22">
        <v>33</v>
      </c>
      <c r="L718" s="22">
        <v>65</v>
      </c>
      <c r="M718" s="22">
        <v>98</v>
      </c>
      <c r="O718" s="22">
        <v>120</v>
      </c>
      <c r="P718" s="22">
        <v>106</v>
      </c>
      <c r="Q718" s="24">
        <v>0.8833333333333333</v>
      </c>
    </row>
    <row r="719" spans="2:17" ht="22.5">
      <c r="B719" s="21" t="s">
        <v>312</v>
      </c>
      <c r="I719" s="22">
        <v>33</v>
      </c>
      <c r="L719" s="22">
        <v>65</v>
      </c>
      <c r="M719" s="22">
        <v>98</v>
      </c>
      <c r="O719" s="22">
        <v>120</v>
      </c>
      <c r="P719" s="22">
        <v>106</v>
      </c>
      <c r="Q719" s="24">
        <v>0.8833333333333333</v>
      </c>
    </row>
    <row r="720" spans="2:17" ht="33.75">
      <c r="B720" s="21" t="s">
        <v>313</v>
      </c>
      <c r="D720" s="22">
        <v>93</v>
      </c>
      <c r="E720" s="22">
        <v>9496</v>
      </c>
      <c r="F720" s="22">
        <v>212</v>
      </c>
      <c r="G720" s="22">
        <v>500</v>
      </c>
      <c r="H720" s="22">
        <v>331</v>
      </c>
      <c r="I720" s="22">
        <v>10158</v>
      </c>
      <c r="L720" s="22">
        <v>2375</v>
      </c>
      <c r="M720" s="22">
        <v>23165</v>
      </c>
      <c r="O720" s="22">
        <v>32229</v>
      </c>
      <c r="P720" s="22">
        <v>24113</v>
      </c>
      <c r="Q720" s="24">
        <v>0.7481771075739241</v>
      </c>
    </row>
    <row r="721" spans="2:17" ht="11.25">
      <c r="B721" s="21" t="s">
        <v>314</v>
      </c>
      <c r="C721" s="22">
        <v>44</v>
      </c>
      <c r="F721" s="22">
        <v>116</v>
      </c>
      <c r="G721" s="22">
        <v>55</v>
      </c>
      <c r="I721" s="22">
        <v>31</v>
      </c>
      <c r="J721" s="22">
        <v>64</v>
      </c>
      <c r="K721" s="22">
        <v>13</v>
      </c>
      <c r="L721" s="22">
        <v>137</v>
      </c>
      <c r="M721" s="22">
        <v>460</v>
      </c>
      <c r="O721" s="22">
        <v>1472</v>
      </c>
      <c r="P721" s="22">
        <v>477</v>
      </c>
      <c r="Q721" s="24">
        <v>0.32404891304347827</v>
      </c>
    </row>
    <row r="722" spans="2:17" ht="11.25">
      <c r="B722" s="21" t="s">
        <v>315</v>
      </c>
      <c r="C722" s="22">
        <v>70</v>
      </c>
      <c r="F722" s="22">
        <v>66</v>
      </c>
      <c r="I722" s="22">
        <v>35</v>
      </c>
      <c r="J722" s="22">
        <v>39</v>
      </c>
      <c r="M722" s="22">
        <v>210</v>
      </c>
      <c r="O722" s="22">
        <v>666</v>
      </c>
      <c r="P722" s="22">
        <v>212</v>
      </c>
      <c r="Q722" s="24">
        <v>0.3183183183183183</v>
      </c>
    </row>
    <row r="723" spans="2:17" ht="22.5">
      <c r="B723" s="21" t="s">
        <v>316</v>
      </c>
      <c r="C723" s="22">
        <v>1099</v>
      </c>
      <c r="D723" s="22">
        <v>398</v>
      </c>
      <c r="E723" s="22">
        <v>106</v>
      </c>
      <c r="F723" s="22">
        <v>963</v>
      </c>
      <c r="H723" s="22">
        <v>424</v>
      </c>
      <c r="I723" s="22">
        <v>657</v>
      </c>
      <c r="J723" s="22">
        <v>92</v>
      </c>
      <c r="K723" s="22">
        <v>439</v>
      </c>
      <c r="L723" s="22">
        <v>532</v>
      </c>
      <c r="M723" s="22">
        <v>4710</v>
      </c>
      <c r="O723" s="22">
        <v>9327</v>
      </c>
      <c r="P723" s="22">
        <v>4815</v>
      </c>
      <c r="Q723" s="24">
        <v>0.5162431650048247</v>
      </c>
    </row>
    <row r="724" spans="2:17" ht="22.5">
      <c r="B724" s="21" t="s">
        <v>317</v>
      </c>
      <c r="C724" s="22">
        <v>331</v>
      </c>
      <c r="F724" s="22">
        <v>382</v>
      </c>
      <c r="G724" s="22">
        <v>178</v>
      </c>
      <c r="I724" s="22">
        <v>262</v>
      </c>
      <c r="L724" s="22">
        <v>573</v>
      </c>
      <c r="M724" s="22">
        <v>1726</v>
      </c>
      <c r="O724" s="22">
        <v>3350</v>
      </c>
      <c r="P724" s="22">
        <v>1860</v>
      </c>
      <c r="Q724" s="24">
        <v>0.5552238805970149</v>
      </c>
    </row>
    <row r="725" spans="2:17" ht="11.25">
      <c r="B725" s="21" t="s">
        <v>318</v>
      </c>
      <c r="C725" s="22">
        <v>146</v>
      </c>
      <c r="J725" s="22">
        <v>195</v>
      </c>
      <c r="L725" s="22">
        <v>98</v>
      </c>
      <c r="M725" s="22">
        <v>439</v>
      </c>
      <c r="O725" s="22">
        <v>1636</v>
      </c>
      <c r="P725" s="22">
        <v>479</v>
      </c>
      <c r="Q725" s="24">
        <v>0.2927872860635697</v>
      </c>
    </row>
    <row r="726" spans="2:17" ht="22.5">
      <c r="B726" s="21" t="s">
        <v>1094</v>
      </c>
      <c r="F726" s="22">
        <v>77</v>
      </c>
      <c r="J726" s="22">
        <v>120</v>
      </c>
      <c r="L726" s="22">
        <v>188</v>
      </c>
      <c r="M726" s="22">
        <v>385</v>
      </c>
      <c r="O726" s="22">
        <v>921</v>
      </c>
      <c r="P726" s="22">
        <v>397</v>
      </c>
      <c r="Q726" s="24">
        <v>0.43105320304017375</v>
      </c>
    </row>
    <row r="727" spans="2:17" ht="11.25">
      <c r="B727" s="21" t="s">
        <v>1095</v>
      </c>
      <c r="C727" s="22">
        <v>179</v>
      </c>
      <c r="F727" s="22">
        <v>83</v>
      </c>
      <c r="J727" s="22">
        <v>87</v>
      </c>
      <c r="L727" s="22">
        <v>120</v>
      </c>
      <c r="M727" s="22">
        <v>469</v>
      </c>
      <c r="O727" s="22">
        <v>1228</v>
      </c>
      <c r="P727" s="22">
        <v>486</v>
      </c>
      <c r="Q727" s="24">
        <v>0.3957654723127036</v>
      </c>
    </row>
    <row r="728" spans="2:17" ht="11.25">
      <c r="B728" s="21" t="s">
        <v>1096</v>
      </c>
      <c r="F728" s="22">
        <v>109</v>
      </c>
      <c r="J728" s="22">
        <v>146</v>
      </c>
      <c r="M728" s="22">
        <v>255</v>
      </c>
      <c r="O728" s="22">
        <v>973</v>
      </c>
      <c r="P728" s="22">
        <v>262</v>
      </c>
      <c r="Q728" s="24">
        <v>0.2692702980472765</v>
      </c>
    </row>
    <row r="729" spans="2:17" ht="11.25">
      <c r="B729" s="21" t="s">
        <v>1097</v>
      </c>
      <c r="F729" s="22">
        <v>259</v>
      </c>
      <c r="G729" s="22">
        <v>112</v>
      </c>
      <c r="J729" s="22">
        <v>291</v>
      </c>
      <c r="L729" s="22">
        <v>262.99999999999636</v>
      </c>
      <c r="M729" s="22">
        <v>924.9999999999964</v>
      </c>
      <c r="O729" s="22">
        <v>2921</v>
      </c>
      <c r="P729" s="22">
        <v>959</v>
      </c>
      <c r="Q729" s="24">
        <v>0.328312221841835</v>
      </c>
    </row>
    <row r="730" spans="2:17" ht="22.5">
      <c r="B730" s="21" t="s">
        <v>1098</v>
      </c>
      <c r="C730" s="22">
        <v>41</v>
      </c>
      <c r="F730" s="22">
        <v>102</v>
      </c>
      <c r="I730" s="22">
        <v>32</v>
      </c>
      <c r="J730" s="22">
        <v>134</v>
      </c>
      <c r="L730" s="22">
        <v>133</v>
      </c>
      <c r="M730" s="22">
        <v>442</v>
      </c>
      <c r="O730" s="22">
        <v>2435</v>
      </c>
      <c r="P730" s="22">
        <v>449</v>
      </c>
      <c r="Q730" s="24">
        <v>0.184394250513347</v>
      </c>
    </row>
    <row r="731" spans="2:17" ht="11.25">
      <c r="B731" s="21" t="s">
        <v>1099</v>
      </c>
      <c r="F731" s="22">
        <v>153</v>
      </c>
      <c r="G731" s="22">
        <v>45.32999999999993</v>
      </c>
      <c r="J731" s="22">
        <v>217</v>
      </c>
      <c r="K731" s="22">
        <v>90.66999999999825</v>
      </c>
      <c r="L731" s="22">
        <v>376</v>
      </c>
      <c r="M731" s="22">
        <v>881.9999999999982</v>
      </c>
      <c r="O731" s="22">
        <v>5312</v>
      </c>
      <c r="P731" s="22">
        <v>907</v>
      </c>
      <c r="Q731" s="24">
        <v>0.17074548192771086</v>
      </c>
    </row>
    <row r="732" spans="2:17" ht="11.25">
      <c r="B732" s="21" t="s">
        <v>1100</v>
      </c>
      <c r="C732" s="22">
        <v>65</v>
      </c>
      <c r="F732" s="22">
        <v>134</v>
      </c>
      <c r="G732" s="22">
        <v>94</v>
      </c>
      <c r="I732" s="22">
        <v>37</v>
      </c>
      <c r="J732" s="22">
        <v>116</v>
      </c>
      <c r="L732" s="22">
        <v>180</v>
      </c>
      <c r="M732" s="22">
        <v>626</v>
      </c>
      <c r="O732" s="22">
        <v>1974</v>
      </c>
      <c r="P732" s="22">
        <v>642</v>
      </c>
      <c r="Q732" s="24">
        <v>0.3252279635258359</v>
      </c>
    </row>
    <row r="733" spans="2:17" ht="11.25">
      <c r="B733" s="21" t="s">
        <v>1101</v>
      </c>
      <c r="G733" s="22">
        <v>40</v>
      </c>
      <c r="I733" s="22">
        <v>140</v>
      </c>
      <c r="L733" s="22">
        <v>87</v>
      </c>
      <c r="M733" s="22">
        <v>267</v>
      </c>
      <c r="O733" s="22">
        <v>872</v>
      </c>
      <c r="P733" s="22">
        <v>280</v>
      </c>
      <c r="Q733" s="24">
        <v>0.3211009174311927</v>
      </c>
    </row>
    <row r="734" spans="2:17" ht="11.25">
      <c r="B734" s="21" t="s">
        <v>1102</v>
      </c>
      <c r="C734" s="22">
        <v>86</v>
      </c>
      <c r="F734" s="22">
        <v>110</v>
      </c>
      <c r="I734" s="22">
        <v>39</v>
      </c>
      <c r="J734" s="22">
        <v>92</v>
      </c>
      <c r="M734" s="22">
        <v>327</v>
      </c>
      <c r="O734" s="22">
        <v>1249</v>
      </c>
      <c r="P734" s="22">
        <v>341</v>
      </c>
      <c r="Q734" s="24">
        <v>0.27301841473178545</v>
      </c>
    </row>
    <row r="735" spans="2:17" ht="11.25">
      <c r="B735" s="21" t="s">
        <v>1103</v>
      </c>
      <c r="C735" s="22">
        <v>93</v>
      </c>
      <c r="F735" s="22">
        <v>110</v>
      </c>
      <c r="G735" s="22">
        <v>118</v>
      </c>
      <c r="I735" s="22">
        <v>132</v>
      </c>
      <c r="J735" s="22">
        <v>199</v>
      </c>
      <c r="L735" s="22">
        <v>139</v>
      </c>
      <c r="M735" s="22">
        <v>791</v>
      </c>
      <c r="O735" s="22">
        <v>2624</v>
      </c>
      <c r="P735" s="22">
        <v>822</v>
      </c>
      <c r="Q735" s="24">
        <v>0.3132621951219512</v>
      </c>
    </row>
    <row r="736" spans="2:17" ht="11.25">
      <c r="B736" s="21" t="s">
        <v>1104</v>
      </c>
      <c r="I736" s="22">
        <v>181</v>
      </c>
      <c r="J736" s="22">
        <v>547</v>
      </c>
      <c r="M736" s="22">
        <v>728</v>
      </c>
      <c r="O736" s="22">
        <v>4487</v>
      </c>
      <c r="P736" s="22">
        <v>803</v>
      </c>
      <c r="Q736" s="24">
        <v>0.1789614441720526</v>
      </c>
    </row>
    <row r="737" spans="2:17" ht="11.25">
      <c r="B737" s="21" t="s">
        <v>1105</v>
      </c>
      <c r="C737" s="22">
        <v>185</v>
      </c>
      <c r="F737" s="22">
        <v>415</v>
      </c>
      <c r="G737" s="22">
        <v>153</v>
      </c>
      <c r="I737" s="22">
        <v>163</v>
      </c>
      <c r="J737" s="22">
        <v>207</v>
      </c>
      <c r="K737" s="22">
        <v>81</v>
      </c>
      <c r="L737" s="22">
        <v>196</v>
      </c>
      <c r="M737" s="22">
        <v>1400</v>
      </c>
      <c r="O737" s="22">
        <v>10886</v>
      </c>
      <c r="P737" s="22">
        <v>1421</v>
      </c>
      <c r="Q737" s="24">
        <v>0.1305346316369649</v>
      </c>
    </row>
    <row r="738" spans="2:17" ht="11.25">
      <c r="B738" s="21" t="s">
        <v>1106</v>
      </c>
      <c r="C738" s="22">
        <v>182</v>
      </c>
      <c r="F738" s="22">
        <v>115</v>
      </c>
      <c r="I738" s="22">
        <v>178</v>
      </c>
      <c r="J738" s="22">
        <v>165</v>
      </c>
      <c r="L738" s="22">
        <v>217</v>
      </c>
      <c r="M738" s="22">
        <v>857</v>
      </c>
      <c r="O738" s="22">
        <v>4218</v>
      </c>
      <c r="P738" s="22">
        <v>889</v>
      </c>
      <c r="Q738" s="24">
        <v>0.2107633949739213</v>
      </c>
    </row>
    <row r="739" spans="2:17" ht="11.25">
      <c r="B739" s="21" t="s">
        <v>1107</v>
      </c>
      <c r="C739" s="22">
        <v>78</v>
      </c>
      <c r="F739" s="22">
        <v>101</v>
      </c>
      <c r="G739" s="22">
        <v>133</v>
      </c>
      <c r="J739" s="22">
        <v>138</v>
      </c>
      <c r="M739" s="22">
        <v>450</v>
      </c>
      <c r="O739" s="22">
        <v>1493</v>
      </c>
      <c r="P739" s="22">
        <v>466</v>
      </c>
      <c r="Q739" s="24">
        <v>0.3121232417950435</v>
      </c>
    </row>
    <row r="740" spans="2:17" ht="11.25">
      <c r="B740" s="21" t="s">
        <v>1108</v>
      </c>
      <c r="F740" s="22">
        <v>77</v>
      </c>
      <c r="J740" s="22">
        <v>120</v>
      </c>
      <c r="L740" s="22">
        <v>188</v>
      </c>
      <c r="M740" s="22">
        <v>385</v>
      </c>
      <c r="O740" s="22">
        <v>921</v>
      </c>
      <c r="P740" s="22">
        <v>397</v>
      </c>
      <c r="Q740" s="24">
        <v>0.43105320304017375</v>
      </c>
    </row>
    <row r="741" spans="2:17" ht="11.25">
      <c r="B741" s="21" t="s">
        <v>1109</v>
      </c>
      <c r="C741" s="22">
        <v>212</v>
      </c>
      <c r="G741" s="22">
        <v>37</v>
      </c>
      <c r="I741" s="22">
        <v>91</v>
      </c>
      <c r="J741" s="22">
        <v>380</v>
      </c>
      <c r="L741" s="22">
        <v>137</v>
      </c>
      <c r="M741" s="22">
        <v>857</v>
      </c>
      <c r="O741" s="22">
        <v>2851</v>
      </c>
      <c r="P741" s="22">
        <v>887</v>
      </c>
      <c r="Q741" s="24">
        <v>0.31111890564714134</v>
      </c>
    </row>
    <row r="742" spans="2:17" ht="11.25">
      <c r="B742" s="21" t="s">
        <v>1110</v>
      </c>
      <c r="F742" s="22">
        <v>121.5</v>
      </c>
      <c r="J742" s="22">
        <v>121.5</v>
      </c>
      <c r="L742" s="22">
        <v>267</v>
      </c>
      <c r="M742" s="22">
        <v>510</v>
      </c>
      <c r="O742" s="22">
        <v>1758</v>
      </c>
      <c r="P742" s="22">
        <v>527</v>
      </c>
      <c r="Q742" s="24">
        <v>0.29977246871444824</v>
      </c>
    </row>
    <row r="743" spans="2:17" ht="11.25">
      <c r="B743" s="21" t="s">
        <v>1111</v>
      </c>
      <c r="C743" s="22">
        <v>3084</v>
      </c>
      <c r="D743" s="22">
        <v>372</v>
      </c>
      <c r="F743" s="22">
        <v>1206</v>
      </c>
      <c r="H743" s="22">
        <v>567</v>
      </c>
      <c r="I743" s="22">
        <v>524</v>
      </c>
      <c r="J743" s="22">
        <v>383</v>
      </c>
      <c r="L743" s="22">
        <v>1314</v>
      </c>
      <c r="M743" s="22">
        <v>7450</v>
      </c>
      <c r="O743" s="22">
        <v>17693</v>
      </c>
      <c r="P743" s="22">
        <v>7575</v>
      </c>
      <c r="Q743" s="24">
        <v>0.4281354207878822</v>
      </c>
    </row>
    <row r="744" spans="2:17" ht="11.25">
      <c r="B744" s="21" t="s">
        <v>1112</v>
      </c>
      <c r="C744" s="22">
        <v>494</v>
      </c>
      <c r="F744" s="22">
        <v>157</v>
      </c>
      <c r="H744" s="22">
        <v>577</v>
      </c>
      <c r="I744" s="22">
        <v>122</v>
      </c>
      <c r="L744" s="22">
        <v>211</v>
      </c>
      <c r="M744" s="22">
        <v>1561</v>
      </c>
      <c r="O744" s="22">
        <v>2937</v>
      </c>
      <c r="P744" s="22">
        <v>1613</v>
      </c>
      <c r="Q744" s="24">
        <v>0.5491998638066053</v>
      </c>
    </row>
    <row r="745" spans="2:17" ht="11.25">
      <c r="B745" s="21" t="s">
        <v>1113</v>
      </c>
      <c r="C745" s="22">
        <v>324</v>
      </c>
      <c r="D745" s="22">
        <v>61</v>
      </c>
      <c r="F745" s="22">
        <v>611.5</v>
      </c>
      <c r="I745" s="22">
        <v>556</v>
      </c>
      <c r="J745" s="22">
        <v>149.5</v>
      </c>
      <c r="K745" s="22">
        <v>39</v>
      </c>
      <c r="L745" s="22">
        <v>121</v>
      </c>
      <c r="M745" s="22">
        <v>1862</v>
      </c>
      <c r="O745" s="22">
        <v>3124</v>
      </c>
      <c r="P745" s="22">
        <v>1988</v>
      </c>
      <c r="Q745" s="24">
        <v>0.6363636363636364</v>
      </c>
    </row>
    <row r="746" spans="2:17" ht="11.25">
      <c r="B746" s="21" t="s">
        <v>1114</v>
      </c>
      <c r="D746" s="22">
        <v>19</v>
      </c>
      <c r="E746" s="22">
        <v>3732</v>
      </c>
      <c r="F746" s="22">
        <v>136</v>
      </c>
      <c r="G746" s="22">
        <v>267</v>
      </c>
      <c r="H746" s="22">
        <v>64</v>
      </c>
      <c r="I746" s="22">
        <v>4681</v>
      </c>
      <c r="L746" s="22">
        <v>2939</v>
      </c>
      <c r="M746" s="22">
        <v>11838</v>
      </c>
      <c r="O746" s="22">
        <v>14139</v>
      </c>
      <c r="P746" s="22">
        <v>12137</v>
      </c>
      <c r="Q746" s="24">
        <v>0.8584058278520404</v>
      </c>
    </row>
    <row r="747" spans="2:17" ht="11.25">
      <c r="B747" s="21" t="s">
        <v>1115</v>
      </c>
      <c r="C747" s="22">
        <v>48</v>
      </c>
      <c r="E747" s="22">
        <v>505</v>
      </c>
      <c r="H747" s="22">
        <v>2</v>
      </c>
      <c r="I747" s="22">
        <v>756</v>
      </c>
      <c r="L747" s="22">
        <v>199</v>
      </c>
      <c r="M747" s="22">
        <v>1510</v>
      </c>
      <c r="O747" s="22">
        <v>2207</v>
      </c>
      <c r="P747" s="22">
        <v>1587</v>
      </c>
      <c r="Q747" s="24">
        <v>0.7190756683280471</v>
      </c>
    </row>
    <row r="748" spans="2:17" ht="11.25">
      <c r="B748" s="21" t="s">
        <v>1116</v>
      </c>
      <c r="F748" s="22">
        <v>409</v>
      </c>
      <c r="H748" s="22">
        <v>121</v>
      </c>
      <c r="I748" s="22">
        <v>371</v>
      </c>
      <c r="K748" s="22">
        <v>439</v>
      </c>
      <c r="M748" s="22">
        <v>1340</v>
      </c>
      <c r="O748" s="22">
        <v>1611</v>
      </c>
      <c r="P748" s="22">
        <v>1387</v>
      </c>
      <c r="Q748" s="24">
        <v>0.8609559279950342</v>
      </c>
    </row>
    <row r="749" spans="2:17" ht="11.25">
      <c r="B749" s="21" t="s">
        <v>1117</v>
      </c>
      <c r="C749" s="22">
        <v>274</v>
      </c>
      <c r="F749" s="22">
        <v>780</v>
      </c>
      <c r="I749" s="22">
        <v>339</v>
      </c>
      <c r="K749" s="22">
        <v>622</v>
      </c>
      <c r="M749" s="22">
        <v>2015</v>
      </c>
      <c r="O749" s="22">
        <v>2503</v>
      </c>
      <c r="P749" s="22">
        <v>2083</v>
      </c>
      <c r="Q749" s="24">
        <v>0.832201358369956</v>
      </c>
    </row>
    <row r="750" spans="2:17" ht="11.25">
      <c r="B750" s="21" t="s">
        <v>1118</v>
      </c>
      <c r="C750" s="22">
        <v>177</v>
      </c>
      <c r="F750" s="22">
        <v>444</v>
      </c>
      <c r="H750" s="22">
        <v>78</v>
      </c>
      <c r="I750" s="22">
        <v>221</v>
      </c>
      <c r="K750" s="22">
        <v>504</v>
      </c>
      <c r="M750" s="22">
        <v>1424</v>
      </c>
      <c r="O750" s="22">
        <v>1752</v>
      </c>
      <c r="P750" s="22">
        <v>1458</v>
      </c>
      <c r="Q750" s="24">
        <v>0.8321917808219178</v>
      </c>
    </row>
    <row r="751" spans="2:17" ht="11.25">
      <c r="B751" s="21" t="s">
        <v>1119</v>
      </c>
      <c r="C751" s="22">
        <v>165</v>
      </c>
      <c r="D751" s="22">
        <v>53.599999999998545</v>
      </c>
      <c r="F751" s="22">
        <v>658</v>
      </c>
      <c r="I751" s="22">
        <v>379</v>
      </c>
      <c r="K751" s="22">
        <v>354</v>
      </c>
      <c r="L751" s="22">
        <v>13.399999999999636</v>
      </c>
      <c r="M751" s="22">
        <v>1623</v>
      </c>
      <c r="O751" s="22">
        <v>2258</v>
      </c>
      <c r="P751" s="22">
        <v>1676</v>
      </c>
      <c r="Q751" s="24">
        <v>0.7422497785651019</v>
      </c>
    </row>
    <row r="752" spans="2:17" ht="11.25">
      <c r="B752" s="21" t="s">
        <v>1120</v>
      </c>
      <c r="F752" s="22">
        <v>598</v>
      </c>
      <c r="I752" s="22">
        <v>320</v>
      </c>
      <c r="K752" s="22">
        <v>663</v>
      </c>
      <c r="M752" s="22">
        <v>1581</v>
      </c>
      <c r="O752" s="22">
        <v>2034</v>
      </c>
      <c r="P752" s="22">
        <v>1648</v>
      </c>
      <c r="Q752" s="24">
        <v>0.8102261553588987</v>
      </c>
    </row>
    <row r="753" spans="2:17" ht="11.25">
      <c r="B753" s="21" t="s">
        <v>1121</v>
      </c>
      <c r="F753" s="22">
        <v>368</v>
      </c>
      <c r="I753" s="22">
        <v>390</v>
      </c>
      <c r="K753" s="22">
        <v>500</v>
      </c>
      <c r="M753" s="22">
        <v>1258</v>
      </c>
      <c r="O753" s="22">
        <v>1505</v>
      </c>
      <c r="P753" s="22">
        <v>1294</v>
      </c>
      <c r="Q753" s="24">
        <v>0.8598006644518272</v>
      </c>
    </row>
    <row r="754" spans="2:17" ht="11.25">
      <c r="B754" s="21" t="s">
        <v>1122</v>
      </c>
      <c r="C754" s="22">
        <v>195</v>
      </c>
      <c r="E754" s="22">
        <v>119</v>
      </c>
      <c r="F754" s="22">
        <v>288</v>
      </c>
      <c r="I754" s="22">
        <v>556</v>
      </c>
      <c r="K754" s="22">
        <v>488</v>
      </c>
      <c r="M754" s="22">
        <v>1646</v>
      </c>
      <c r="O754" s="22">
        <v>2043</v>
      </c>
      <c r="P754" s="22">
        <v>1701</v>
      </c>
      <c r="Q754" s="24">
        <v>0.8325991189427313</v>
      </c>
    </row>
    <row r="755" spans="2:17" ht="11.25">
      <c r="B755" s="21" t="s">
        <v>1123</v>
      </c>
      <c r="C755" s="22">
        <v>118</v>
      </c>
      <c r="H755" s="22">
        <v>63</v>
      </c>
      <c r="M755" s="22">
        <v>181</v>
      </c>
      <c r="O755" s="22">
        <v>223</v>
      </c>
      <c r="P755" s="22">
        <v>191</v>
      </c>
      <c r="Q755" s="24">
        <v>0.8565022421524664</v>
      </c>
    </row>
    <row r="756" spans="2:17" ht="11.25">
      <c r="B756" s="21" t="s">
        <v>1124</v>
      </c>
      <c r="D756" s="22">
        <v>14.199999999999818</v>
      </c>
      <c r="F756" s="22">
        <v>61</v>
      </c>
      <c r="K756" s="22">
        <v>111</v>
      </c>
      <c r="L756" s="22">
        <v>56.79999999999927</v>
      </c>
      <c r="M756" s="22">
        <v>242.9999999999991</v>
      </c>
      <c r="O756" s="22">
        <v>296</v>
      </c>
      <c r="P756" s="22">
        <v>251</v>
      </c>
      <c r="Q756" s="24">
        <v>0.847972972972973</v>
      </c>
    </row>
    <row r="757" spans="2:17" ht="22.5">
      <c r="B757" s="21" t="s">
        <v>1125</v>
      </c>
      <c r="C757" s="22">
        <v>46</v>
      </c>
      <c r="F757" s="22">
        <v>159</v>
      </c>
      <c r="I757" s="22">
        <v>51</v>
      </c>
      <c r="K757" s="22">
        <v>155</v>
      </c>
      <c r="M757" s="22">
        <v>411</v>
      </c>
      <c r="O757" s="22">
        <v>660</v>
      </c>
      <c r="P757" s="22">
        <v>430</v>
      </c>
      <c r="Q757" s="24">
        <v>0.6515151515151515</v>
      </c>
    </row>
    <row r="758" spans="2:17" ht="22.5">
      <c r="B758" s="21" t="s">
        <v>1126</v>
      </c>
      <c r="F758" s="22">
        <v>163</v>
      </c>
      <c r="K758" s="22">
        <v>186</v>
      </c>
      <c r="M758" s="22">
        <v>349</v>
      </c>
      <c r="O758" s="22">
        <v>487</v>
      </c>
      <c r="P758" s="22">
        <v>373</v>
      </c>
      <c r="Q758" s="24">
        <v>0.7659137577002053</v>
      </c>
    </row>
    <row r="759" spans="2:17" ht="11.25">
      <c r="B759" s="21" t="s">
        <v>1127</v>
      </c>
      <c r="D759" s="22">
        <v>1.5</v>
      </c>
      <c r="F759" s="22">
        <v>45</v>
      </c>
      <c r="K759" s="22">
        <v>76</v>
      </c>
      <c r="L759" s="22">
        <v>13.5</v>
      </c>
      <c r="M759" s="22">
        <v>136</v>
      </c>
      <c r="O759" s="22">
        <v>153</v>
      </c>
      <c r="P759" s="22">
        <v>138</v>
      </c>
      <c r="Q759" s="24">
        <v>0.9019607843137255</v>
      </c>
    </row>
    <row r="760" spans="2:17" ht="11.25">
      <c r="B760" s="21" t="s">
        <v>1128</v>
      </c>
      <c r="C760" s="22">
        <v>43</v>
      </c>
      <c r="F760" s="22">
        <v>158</v>
      </c>
      <c r="K760" s="22">
        <v>146</v>
      </c>
      <c r="M760" s="22">
        <v>347</v>
      </c>
      <c r="O760" s="22">
        <v>409</v>
      </c>
      <c r="P760" s="22">
        <v>360</v>
      </c>
      <c r="Q760" s="24">
        <v>0.8801955990220048</v>
      </c>
    </row>
    <row r="761" spans="2:17" ht="11.25">
      <c r="B761" s="21" t="s">
        <v>1129</v>
      </c>
      <c r="F761" s="22">
        <v>78</v>
      </c>
      <c r="I761" s="22">
        <v>51</v>
      </c>
      <c r="K761" s="22">
        <v>56</v>
      </c>
      <c r="M761" s="22">
        <v>185</v>
      </c>
      <c r="O761" s="22">
        <v>291</v>
      </c>
      <c r="P761" s="22">
        <v>194</v>
      </c>
      <c r="Q761" s="24">
        <v>0.6666666666666666</v>
      </c>
    </row>
    <row r="762" spans="2:17" ht="22.5">
      <c r="B762" s="21" t="s">
        <v>1130</v>
      </c>
      <c r="C762" s="22">
        <v>42</v>
      </c>
      <c r="F762" s="22">
        <v>83</v>
      </c>
      <c r="K762" s="22">
        <v>114</v>
      </c>
      <c r="M762" s="22">
        <v>239</v>
      </c>
      <c r="O762" s="22">
        <v>273</v>
      </c>
      <c r="P762" s="22">
        <v>250</v>
      </c>
      <c r="Q762" s="24">
        <v>0.9157509157509157</v>
      </c>
    </row>
    <row r="763" spans="2:17" ht="22.5">
      <c r="B763" s="21" t="s">
        <v>1131</v>
      </c>
      <c r="C763" s="22">
        <v>53</v>
      </c>
      <c r="D763" s="22">
        <v>22.199999999999818</v>
      </c>
      <c r="F763" s="22">
        <v>96</v>
      </c>
      <c r="I763" s="22">
        <v>91</v>
      </c>
      <c r="K763" s="22">
        <v>205</v>
      </c>
      <c r="L763" s="22">
        <v>88.79999999999927</v>
      </c>
      <c r="M763" s="22">
        <v>555.9999999999991</v>
      </c>
      <c r="O763" s="22">
        <v>718</v>
      </c>
      <c r="P763" s="22">
        <v>567</v>
      </c>
      <c r="Q763" s="24">
        <v>0.7896935933147632</v>
      </c>
    </row>
    <row r="764" spans="2:17" ht="11.25">
      <c r="B764" s="21" t="s">
        <v>1132</v>
      </c>
      <c r="C764" s="22">
        <v>53</v>
      </c>
      <c r="F764" s="22">
        <v>151</v>
      </c>
      <c r="K764" s="22">
        <v>119</v>
      </c>
      <c r="M764" s="22">
        <v>323</v>
      </c>
      <c r="O764" s="22">
        <v>382</v>
      </c>
      <c r="P764" s="22">
        <v>333</v>
      </c>
      <c r="Q764" s="24">
        <v>0.8717277486910995</v>
      </c>
    </row>
    <row r="765" spans="2:17" ht="11.25">
      <c r="B765" s="21" t="s">
        <v>1133</v>
      </c>
      <c r="C765" s="22">
        <v>73</v>
      </c>
      <c r="F765" s="22">
        <v>100</v>
      </c>
      <c r="K765" s="22">
        <v>127</v>
      </c>
      <c r="M765" s="22">
        <v>300</v>
      </c>
      <c r="O765" s="22">
        <v>396</v>
      </c>
      <c r="P765" s="22">
        <v>312</v>
      </c>
      <c r="Q765" s="24">
        <v>0.7878787878787878</v>
      </c>
    </row>
    <row r="766" spans="2:17" ht="22.5">
      <c r="B766" s="21" t="s">
        <v>1134</v>
      </c>
      <c r="C766" s="22">
        <v>42</v>
      </c>
      <c r="F766" s="22">
        <v>230</v>
      </c>
      <c r="J766" s="22">
        <v>56</v>
      </c>
      <c r="K766" s="22">
        <v>198</v>
      </c>
      <c r="M766" s="22">
        <v>526</v>
      </c>
      <c r="O766" s="22">
        <v>635</v>
      </c>
      <c r="P766" s="22">
        <v>549</v>
      </c>
      <c r="Q766" s="24">
        <v>0.8645669291338582</v>
      </c>
    </row>
    <row r="767" spans="2:17" ht="22.5">
      <c r="B767" s="21" t="s">
        <v>1135</v>
      </c>
      <c r="F767" s="22">
        <v>122</v>
      </c>
      <c r="I767" s="22">
        <v>127</v>
      </c>
      <c r="K767" s="22">
        <v>218</v>
      </c>
      <c r="M767" s="22">
        <v>467</v>
      </c>
      <c r="O767" s="22">
        <v>572</v>
      </c>
      <c r="P767" s="22">
        <v>488</v>
      </c>
      <c r="Q767" s="24">
        <v>0.8531468531468531</v>
      </c>
    </row>
    <row r="768" spans="2:17" ht="11.25">
      <c r="B768" s="21" t="s">
        <v>1136</v>
      </c>
      <c r="C768" s="22">
        <v>811</v>
      </c>
      <c r="D768" s="22">
        <v>321</v>
      </c>
      <c r="E768" s="22">
        <v>500</v>
      </c>
      <c r="F768" s="22">
        <v>1120</v>
      </c>
      <c r="I768" s="22">
        <v>914</v>
      </c>
      <c r="K768" s="22">
        <v>1743</v>
      </c>
      <c r="M768" s="22">
        <v>5409</v>
      </c>
      <c r="O768" s="22">
        <v>6989</v>
      </c>
      <c r="P768" s="22">
        <v>5530</v>
      </c>
      <c r="Q768" s="24">
        <v>0.7912433824581485</v>
      </c>
    </row>
    <row r="769" spans="2:17" ht="11.25">
      <c r="B769" s="21" t="s">
        <v>1137</v>
      </c>
      <c r="C769" s="22">
        <v>474</v>
      </c>
      <c r="D769" s="22">
        <v>249.1999999999971</v>
      </c>
      <c r="F769" s="22">
        <v>1510</v>
      </c>
      <c r="H769" s="22">
        <v>115</v>
      </c>
      <c r="I769" s="22">
        <v>588</v>
      </c>
      <c r="J769" s="22">
        <v>236</v>
      </c>
      <c r="K769" s="22">
        <v>1551</v>
      </c>
      <c r="L769" s="22">
        <v>106.79999999999927</v>
      </c>
      <c r="M769" s="22">
        <v>4830</v>
      </c>
      <c r="O769" s="22">
        <v>6225</v>
      </c>
      <c r="P769" s="22">
        <v>4971</v>
      </c>
      <c r="Q769" s="24">
        <v>0.7985542168674699</v>
      </c>
    </row>
    <row r="770" spans="2:17" ht="11.25">
      <c r="B770" s="21" t="s">
        <v>1138</v>
      </c>
      <c r="C770" s="22">
        <v>158</v>
      </c>
      <c r="F770" s="22">
        <v>129</v>
      </c>
      <c r="I770" s="22">
        <v>88</v>
      </c>
      <c r="K770" s="22">
        <v>275</v>
      </c>
      <c r="M770" s="22">
        <v>650</v>
      </c>
      <c r="O770" s="22">
        <v>796</v>
      </c>
      <c r="P770" s="22">
        <v>673</v>
      </c>
      <c r="Q770" s="24">
        <v>0.8454773869346733</v>
      </c>
    </row>
    <row r="771" spans="2:17" ht="11.25">
      <c r="B771" s="21" t="s">
        <v>1139</v>
      </c>
      <c r="C771" s="22">
        <v>47</v>
      </c>
      <c r="E771" s="22">
        <v>13</v>
      </c>
      <c r="F771" s="22">
        <v>66</v>
      </c>
      <c r="I771" s="22">
        <v>15</v>
      </c>
      <c r="J771" s="22">
        <v>42</v>
      </c>
      <c r="L771" s="22">
        <v>10</v>
      </c>
      <c r="M771" s="22">
        <v>193</v>
      </c>
      <c r="O771" s="22">
        <v>418</v>
      </c>
      <c r="P771" s="22">
        <v>211</v>
      </c>
      <c r="Q771" s="24">
        <v>0.5047846889952153</v>
      </c>
    </row>
    <row r="772" spans="2:17" ht="22.5">
      <c r="B772" s="21" t="s">
        <v>1140</v>
      </c>
      <c r="G772" s="22">
        <v>56</v>
      </c>
      <c r="M772" s="22">
        <v>56</v>
      </c>
      <c r="O772" s="22">
        <v>104</v>
      </c>
      <c r="P772" s="22">
        <v>62</v>
      </c>
      <c r="Q772" s="24">
        <v>0.5961538461538461</v>
      </c>
    </row>
    <row r="773" spans="2:17" ht="11.25">
      <c r="B773" s="21" t="s">
        <v>1141</v>
      </c>
      <c r="C773" s="22">
        <v>199</v>
      </c>
      <c r="M773" s="22">
        <v>199</v>
      </c>
      <c r="O773" s="22">
        <v>540</v>
      </c>
      <c r="P773" s="22">
        <v>217</v>
      </c>
      <c r="Q773" s="24">
        <v>0.40185185185185185</v>
      </c>
    </row>
    <row r="774" spans="2:17" ht="22.5">
      <c r="B774" s="21" t="s">
        <v>1142</v>
      </c>
      <c r="E774" s="22">
        <v>65</v>
      </c>
      <c r="I774" s="22">
        <v>41</v>
      </c>
      <c r="M774" s="22">
        <v>106</v>
      </c>
      <c r="O774" s="22">
        <v>167</v>
      </c>
      <c r="P774" s="22">
        <v>111</v>
      </c>
      <c r="Q774" s="24">
        <v>0.6646706586826348</v>
      </c>
    </row>
    <row r="775" spans="2:17" ht="22.5">
      <c r="B775" s="21" t="s">
        <v>1143</v>
      </c>
      <c r="C775" s="22">
        <v>30</v>
      </c>
      <c r="D775" s="22">
        <v>4</v>
      </c>
      <c r="E775" s="22">
        <v>6.5</v>
      </c>
      <c r="I775" s="22">
        <v>49</v>
      </c>
      <c r="L775" s="22">
        <v>6.5</v>
      </c>
      <c r="M775" s="22">
        <v>96</v>
      </c>
      <c r="O775" s="22">
        <v>147</v>
      </c>
      <c r="P775" s="22">
        <v>97</v>
      </c>
      <c r="Q775" s="24">
        <v>0.6598639455782312</v>
      </c>
    </row>
    <row r="776" spans="2:17" ht="11.25">
      <c r="B776" s="21" t="s">
        <v>1144</v>
      </c>
      <c r="J776" s="22">
        <v>160</v>
      </c>
      <c r="M776" s="22">
        <v>160</v>
      </c>
      <c r="O776" s="22">
        <v>412</v>
      </c>
      <c r="P776" s="22">
        <v>172</v>
      </c>
      <c r="Q776" s="24">
        <v>0.4174757281553398</v>
      </c>
    </row>
    <row r="777" spans="2:17" ht="11.25">
      <c r="B777" s="21" t="s">
        <v>1145</v>
      </c>
      <c r="C777" s="22">
        <v>151.5</v>
      </c>
      <c r="E777" s="22">
        <v>10</v>
      </c>
      <c r="F777" s="22">
        <v>93</v>
      </c>
      <c r="I777" s="22">
        <v>151.5</v>
      </c>
      <c r="L777" s="22">
        <v>82</v>
      </c>
      <c r="M777" s="22">
        <v>488</v>
      </c>
      <c r="O777" s="22">
        <v>2120</v>
      </c>
      <c r="P777" s="22">
        <v>504</v>
      </c>
      <c r="Q777" s="24">
        <v>0.23773584905660378</v>
      </c>
    </row>
    <row r="778" spans="2:17" ht="22.5">
      <c r="B778" s="21" t="s">
        <v>1146</v>
      </c>
      <c r="D778" s="22">
        <v>18.5</v>
      </c>
      <c r="E778" s="22">
        <v>11</v>
      </c>
      <c r="F778" s="22">
        <v>52</v>
      </c>
      <c r="I778" s="22">
        <v>18.5</v>
      </c>
      <c r="L778" s="22">
        <v>11</v>
      </c>
      <c r="M778" s="22">
        <v>111</v>
      </c>
      <c r="O778" s="22">
        <v>147</v>
      </c>
      <c r="P778" s="22">
        <v>113</v>
      </c>
      <c r="Q778" s="24">
        <v>0.7687074829931972</v>
      </c>
    </row>
    <row r="779" spans="2:17" ht="22.5">
      <c r="B779" s="21" t="s">
        <v>1147</v>
      </c>
      <c r="F779" s="22">
        <v>13</v>
      </c>
      <c r="I779" s="22">
        <v>5</v>
      </c>
      <c r="L779" s="22">
        <v>9</v>
      </c>
      <c r="M779" s="22">
        <v>27</v>
      </c>
      <c r="O779" s="22">
        <v>31</v>
      </c>
      <c r="P779" s="22">
        <v>27</v>
      </c>
      <c r="Q779" s="24">
        <v>0.8709677419354839</v>
      </c>
    </row>
    <row r="780" spans="2:17" ht="22.5">
      <c r="B780" s="21" t="s">
        <v>1148</v>
      </c>
      <c r="C780" s="22">
        <v>248</v>
      </c>
      <c r="D780" s="22">
        <v>47.5</v>
      </c>
      <c r="E780" s="22">
        <v>47.5</v>
      </c>
      <c r="F780" s="22">
        <v>222</v>
      </c>
      <c r="I780" s="22">
        <v>85</v>
      </c>
      <c r="J780" s="22">
        <v>154</v>
      </c>
      <c r="M780" s="22">
        <v>804</v>
      </c>
      <c r="O780" s="22">
        <v>1328</v>
      </c>
      <c r="P780" s="22">
        <v>838</v>
      </c>
      <c r="Q780" s="24">
        <v>0.6310240963855421</v>
      </c>
    </row>
    <row r="781" spans="2:17" ht="22.5">
      <c r="B781" s="21" t="s">
        <v>1149</v>
      </c>
      <c r="E781" s="22">
        <v>195.5</v>
      </c>
      <c r="F781" s="22">
        <v>90</v>
      </c>
      <c r="I781" s="22">
        <v>197</v>
      </c>
      <c r="L781" s="22">
        <v>195.5</v>
      </c>
      <c r="M781" s="22">
        <v>678</v>
      </c>
      <c r="O781" s="22">
        <v>938</v>
      </c>
      <c r="P781" s="22">
        <v>716</v>
      </c>
      <c r="Q781" s="24">
        <v>0.7633262260127932</v>
      </c>
    </row>
    <row r="782" spans="2:17" ht="11.25">
      <c r="B782" s="21" t="s">
        <v>1150</v>
      </c>
      <c r="C782" s="22">
        <v>155</v>
      </c>
      <c r="D782" s="22">
        <v>83</v>
      </c>
      <c r="E782" s="22">
        <v>60</v>
      </c>
      <c r="F782" s="22">
        <v>132</v>
      </c>
      <c r="I782" s="22">
        <v>142</v>
      </c>
      <c r="K782" s="22">
        <v>141</v>
      </c>
      <c r="M782" s="22">
        <v>713</v>
      </c>
      <c r="O782" s="22">
        <v>846</v>
      </c>
      <c r="P782" s="22">
        <v>724</v>
      </c>
      <c r="Q782" s="24">
        <v>0.8557919621749409</v>
      </c>
    </row>
    <row r="783" spans="2:17" ht="11.25">
      <c r="B783" s="21" t="s">
        <v>1151</v>
      </c>
      <c r="C783" s="22">
        <v>372</v>
      </c>
      <c r="D783" s="22">
        <v>189</v>
      </c>
      <c r="E783" s="22">
        <v>227</v>
      </c>
      <c r="F783" s="22">
        <v>250</v>
      </c>
      <c r="I783" s="22">
        <v>317</v>
      </c>
      <c r="K783" s="22">
        <v>333</v>
      </c>
      <c r="M783" s="22">
        <v>1688</v>
      </c>
      <c r="O783" s="22">
        <v>2081</v>
      </c>
      <c r="P783" s="22">
        <v>1727</v>
      </c>
      <c r="Q783" s="24">
        <v>0.829889476213359</v>
      </c>
    </row>
    <row r="784" spans="2:17" ht="11.25">
      <c r="B784" s="21" t="s">
        <v>1152</v>
      </c>
      <c r="C784" s="22">
        <v>47</v>
      </c>
      <c r="F784" s="22">
        <v>6</v>
      </c>
      <c r="L784" s="22">
        <v>3</v>
      </c>
      <c r="M784" s="22">
        <v>56</v>
      </c>
      <c r="O784" s="22">
        <v>63</v>
      </c>
      <c r="P784" s="22">
        <v>57</v>
      </c>
      <c r="Q784" s="24">
        <v>0.9047619047619048</v>
      </c>
    </row>
    <row r="785" spans="2:17" ht="11.25">
      <c r="B785" s="21" t="s">
        <v>1153</v>
      </c>
      <c r="L785" s="22">
        <v>6</v>
      </c>
      <c r="M785" s="22">
        <v>6</v>
      </c>
      <c r="O785" s="22">
        <v>10</v>
      </c>
      <c r="P785" s="22">
        <v>10</v>
      </c>
      <c r="Q785" s="24">
        <v>1</v>
      </c>
    </row>
    <row r="786" spans="2:17" ht="11.25">
      <c r="B786" s="21" t="s">
        <v>1154</v>
      </c>
      <c r="C786" s="22">
        <v>197</v>
      </c>
      <c r="F786" s="22">
        <v>178</v>
      </c>
      <c r="I786" s="22">
        <v>83</v>
      </c>
      <c r="K786" s="22">
        <v>177</v>
      </c>
      <c r="L786" s="22">
        <v>85</v>
      </c>
      <c r="M786" s="22">
        <v>720</v>
      </c>
      <c r="O786" s="22">
        <v>1280</v>
      </c>
      <c r="P786" s="22">
        <v>743</v>
      </c>
      <c r="Q786" s="24">
        <v>0.58046875</v>
      </c>
    </row>
    <row r="787" spans="2:17" ht="11.25">
      <c r="B787" s="21" t="s">
        <v>1155</v>
      </c>
      <c r="D787" s="22">
        <v>29.5</v>
      </c>
      <c r="F787" s="22">
        <v>188</v>
      </c>
      <c r="I787" s="22">
        <v>20</v>
      </c>
      <c r="L787" s="22">
        <v>29.5</v>
      </c>
      <c r="M787" s="22">
        <v>267</v>
      </c>
      <c r="O787" s="22">
        <v>429</v>
      </c>
      <c r="P787" s="22">
        <v>284</v>
      </c>
      <c r="Q787" s="24">
        <v>0.662004662004662</v>
      </c>
    </row>
    <row r="788" spans="2:17" ht="22.5">
      <c r="B788" s="21" t="s">
        <v>1156</v>
      </c>
      <c r="C788" s="22">
        <v>121</v>
      </c>
      <c r="F788" s="22">
        <v>113</v>
      </c>
      <c r="J788" s="22">
        <v>72</v>
      </c>
      <c r="K788" s="22">
        <v>44</v>
      </c>
      <c r="M788" s="22">
        <v>350</v>
      </c>
      <c r="O788" s="22">
        <v>808</v>
      </c>
      <c r="P788" s="22">
        <v>359</v>
      </c>
      <c r="Q788" s="24">
        <v>0.4443069306930693</v>
      </c>
    </row>
    <row r="789" spans="2:17" ht="11.25">
      <c r="B789" s="21" t="s">
        <v>1157</v>
      </c>
      <c r="C789" s="22">
        <v>556</v>
      </c>
      <c r="F789" s="22">
        <v>405.8399999999965</v>
      </c>
      <c r="J789" s="22">
        <v>50.159999999999854</v>
      </c>
      <c r="L789" s="22">
        <v>127</v>
      </c>
      <c r="M789" s="22">
        <v>1139</v>
      </c>
      <c r="O789" s="22">
        <v>1706</v>
      </c>
      <c r="P789" s="22">
        <v>1151</v>
      </c>
      <c r="Q789" s="24">
        <v>0.6746776084407972</v>
      </c>
    </row>
    <row r="790" spans="2:17" ht="11.25">
      <c r="B790" s="21" t="s">
        <v>1158</v>
      </c>
      <c r="C790" s="22">
        <v>96</v>
      </c>
      <c r="J790" s="22">
        <v>86</v>
      </c>
      <c r="M790" s="22">
        <v>182</v>
      </c>
      <c r="O790" s="22">
        <v>279</v>
      </c>
      <c r="P790" s="22">
        <v>184</v>
      </c>
      <c r="Q790" s="24">
        <v>0.6594982078853047</v>
      </c>
    </row>
    <row r="791" spans="2:17" ht="22.5">
      <c r="B791" s="21" t="s">
        <v>1159</v>
      </c>
      <c r="C791" s="22">
        <v>19</v>
      </c>
      <c r="F791" s="22">
        <v>17</v>
      </c>
      <c r="H791" s="22">
        <v>1</v>
      </c>
      <c r="I791" s="22">
        <v>0</v>
      </c>
      <c r="J791" s="22">
        <v>0</v>
      </c>
      <c r="L791" s="22">
        <v>13</v>
      </c>
      <c r="M791" s="22">
        <v>50</v>
      </c>
      <c r="O791" s="22">
        <v>58</v>
      </c>
      <c r="P791" s="22">
        <v>54</v>
      </c>
      <c r="Q791" s="24">
        <v>0.9310344827586207</v>
      </c>
    </row>
    <row r="792" spans="2:17" ht="11.25">
      <c r="B792" s="21" t="s">
        <v>1160</v>
      </c>
      <c r="F792" s="22">
        <v>164</v>
      </c>
      <c r="I792" s="22">
        <v>74</v>
      </c>
      <c r="L792" s="22">
        <v>250</v>
      </c>
      <c r="M792" s="22">
        <v>488</v>
      </c>
      <c r="O792" s="22">
        <v>735</v>
      </c>
      <c r="P792" s="22">
        <v>502</v>
      </c>
      <c r="Q792" s="24">
        <v>0.6829931972789116</v>
      </c>
    </row>
    <row r="793" spans="2:17" ht="22.5">
      <c r="B793" s="21" t="s">
        <v>1161</v>
      </c>
      <c r="L793" s="22">
        <v>78</v>
      </c>
      <c r="M793" s="22">
        <v>78</v>
      </c>
      <c r="O793" s="22">
        <v>152</v>
      </c>
      <c r="P793" s="22">
        <v>114</v>
      </c>
      <c r="Q793" s="24">
        <v>0.75</v>
      </c>
    </row>
    <row r="794" spans="2:17" ht="11.25">
      <c r="B794" s="21" t="s">
        <v>1162</v>
      </c>
      <c r="F794" s="22">
        <v>54</v>
      </c>
      <c r="L794" s="22">
        <v>71</v>
      </c>
      <c r="M794" s="22">
        <v>125</v>
      </c>
      <c r="O794" s="22">
        <v>224</v>
      </c>
      <c r="P794" s="22">
        <v>132</v>
      </c>
      <c r="Q794" s="24">
        <v>0.5892857142857143</v>
      </c>
    </row>
    <row r="795" spans="2:17" ht="11.25">
      <c r="B795" s="21" t="s">
        <v>1163</v>
      </c>
      <c r="L795" s="22">
        <v>100</v>
      </c>
      <c r="M795" s="22">
        <v>100</v>
      </c>
      <c r="O795" s="22">
        <v>226</v>
      </c>
      <c r="P795" s="22">
        <v>108</v>
      </c>
      <c r="Q795" s="24">
        <v>0.4778761061946903</v>
      </c>
    </row>
    <row r="796" spans="2:17" ht="22.5">
      <c r="B796" s="21" t="s">
        <v>1164</v>
      </c>
      <c r="C796" s="22">
        <v>61</v>
      </c>
      <c r="F796" s="22">
        <v>28</v>
      </c>
      <c r="I796" s="22">
        <v>8</v>
      </c>
      <c r="J796" s="22">
        <v>18</v>
      </c>
      <c r="L796" s="22">
        <v>47</v>
      </c>
      <c r="M796" s="22">
        <v>162</v>
      </c>
      <c r="O796" s="22">
        <v>283</v>
      </c>
      <c r="P796" s="22">
        <v>178</v>
      </c>
      <c r="Q796" s="24">
        <v>0.6289752650176679</v>
      </c>
    </row>
    <row r="797" spans="2:17" ht="11.25">
      <c r="B797" s="21" t="s">
        <v>1165</v>
      </c>
      <c r="C797" s="22">
        <v>354</v>
      </c>
      <c r="E797" s="22">
        <v>60</v>
      </c>
      <c r="F797" s="22">
        <v>97</v>
      </c>
      <c r="K797" s="22">
        <v>97</v>
      </c>
      <c r="M797" s="22">
        <v>608</v>
      </c>
      <c r="O797" s="22">
        <v>1499</v>
      </c>
      <c r="P797" s="22">
        <v>623</v>
      </c>
      <c r="Q797" s="24">
        <v>0.41561040693795864</v>
      </c>
    </row>
    <row r="798" spans="2:17" ht="11.25">
      <c r="B798" s="21" t="s">
        <v>1166</v>
      </c>
      <c r="C798" s="22">
        <v>130</v>
      </c>
      <c r="D798" s="22">
        <v>29</v>
      </c>
      <c r="E798" s="22">
        <v>11.5</v>
      </c>
      <c r="F798" s="22">
        <v>27</v>
      </c>
      <c r="I798" s="22">
        <v>29</v>
      </c>
      <c r="L798" s="22">
        <v>11.5</v>
      </c>
      <c r="M798" s="22">
        <v>238</v>
      </c>
      <c r="O798" s="22">
        <v>460</v>
      </c>
      <c r="P798" s="22">
        <v>249</v>
      </c>
      <c r="Q798" s="24">
        <v>0.5413043478260869</v>
      </c>
    </row>
    <row r="799" spans="2:17" ht="11.25">
      <c r="B799" s="21" t="s">
        <v>1167</v>
      </c>
      <c r="F799" s="22">
        <v>21</v>
      </c>
      <c r="J799" s="22">
        <v>33</v>
      </c>
      <c r="L799" s="22">
        <v>93</v>
      </c>
      <c r="M799" s="22">
        <v>147</v>
      </c>
      <c r="O799" s="22">
        <v>181</v>
      </c>
      <c r="P799" s="22">
        <v>151</v>
      </c>
      <c r="Q799" s="24">
        <v>0.8342541436464088</v>
      </c>
    </row>
    <row r="800" spans="2:17" ht="11.25">
      <c r="B800" s="21" t="s">
        <v>1168</v>
      </c>
      <c r="C800" s="22">
        <v>957</v>
      </c>
      <c r="D800" s="22">
        <v>302</v>
      </c>
      <c r="E800" s="22">
        <v>653</v>
      </c>
      <c r="F800" s="22">
        <v>638</v>
      </c>
      <c r="I800" s="22">
        <v>336</v>
      </c>
      <c r="K800" s="22">
        <v>814</v>
      </c>
      <c r="M800" s="22">
        <v>3700</v>
      </c>
      <c r="O800" s="22">
        <v>4814</v>
      </c>
      <c r="P800" s="22">
        <v>3763</v>
      </c>
      <c r="Q800" s="24">
        <v>0.781678437889489</v>
      </c>
    </row>
    <row r="801" spans="2:17" ht="11.25">
      <c r="B801" s="21" t="s">
        <v>1169</v>
      </c>
      <c r="C801" s="22">
        <v>13.5</v>
      </c>
      <c r="F801" s="22">
        <v>37</v>
      </c>
      <c r="I801" s="22">
        <v>13.5</v>
      </c>
      <c r="M801" s="22">
        <v>64</v>
      </c>
      <c r="O801" s="22">
        <v>72</v>
      </c>
      <c r="P801" s="22">
        <v>65</v>
      </c>
      <c r="Q801" s="24">
        <v>0.9027777777777778</v>
      </c>
    </row>
    <row r="802" spans="2:17" ht="11.25">
      <c r="B802" s="21" t="s">
        <v>1170</v>
      </c>
      <c r="C802" s="22">
        <v>4135</v>
      </c>
      <c r="D802" s="22">
        <v>887</v>
      </c>
      <c r="E802" s="22">
        <v>598</v>
      </c>
      <c r="F802" s="22">
        <v>5367</v>
      </c>
      <c r="G802" s="22">
        <v>456</v>
      </c>
      <c r="I802" s="22">
        <v>4169</v>
      </c>
      <c r="K802" s="22">
        <v>6587</v>
      </c>
      <c r="L802" s="22">
        <v>598</v>
      </c>
      <c r="M802" s="22">
        <v>22797</v>
      </c>
      <c r="O802" s="22">
        <v>31712</v>
      </c>
      <c r="P802" s="22">
        <v>24190</v>
      </c>
      <c r="Q802" s="24">
        <v>0.7628027245206862</v>
      </c>
    </row>
    <row r="803" spans="2:17" ht="11.25">
      <c r="B803" s="21" t="s">
        <v>1171</v>
      </c>
      <c r="C803" s="22">
        <v>10</v>
      </c>
      <c r="D803" s="22">
        <v>2.3999999999999773</v>
      </c>
      <c r="F803" s="22">
        <v>10</v>
      </c>
      <c r="I803" s="22">
        <v>26</v>
      </c>
      <c r="K803" s="22">
        <v>7</v>
      </c>
      <c r="L803" s="22">
        <v>9.599999999999909</v>
      </c>
      <c r="M803" s="22">
        <v>64.99999999999989</v>
      </c>
      <c r="O803" s="22">
        <v>79</v>
      </c>
      <c r="P803" s="22">
        <v>68</v>
      </c>
      <c r="Q803" s="24">
        <v>0.8607594936708861</v>
      </c>
    </row>
    <row r="804" spans="2:17" ht="11.25">
      <c r="B804" s="21" t="s">
        <v>1172</v>
      </c>
      <c r="C804" s="22">
        <v>439</v>
      </c>
      <c r="F804" s="22">
        <v>598</v>
      </c>
      <c r="I804" s="22">
        <v>485</v>
      </c>
      <c r="K804" s="22">
        <v>1094</v>
      </c>
      <c r="M804" s="22">
        <v>2616</v>
      </c>
      <c r="O804" s="22">
        <v>3605</v>
      </c>
      <c r="P804" s="22">
        <v>2688</v>
      </c>
      <c r="Q804" s="24">
        <v>0.7456310679611651</v>
      </c>
    </row>
    <row r="805" spans="2:17" ht="11.25">
      <c r="B805" s="21" t="s">
        <v>1173</v>
      </c>
      <c r="C805" s="22">
        <v>39</v>
      </c>
      <c r="F805" s="22">
        <v>23</v>
      </c>
      <c r="I805" s="22">
        <v>32</v>
      </c>
      <c r="M805" s="22">
        <v>94</v>
      </c>
      <c r="O805" s="22">
        <v>105</v>
      </c>
      <c r="P805" s="22">
        <v>97</v>
      </c>
      <c r="Q805" s="24">
        <v>0.9238095238095239</v>
      </c>
    </row>
    <row r="806" spans="2:17" ht="11.25">
      <c r="B806" s="21" t="s">
        <v>1174</v>
      </c>
      <c r="E806" s="22">
        <v>2.5</v>
      </c>
      <c r="I806" s="22">
        <v>100</v>
      </c>
      <c r="L806" s="22">
        <v>22.5</v>
      </c>
      <c r="M806" s="22">
        <v>125</v>
      </c>
      <c r="O806" s="22">
        <v>170</v>
      </c>
      <c r="P806" s="22">
        <v>129</v>
      </c>
      <c r="Q806" s="24">
        <v>0.7588235294117647</v>
      </c>
    </row>
    <row r="807" spans="2:17" ht="11.25">
      <c r="B807" s="21" t="s">
        <v>1175</v>
      </c>
      <c r="C807" s="22">
        <v>35</v>
      </c>
      <c r="E807" s="22">
        <v>1.6999999999999886</v>
      </c>
      <c r="F807" s="22">
        <v>48</v>
      </c>
      <c r="L807" s="22">
        <v>15.299999999999727</v>
      </c>
      <c r="M807" s="22">
        <v>99.99999999999972</v>
      </c>
      <c r="O807" s="22">
        <v>120</v>
      </c>
      <c r="P807" s="22">
        <v>104</v>
      </c>
      <c r="Q807" s="24">
        <v>0.8666666666666667</v>
      </c>
    </row>
    <row r="808" spans="2:17" ht="11.25">
      <c r="B808" s="21" t="s">
        <v>1176</v>
      </c>
      <c r="C808" s="22">
        <v>13</v>
      </c>
      <c r="M808" s="22">
        <v>13</v>
      </c>
      <c r="O808" s="22">
        <v>18</v>
      </c>
      <c r="P808" s="22">
        <v>13</v>
      </c>
      <c r="Q808" s="24">
        <v>0.7222222222222222</v>
      </c>
    </row>
    <row r="809" spans="2:17" ht="22.5">
      <c r="B809" s="21" t="s">
        <v>1177</v>
      </c>
      <c r="C809" s="22">
        <v>5</v>
      </c>
      <c r="D809" s="22">
        <v>18</v>
      </c>
      <c r="M809" s="22">
        <v>23</v>
      </c>
      <c r="O809" s="22">
        <v>38</v>
      </c>
      <c r="P809" s="22">
        <v>28</v>
      </c>
      <c r="Q809" s="24">
        <v>0.7368421052631579</v>
      </c>
    </row>
    <row r="810" spans="2:17" ht="22.5">
      <c r="B810" s="21" t="s">
        <v>1178</v>
      </c>
      <c r="C810" s="22">
        <v>151</v>
      </c>
      <c r="I810" s="22">
        <v>185</v>
      </c>
      <c r="K810" s="22">
        <v>235</v>
      </c>
      <c r="M810" s="22">
        <v>571</v>
      </c>
      <c r="O810" s="22">
        <v>1251</v>
      </c>
      <c r="P810" s="22">
        <v>587</v>
      </c>
      <c r="Q810" s="24">
        <v>0.469224620303757</v>
      </c>
    </row>
    <row r="811" spans="2:17" ht="22.5">
      <c r="B811" s="21" t="s">
        <v>1179</v>
      </c>
      <c r="F811" s="22">
        <v>65</v>
      </c>
      <c r="G811" s="22">
        <v>157</v>
      </c>
      <c r="I811" s="22">
        <v>91</v>
      </c>
      <c r="M811" s="22">
        <v>313</v>
      </c>
      <c r="O811" s="22">
        <v>467</v>
      </c>
      <c r="P811" s="22">
        <v>346</v>
      </c>
      <c r="Q811" s="24">
        <v>0.7408993576017131</v>
      </c>
    </row>
    <row r="812" spans="2:17" ht="33.75">
      <c r="B812" s="21" t="s">
        <v>743</v>
      </c>
      <c r="F812" s="22">
        <v>21</v>
      </c>
      <c r="I812" s="22">
        <v>9</v>
      </c>
      <c r="L812" s="22">
        <v>21</v>
      </c>
      <c r="M812" s="22">
        <v>51</v>
      </c>
      <c r="O812" s="22">
        <v>76</v>
      </c>
      <c r="P812" s="22">
        <v>55</v>
      </c>
      <c r="Q812" s="24">
        <v>0.7236842105263158</v>
      </c>
    </row>
    <row r="813" spans="2:17" ht="22.5">
      <c r="B813" s="21" t="s">
        <v>1180</v>
      </c>
      <c r="C813" s="22">
        <v>334</v>
      </c>
      <c r="D813" s="22">
        <v>32</v>
      </c>
      <c r="E813" s="22">
        <v>45</v>
      </c>
      <c r="F813" s="22">
        <v>257</v>
      </c>
      <c r="I813" s="22">
        <v>386</v>
      </c>
      <c r="L813" s="22">
        <v>45</v>
      </c>
      <c r="M813" s="22">
        <v>1099</v>
      </c>
      <c r="O813" s="22">
        <v>1636</v>
      </c>
      <c r="P813" s="22">
        <v>1162</v>
      </c>
      <c r="Q813" s="24">
        <v>0.7102689486552567</v>
      </c>
    </row>
    <row r="814" spans="2:17" ht="11.25">
      <c r="B814" s="21" t="s">
        <v>1181</v>
      </c>
      <c r="E814" s="22">
        <v>390</v>
      </c>
      <c r="F814" s="22">
        <v>768</v>
      </c>
      <c r="G814" s="22">
        <v>60</v>
      </c>
      <c r="I814" s="22">
        <v>906</v>
      </c>
      <c r="K814" s="22">
        <v>1713</v>
      </c>
      <c r="L814" s="22">
        <v>469</v>
      </c>
      <c r="M814" s="22">
        <v>4306</v>
      </c>
      <c r="O814" s="22">
        <v>6274</v>
      </c>
      <c r="P814" s="22">
        <v>4383</v>
      </c>
      <c r="Q814" s="24">
        <v>0.6985973860376156</v>
      </c>
    </row>
    <row r="815" spans="2:17" ht="22.5">
      <c r="B815" s="21" t="s">
        <v>1182</v>
      </c>
      <c r="C815" s="22">
        <v>121</v>
      </c>
      <c r="J815" s="22">
        <v>158</v>
      </c>
      <c r="L815" s="22">
        <v>129</v>
      </c>
      <c r="M815" s="22">
        <v>408</v>
      </c>
      <c r="O815" s="22">
        <v>544</v>
      </c>
      <c r="P815" s="22">
        <v>423</v>
      </c>
      <c r="Q815" s="24">
        <v>0.7775735294117647</v>
      </c>
    </row>
    <row r="816" spans="2:17" ht="11.25">
      <c r="B816" s="21" t="s">
        <v>1183</v>
      </c>
      <c r="E816" s="22">
        <v>158</v>
      </c>
      <c r="F816" s="22">
        <v>182</v>
      </c>
      <c r="J816" s="22">
        <v>487</v>
      </c>
      <c r="L816" s="22">
        <v>419</v>
      </c>
      <c r="M816" s="22">
        <v>1246</v>
      </c>
      <c r="O816" s="22">
        <v>1830</v>
      </c>
      <c r="P816" s="22">
        <v>1295</v>
      </c>
      <c r="Q816" s="24">
        <v>0.7076502732240437</v>
      </c>
    </row>
    <row r="817" spans="2:17" ht="11.25">
      <c r="B817" s="21" t="s">
        <v>1184</v>
      </c>
      <c r="F817" s="22">
        <v>189</v>
      </c>
      <c r="J817" s="22">
        <v>138</v>
      </c>
      <c r="K817" s="22">
        <v>226</v>
      </c>
      <c r="M817" s="22">
        <v>553</v>
      </c>
      <c r="O817" s="22">
        <v>888</v>
      </c>
      <c r="P817" s="22">
        <v>581</v>
      </c>
      <c r="Q817" s="24">
        <v>0.6542792792792793</v>
      </c>
    </row>
    <row r="818" spans="2:17" ht="11.25">
      <c r="B818" s="21" t="s">
        <v>1185</v>
      </c>
      <c r="C818" s="22">
        <v>1078</v>
      </c>
      <c r="D818" s="22">
        <v>455</v>
      </c>
      <c r="E818" s="22">
        <v>728</v>
      </c>
      <c r="F818" s="22">
        <v>1513</v>
      </c>
      <c r="I818" s="22">
        <v>670</v>
      </c>
      <c r="K818" s="22">
        <v>1456</v>
      </c>
      <c r="M818" s="22">
        <v>5900</v>
      </c>
      <c r="O818" s="22">
        <v>7356</v>
      </c>
      <c r="P818" s="22">
        <v>6016</v>
      </c>
      <c r="Q818" s="24">
        <v>0.8178357803153888</v>
      </c>
    </row>
    <row r="819" spans="2:17" ht="11.25">
      <c r="B819" s="21" t="s">
        <v>1186</v>
      </c>
      <c r="C819" s="22">
        <v>210</v>
      </c>
      <c r="D819" s="22">
        <v>115</v>
      </c>
      <c r="E819" s="22">
        <v>668</v>
      </c>
      <c r="F819" s="22">
        <v>227</v>
      </c>
      <c r="I819" s="22">
        <v>150</v>
      </c>
      <c r="K819" s="22">
        <v>268</v>
      </c>
      <c r="M819" s="22">
        <v>1638</v>
      </c>
      <c r="O819" s="22">
        <v>1998</v>
      </c>
      <c r="P819" s="22">
        <v>1660</v>
      </c>
      <c r="Q819" s="24">
        <v>0.8308308308308309</v>
      </c>
    </row>
    <row r="820" spans="2:17" ht="11.25">
      <c r="B820" s="21" t="s">
        <v>415</v>
      </c>
      <c r="F820" s="22">
        <v>62</v>
      </c>
      <c r="K820" s="22">
        <v>93</v>
      </c>
      <c r="M820" s="22">
        <v>155</v>
      </c>
      <c r="O820" s="22">
        <v>199</v>
      </c>
      <c r="P820" s="22">
        <v>161</v>
      </c>
      <c r="Q820" s="24">
        <v>0.8090452261306532</v>
      </c>
    </row>
    <row r="821" spans="2:17" ht="11.25">
      <c r="B821" s="21" t="s">
        <v>416</v>
      </c>
      <c r="C821" s="22">
        <v>0</v>
      </c>
      <c r="D821" s="22">
        <v>10</v>
      </c>
      <c r="F821" s="22">
        <v>0</v>
      </c>
      <c r="I821" s="22">
        <v>43</v>
      </c>
      <c r="K821" s="22">
        <v>65</v>
      </c>
      <c r="L821" s="22">
        <v>40</v>
      </c>
      <c r="M821" s="22">
        <v>158</v>
      </c>
      <c r="O821" s="22">
        <v>214</v>
      </c>
      <c r="P821" s="22">
        <v>165</v>
      </c>
      <c r="Q821" s="24">
        <v>0.7710280373831776</v>
      </c>
    </row>
    <row r="822" spans="2:17" ht="11.25">
      <c r="B822" s="21" t="s">
        <v>417</v>
      </c>
      <c r="C822" s="22">
        <v>168</v>
      </c>
      <c r="F822" s="22">
        <v>311.9499999999971</v>
      </c>
      <c r="I822" s="22">
        <v>169</v>
      </c>
      <c r="J822" s="22">
        <v>55.04999999999927</v>
      </c>
      <c r="M822" s="22">
        <v>703.9999999999964</v>
      </c>
      <c r="O822" s="22">
        <v>1034</v>
      </c>
      <c r="P822" s="22">
        <v>722</v>
      </c>
      <c r="Q822" s="24">
        <v>0.6982591876208898</v>
      </c>
    </row>
    <row r="823" spans="2:17" ht="22.5">
      <c r="B823" s="21" t="s">
        <v>418</v>
      </c>
      <c r="C823" s="22">
        <v>29</v>
      </c>
      <c r="F823" s="22">
        <v>76</v>
      </c>
      <c r="I823" s="22">
        <v>95</v>
      </c>
      <c r="M823" s="22">
        <v>200</v>
      </c>
      <c r="O823" s="22">
        <v>265</v>
      </c>
      <c r="P823" s="22">
        <v>207</v>
      </c>
      <c r="Q823" s="24">
        <v>0.7811320754716982</v>
      </c>
    </row>
    <row r="824" spans="2:17" ht="11.25">
      <c r="B824" s="21" t="s">
        <v>419</v>
      </c>
      <c r="C824" s="22">
        <v>508</v>
      </c>
      <c r="D824" s="22">
        <v>207</v>
      </c>
      <c r="E824" s="22">
        <v>353</v>
      </c>
      <c r="F824" s="22">
        <v>601</v>
      </c>
      <c r="I824" s="22">
        <v>466</v>
      </c>
      <c r="K824" s="22">
        <v>490</v>
      </c>
      <c r="M824" s="22">
        <v>2625</v>
      </c>
      <c r="O824" s="22">
        <v>3331</v>
      </c>
      <c r="P824" s="22">
        <v>2680</v>
      </c>
      <c r="Q824" s="24">
        <v>0.8045631942359652</v>
      </c>
    </row>
    <row r="825" spans="1:17" ht="11.25">
      <c r="A825" s="21" t="s">
        <v>172</v>
      </c>
      <c r="C825" s="22">
        <v>43368.466</v>
      </c>
      <c r="D825" s="22">
        <v>8203.93</v>
      </c>
      <c r="E825" s="22">
        <v>25871.4</v>
      </c>
      <c r="F825" s="22">
        <v>53216.79</v>
      </c>
      <c r="G825" s="22">
        <v>5906.523999999994</v>
      </c>
      <c r="H825" s="22">
        <v>4382.54</v>
      </c>
      <c r="I825" s="22">
        <v>58078.5</v>
      </c>
      <c r="J825" s="22">
        <v>39110.55</v>
      </c>
      <c r="K825" s="22">
        <v>33990</v>
      </c>
      <c r="L825" s="22">
        <v>36632.3</v>
      </c>
      <c r="M825" s="22">
        <v>308761</v>
      </c>
      <c r="O825" s="22">
        <v>625672</v>
      </c>
      <c r="P825" s="22">
        <v>320620</v>
      </c>
      <c r="Q825" s="24">
        <v>0.5124410234116278</v>
      </c>
    </row>
    <row r="826" spans="1:17" ht="11.25">
      <c r="A826" s="21" t="s">
        <v>245</v>
      </c>
      <c r="B826" s="21" t="s">
        <v>246</v>
      </c>
      <c r="C826" s="22" t="s">
        <v>131</v>
      </c>
      <c r="D826" s="22" t="s">
        <v>132</v>
      </c>
      <c r="E826" s="22" t="s">
        <v>133</v>
      </c>
      <c r="F826" s="22" t="s">
        <v>134</v>
      </c>
      <c r="G826" s="22" t="s">
        <v>135</v>
      </c>
      <c r="H826" s="22" t="s">
        <v>136</v>
      </c>
      <c r="I826" s="22" t="s">
        <v>137</v>
      </c>
      <c r="J826" s="22" t="s">
        <v>138</v>
      </c>
      <c r="K826" s="22" t="s">
        <v>139</v>
      </c>
      <c r="L826" s="22" t="s">
        <v>140</v>
      </c>
      <c r="M826" s="22" t="s">
        <v>204</v>
      </c>
      <c r="O826" s="22" t="s">
        <v>247</v>
      </c>
      <c r="P826" s="22" t="s">
        <v>248</v>
      </c>
      <c r="Q826" s="24" t="s">
        <v>208</v>
      </c>
    </row>
    <row r="827" spans="1:17" ht="22.5">
      <c r="A827" s="21" t="s">
        <v>173</v>
      </c>
      <c r="B827" s="21" t="s">
        <v>420</v>
      </c>
      <c r="C827" s="22">
        <v>5</v>
      </c>
      <c r="F827" s="22">
        <v>4</v>
      </c>
      <c r="I827" s="22">
        <v>0</v>
      </c>
      <c r="L827" s="22">
        <v>6</v>
      </c>
      <c r="M827" s="22">
        <v>15</v>
      </c>
      <c r="O827" s="22">
        <v>25</v>
      </c>
      <c r="P827" s="22">
        <v>21</v>
      </c>
      <c r="Q827" s="24">
        <v>0.84</v>
      </c>
    </row>
    <row r="828" spans="2:17" ht="22.5">
      <c r="B828" s="21" t="s">
        <v>421</v>
      </c>
      <c r="C828" s="22">
        <v>14</v>
      </c>
      <c r="H828" s="22">
        <v>1</v>
      </c>
      <c r="I828" s="22">
        <v>1</v>
      </c>
      <c r="J828" s="22">
        <v>5</v>
      </c>
      <c r="L828" s="22">
        <v>16</v>
      </c>
      <c r="M828" s="22">
        <v>37</v>
      </c>
      <c r="O828" s="22">
        <v>56</v>
      </c>
      <c r="P828" s="22">
        <v>42</v>
      </c>
      <c r="Q828" s="24">
        <v>0.75</v>
      </c>
    </row>
    <row r="829" spans="2:17" ht="22.5">
      <c r="B829" s="21" t="s">
        <v>422</v>
      </c>
      <c r="C829" s="22">
        <v>31</v>
      </c>
      <c r="F829" s="22">
        <v>33</v>
      </c>
      <c r="I829" s="22">
        <v>23</v>
      </c>
      <c r="K829" s="22">
        <v>23</v>
      </c>
      <c r="M829" s="22">
        <v>110</v>
      </c>
      <c r="O829" s="22">
        <v>111</v>
      </c>
      <c r="P829" s="22">
        <v>111</v>
      </c>
      <c r="Q829" s="24">
        <v>1</v>
      </c>
    </row>
    <row r="830" spans="2:17" ht="11.25">
      <c r="B830" s="21" t="s">
        <v>423</v>
      </c>
      <c r="C830" s="22">
        <v>413</v>
      </c>
      <c r="D830" s="22">
        <v>597</v>
      </c>
      <c r="F830" s="22">
        <v>364</v>
      </c>
      <c r="G830" s="22">
        <v>756</v>
      </c>
      <c r="H830" s="22">
        <v>949</v>
      </c>
      <c r="I830" s="22">
        <v>681</v>
      </c>
      <c r="J830" s="22">
        <v>2075</v>
      </c>
      <c r="K830" s="22">
        <v>248</v>
      </c>
      <c r="L830" s="22">
        <v>2444</v>
      </c>
      <c r="M830" s="22">
        <v>8527</v>
      </c>
      <c r="O830" s="22">
        <v>19206</v>
      </c>
      <c r="P830" s="22">
        <v>8787</v>
      </c>
      <c r="Q830" s="24">
        <v>0.45751327710090595</v>
      </c>
    </row>
    <row r="831" spans="2:17" ht="11.25">
      <c r="B831" s="21" t="s">
        <v>424</v>
      </c>
      <c r="C831" s="22">
        <v>6</v>
      </c>
      <c r="D831" s="22">
        <v>0</v>
      </c>
      <c r="E831" s="22">
        <v>0</v>
      </c>
      <c r="F831" s="22">
        <v>11</v>
      </c>
      <c r="I831" s="22">
        <v>1</v>
      </c>
      <c r="J831" s="22">
        <v>0</v>
      </c>
      <c r="K831" s="22">
        <v>4</v>
      </c>
      <c r="L831" s="22">
        <v>3</v>
      </c>
      <c r="M831" s="22">
        <v>25</v>
      </c>
      <c r="O831" s="22">
        <v>35</v>
      </c>
      <c r="P831" s="22">
        <v>27</v>
      </c>
      <c r="Q831" s="24">
        <v>0.7714285714285715</v>
      </c>
    </row>
    <row r="832" spans="2:17" ht="22.5">
      <c r="B832" s="21" t="s">
        <v>699</v>
      </c>
      <c r="D832" s="22">
        <v>6</v>
      </c>
      <c r="E832" s="22">
        <v>285</v>
      </c>
      <c r="I832" s="22">
        <v>480</v>
      </c>
      <c r="L832" s="22">
        <v>98</v>
      </c>
      <c r="M832" s="22">
        <v>869</v>
      </c>
      <c r="O832" s="22">
        <v>1016</v>
      </c>
      <c r="P832" s="22">
        <v>895</v>
      </c>
      <c r="Q832" s="24">
        <v>0.8809055118110236</v>
      </c>
    </row>
    <row r="833" spans="2:17" ht="22.5">
      <c r="B833" s="21" t="s">
        <v>425</v>
      </c>
      <c r="D833" s="22">
        <v>3</v>
      </c>
      <c r="E833" s="22">
        <v>97</v>
      </c>
      <c r="F833" s="22">
        <v>80</v>
      </c>
      <c r="I833" s="22">
        <v>92</v>
      </c>
      <c r="L833" s="22">
        <v>10</v>
      </c>
      <c r="M833" s="22">
        <v>282</v>
      </c>
      <c r="O833" s="22">
        <v>353</v>
      </c>
      <c r="P833" s="22">
        <v>291</v>
      </c>
      <c r="Q833" s="24">
        <v>0.8243626062322946</v>
      </c>
    </row>
    <row r="834" spans="2:17" ht="11.25">
      <c r="B834" s="21" t="s">
        <v>426</v>
      </c>
      <c r="C834" s="22">
        <v>173</v>
      </c>
      <c r="I834" s="22">
        <v>82</v>
      </c>
      <c r="M834" s="22">
        <v>255</v>
      </c>
      <c r="O834" s="22">
        <v>312</v>
      </c>
      <c r="P834" s="22">
        <v>261</v>
      </c>
      <c r="Q834" s="24">
        <v>0.8365384615384616</v>
      </c>
    </row>
    <row r="835" spans="2:17" ht="11.25">
      <c r="B835" s="21" t="s">
        <v>427</v>
      </c>
      <c r="F835" s="22">
        <v>47</v>
      </c>
      <c r="I835" s="22">
        <v>32</v>
      </c>
      <c r="J835" s="22">
        <v>28</v>
      </c>
      <c r="M835" s="22">
        <v>107</v>
      </c>
      <c r="O835" s="22">
        <v>114</v>
      </c>
      <c r="P835" s="22">
        <v>109</v>
      </c>
      <c r="Q835" s="24">
        <v>0.956140350877193</v>
      </c>
    </row>
    <row r="836" spans="2:17" ht="11.25">
      <c r="B836" s="21" t="s">
        <v>428</v>
      </c>
      <c r="C836" s="22">
        <v>7</v>
      </c>
      <c r="F836" s="22">
        <v>54</v>
      </c>
      <c r="G836" s="22">
        <v>65</v>
      </c>
      <c r="L836" s="22">
        <v>31</v>
      </c>
      <c r="M836" s="22">
        <v>157</v>
      </c>
      <c r="O836" s="22">
        <v>297</v>
      </c>
      <c r="P836" s="22">
        <v>162</v>
      </c>
      <c r="Q836" s="24">
        <v>0.5454545454545454</v>
      </c>
    </row>
    <row r="837" spans="2:17" ht="22.5">
      <c r="B837" s="21" t="s">
        <v>429</v>
      </c>
      <c r="C837" s="22">
        <v>0</v>
      </c>
      <c r="D837" s="22">
        <v>0</v>
      </c>
      <c r="F837" s="22">
        <v>71</v>
      </c>
      <c r="I837" s="22">
        <v>32</v>
      </c>
      <c r="K837" s="22">
        <v>72</v>
      </c>
      <c r="L837" s="22">
        <v>0</v>
      </c>
      <c r="M837" s="22">
        <v>175</v>
      </c>
      <c r="O837" s="22">
        <v>218</v>
      </c>
      <c r="P837" s="22">
        <v>186</v>
      </c>
      <c r="Q837" s="24">
        <v>0.8532110091743119</v>
      </c>
    </row>
    <row r="838" spans="2:17" ht="11.25">
      <c r="B838" s="21" t="s">
        <v>430</v>
      </c>
      <c r="C838" s="22">
        <v>71</v>
      </c>
      <c r="F838" s="22">
        <v>212</v>
      </c>
      <c r="L838" s="22">
        <v>82</v>
      </c>
      <c r="M838" s="22">
        <v>365</v>
      </c>
      <c r="O838" s="22">
        <v>414</v>
      </c>
      <c r="P838" s="22">
        <v>378</v>
      </c>
      <c r="Q838" s="24">
        <v>0.9130434782608695</v>
      </c>
    </row>
    <row r="839" spans="2:17" ht="22.5">
      <c r="B839" s="21" t="s">
        <v>431</v>
      </c>
      <c r="F839" s="22">
        <v>191</v>
      </c>
      <c r="I839" s="22">
        <v>204</v>
      </c>
      <c r="J839" s="22">
        <v>5</v>
      </c>
      <c r="L839" s="22">
        <v>169</v>
      </c>
      <c r="M839" s="22">
        <v>569</v>
      </c>
      <c r="O839" s="22">
        <v>633</v>
      </c>
      <c r="P839" s="22">
        <v>574</v>
      </c>
      <c r="Q839" s="24">
        <v>0.9067930489731437</v>
      </c>
    </row>
    <row r="840" spans="2:17" ht="22.5">
      <c r="B840" s="21" t="s">
        <v>432</v>
      </c>
      <c r="I840" s="22">
        <v>86</v>
      </c>
      <c r="J840" s="22">
        <v>96</v>
      </c>
      <c r="L840" s="22">
        <v>54</v>
      </c>
      <c r="M840" s="22">
        <v>236</v>
      </c>
      <c r="O840" s="22">
        <v>319</v>
      </c>
      <c r="P840" s="22">
        <v>248</v>
      </c>
      <c r="Q840" s="24">
        <v>0.7774294670846394</v>
      </c>
    </row>
    <row r="841" spans="2:17" ht="11.25">
      <c r="B841" s="21" t="s">
        <v>433</v>
      </c>
      <c r="F841" s="22">
        <v>89</v>
      </c>
      <c r="J841" s="22">
        <v>138</v>
      </c>
      <c r="L841" s="22">
        <v>234</v>
      </c>
      <c r="M841" s="22">
        <v>461</v>
      </c>
      <c r="O841" s="22">
        <v>1066</v>
      </c>
      <c r="P841" s="22">
        <v>470</v>
      </c>
      <c r="Q841" s="24">
        <v>0.44090056285178236</v>
      </c>
    </row>
    <row r="842" spans="2:17" ht="11.25">
      <c r="B842" s="21" t="s">
        <v>434</v>
      </c>
      <c r="C842" s="22">
        <v>46</v>
      </c>
      <c r="F842" s="22">
        <v>38</v>
      </c>
      <c r="I842" s="22">
        <v>143</v>
      </c>
      <c r="L842" s="22">
        <v>59</v>
      </c>
      <c r="M842" s="22">
        <v>286</v>
      </c>
      <c r="O842" s="22">
        <v>379</v>
      </c>
      <c r="P842" s="22">
        <v>292</v>
      </c>
      <c r="Q842" s="24">
        <v>0.7704485488126649</v>
      </c>
    </row>
    <row r="843" spans="2:17" ht="11.25">
      <c r="B843" s="21" t="s">
        <v>435</v>
      </c>
      <c r="C843" s="22">
        <v>9.5</v>
      </c>
      <c r="F843" s="22">
        <v>9.5</v>
      </c>
      <c r="I843" s="22">
        <v>12</v>
      </c>
      <c r="M843" s="22">
        <v>31</v>
      </c>
      <c r="O843" s="22">
        <v>54</v>
      </c>
      <c r="P843" s="22">
        <v>32</v>
      </c>
      <c r="Q843" s="24">
        <v>0.5925925925925926</v>
      </c>
    </row>
    <row r="844" spans="2:17" ht="11.25">
      <c r="B844" s="21" t="s">
        <v>436</v>
      </c>
      <c r="C844" s="22">
        <v>154</v>
      </c>
      <c r="D844" s="22">
        <v>4</v>
      </c>
      <c r="E844" s="22">
        <v>84</v>
      </c>
      <c r="F844" s="22">
        <v>0</v>
      </c>
      <c r="I844" s="22">
        <v>29</v>
      </c>
      <c r="K844" s="22">
        <v>168</v>
      </c>
      <c r="M844" s="22">
        <v>439</v>
      </c>
      <c r="O844" s="22">
        <v>486</v>
      </c>
      <c r="P844" s="22">
        <v>443</v>
      </c>
      <c r="Q844" s="24">
        <v>0.911522633744856</v>
      </c>
    </row>
    <row r="845" spans="2:17" ht="11.25">
      <c r="B845" s="21" t="s">
        <v>437</v>
      </c>
      <c r="C845" s="22">
        <v>54</v>
      </c>
      <c r="F845" s="22">
        <v>222</v>
      </c>
      <c r="I845" s="22">
        <v>149</v>
      </c>
      <c r="K845" s="22">
        <v>380</v>
      </c>
      <c r="M845" s="22">
        <v>805</v>
      </c>
      <c r="O845" s="22">
        <v>899</v>
      </c>
      <c r="P845" s="22">
        <v>823</v>
      </c>
      <c r="Q845" s="24">
        <v>0.9154616240266963</v>
      </c>
    </row>
    <row r="846" spans="2:17" ht="11.25">
      <c r="B846" s="21" t="s">
        <v>438</v>
      </c>
      <c r="C846" s="22">
        <v>86</v>
      </c>
      <c r="D846" s="22">
        <v>27</v>
      </c>
      <c r="E846" s="22">
        <v>51.5</v>
      </c>
      <c r="F846" s="22">
        <v>252</v>
      </c>
      <c r="G846" s="22">
        <v>8</v>
      </c>
      <c r="I846" s="22">
        <v>251</v>
      </c>
      <c r="K846" s="22">
        <v>133</v>
      </c>
      <c r="L846" s="22">
        <v>51.5</v>
      </c>
      <c r="M846" s="22">
        <v>860</v>
      </c>
      <c r="O846" s="22">
        <v>1051</v>
      </c>
      <c r="P846" s="22">
        <v>908</v>
      </c>
      <c r="Q846" s="24">
        <v>0.8639391056137012</v>
      </c>
    </row>
    <row r="847" spans="2:17" ht="11.25">
      <c r="B847" s="21" t="s">
        <v>439</v>
      </c>
      <c r="C847" s="22">
        <v>5</v>
      </c>
      <c r="I847" s="22">
        <v>20</v>
      </c>
      <c r="J847" s="22">
        <v>48</v>
      </c>
      <c r="L847" s="22">
        <v>3</v>
      </c>
      <c r="M847" s="22">
        <v>76</v>
      </c>
      <c r="O847" s="22">
        <v>90</v>
      </c>
      <c r="P847" s="22">
        <v>79</v>
      </c>
      <c r="Q847" s="24">
        <v>0.8777777777777778</v>
      </c>
    </row>
    <row r="848" spans="1:17" ht="11.25">
      <c r="A848" s="21" t="s">
        <v>174</v>
      </c>
      <c r="C848" s="22">
        <v>1074.5</v>
      </c>
      <c r="D848" s="22">
        <v>637</v>
      </c>
      <c r="E848" s="22">
        <v>517.5</v>
      </c>
      <c r="F848" s="22">
        <v>1677.5</v>
      </c>
      <c r="G848" s="22">
        <v>829</v>
      </c>
      <c r="H848" s="22">
        <v>950</v>
      </c>
      <c r="I848" s="22">
        <v>2318</v>
      </c>
      <c r="J848" s="22">
        <v>2395</v>
      </c>
      <c r="K848" s="22">
        <v>1028</v>
      </c>
      <c r="L848" s="22">
        <v>3260.5</v>
      </c>
      <c r="M848" s="22">
        <v>14687</v>
      </c>
      <c r="O848" s="22">
        <v>27134</v>
      </c>
      <c r="P848" s="22">
        <v>15139</v>
      </c>
      <c r="Q848" s="24">
        <v>0.5579346944792511</v>
      </c>
    </row>
    <row r="849" spans="1:17" ht="11.25">
      <c r="A849" s="21" t="s">
        <v>245</v>
      </c>
      <c r="B849" s="21" t="s">
        <v>246</v>
      </c>
      <c r="C849" s="22" t="s">
        <v>131</v>
      </c>
      <c r="D849" s="22" t="s">
        <v>132</v>
      </c>
      <c r="E849" s="22" t="s">
        <v>133</v>
      </c>
      <c r="F849" s="22" t="s">
        <v>134</v>
      </c>
      <c r="G849" s="22" t="s">
        <v>135</v>
      </c>
      <c r="H849" s="22" t="s">
        <v>136</v>
      </c>
      <c r="I849" s="22" t="s">
        <v>137</v>
      </c>
      <c r="J849" s="22" t="s">
        <v>138</v>
      </c>
      <c r="K849" s="22" t="s">
        <v>139</v>
      </c>
      <c r="L849" s="22" t="s">
        <v>140</v>
      </c>
      <c r="M849" s="22" t="s">
        <v>204</v>
      </c>
      <c r="O849" s="22" t="s">
        <v>247</v>
      </c>
      <c r="P849" s="22" t="s">
        <v>248</v>
      </c>
      <c r="Q849" s="24" t="s">
        <v>208</v>
      </c>
    </row>
    <row r="850" spans="1:17" ht="22.5">
      <c r="A850" s="21" t="s">
        <v>175</v>
      </c>
      <c r="B850" s="21" t="s">
        <v>440</v>
      </c>
      <c r="C850" s="22">
        <v>26</v>
      </c>
      <c r="F850" s="22">
        <v>26</v>
      </c>
      <c r="I850" s="22">
        <v>26</v>
      </c>
      <c r="J850" s="22">
        <v>26</v>
      </c>
      <c r="K850" s="22">
        <v>26</v>
      </c>
      <c r="M850" s="22">
        <v>130</v>
      </c>
      <c r="O850" s="22">
        <v>396</v>
      </c>
      <c r="P850" s="22">
        <v>133</v>
      </c>
      <c r="Q850" s="24">
        <v>0.33585858585858586</v>
      </c>
    </row>
    <row r="851" spans="2:17" ht="22.5">
      <c r="B851" s="21" t="s">
        <v>441</v>
      </c>
      <c r="C851" s="22">
        <v>8</v>
      </c>
      <c r="D851" s="22">
        <v>0</v>
      </c>
      <c r="F851" s="22">
        <v>9</v>
      </c>
      <c r="G851" s="22">
        <v>0</v>
      </c>
      <c r="H851" s="22">
        <v>0</v>
      </c>
      <c r="I851" s="22">
        <v>0</v>
      </c>
      <c r="J851" s="22">
        <v>13</v>
      </c>
      <c r="L851" s="22">
        <v>17</v>
      </c>
      <c r="M851" s="22">
        <v>47</v>
      </c>
      <c r="O851" s="22">
        <v>84</v>
      </c>
      <c r="P851" s="22">
        <v>49</v>
      </c>
      <c r="Q851" s="24">
        <v>0.5833333333333334</v>
      </c>
    </row>
    <row r="852" spans="2:17" ht="22.5">
      <c r="B852" s="21" t="s">
        <v>442</v>
      </c>
      <c r="C852" s="22">
        <v>18</v>
      </c>
      <c r="I852" s="22">
        <v>9</v>
      </c>
      <c r="J852" s="22">
        <v>11</v>
      </c>
      <c r="L852" s="22">
        <v>25</v>
      </c>
      <c r="M852" s="22">
        <v>63</v>
      </c>
      <c r="O852" s="22">
        <v>81</v>
      </c>
      <c r="P852" s="22">
        <v>68</v>
      </c>
      <c r="Q852" s="24">
        <v>0.8395061728395061</v>
      </c>
    </row>
    <row r="853" spans="2:17" ht="22.5">
      <c r="B853" s="21" t="s">
        <v>443</v>
      </c>
      <c r="C853" s="22">
        <v>24.75</v>
      </c>
      <c r="F853" s="22">
        <v>74.25</v>
      </c>
      <c r="I853" s="22">
        <v>30</v>
      </c>
      <c r="M853" s="22">
        <v>129</v>
      </c>
      <c r="O853" s="22">
        <v>183</v>
      </c>
      <c r="P853" s="22">
        <v>133</v>
      </c>
      <c r="Q853" s="24">
        <v>0.726775956284153</v>
      </c>
    </row>
    <row r="854" spans="2:17" ht="11.25">
      <c r="B854" s="21" t="s">
        <v>444</v>
      </c>
      <c r="C854" s="22">
        <v>624</v>
      </c>
      <c r="D854" s="22">
        <v>52</v>
      </c>
      <c r="F854" s="22">
        <v>780</v>
      </c>
      <c r="G854" s="22">
        <v>314</v>
      </c>
      <c r="H854" s="22">
        <v>505</v>
      </c>
      <c r="I854" s="22">
        <v>1756</v>
      </c>
      <c r="J854" s="22">
        <v>6240</v>
      </c>
      <c r="K854" s="22">
        <v>1081</v>
      </c>
      <c r="L854" s="22">
        <v>3686</v>
      </c>
      <c r="M854" s="22">
        <v>15038</v>
      </c>
      <c r="O854" s="22">
        <v>37303</v>
      </c>
      <c r="P854" s="22">
        <v>15598</v>
      </c>
      <c r="Q854" s="24">
        <v>0.4181433128702785</v>
      </c>
    </row>
    <row r="855" spans="2:17" ht="11.25">
      <c r="B855" s="21" t="s">
        <v>445</v>
      </c>
      <c r="C855" s="22">
        <v>3</v>
      </c>
      <c r="D855" s="22">
        <v>5</v>
      </c>
      <c r="E855" s="22">
        <v>1</v>
      </c>
      <c r="F855" s="22">
        <v>31</v>
      </c>
      <c r="I855" s="22">
        <v>6</v>
      </c>
      <c r="J855" s="22">
        <v>16</v>
      </c>
      <c r="K855" s="22">
        <v>13</v>
      </c>
      <c r="L855" s="22">
        <v>14</v>
      </c>
      <c r="M855" s="22">
        <v>89</v>
      </c>
      <c r="O855" s="22">
        <v>134</v>
      </c>
      <c r="P855" s="22">
        <v>105</v>
      </c>
      <c r="Q855" s="24">
        <v>0.7835820895522388</v>
      </c>
    </row>
    <row r="856" spans="2:17" ht="22.5">
      <c r="B856" s="21" t="s">
        <v>700</v>
      </c>
      <c r="E856" s="22">
        <v>177</v>
      </c>
      <c r="F856" s="22">
        <v>5</v>
      </c>
      <c r="G856" s="22">
        <v>6</v>
      </c>
      <c r="I856" s="22">
        <v>149</v>
      </c>
      <c r="L856" s="22">
        <v>35</v>
      </c>
      <c r="M856" s="22">
        <v>372</v>
      </c>
      <c r="O856" s="22">
        <v>400</v>
      </c>
      <c r="P856" s="22">
        <v>388</v>
      </c>
      <c r="Q856" s="24">
        <v>0.97</v>
      </c>
    </row>
    <row r="857" spans="2:17" ht="22.5">
      <c r="B857" s="21" t="s">
        <v>701</v>
      </c>
      <c r="D857" s="22">
        <v>4</v>
      </c>
      <c r="E857" s="22">
        <v>297</v>
      </c>
      <c r="G857" s="22">
        <v>12</v>
      </c>
      <c r="I857" s="22">
        <v>412</v>
      </c>
      <c r="L857" s="22">
        <v>115</v>
      </c>
      <c r="M857" s="22">
        <v>840</v>
      </c>
      <c r="O857" s="22">
        <v>1084</v>
      </c>
      <c r="P857" s="22">
        <v>865</v>
      </c>
      <c r="Q857" s="24">
        <v>0.7979704797047971</v>
      </c>
    </row>
    <row r="858" spans="2:17" ht="22.5">
      <c r="B858" s="21" t="s">
        <v>702</v>
      </c>
      <c r="E858" s="22">
        <v>456</v>
      </c>
      <c r="G858" s="22">
        <v>25</v>
      </c>
      <c r="I858" s="22">
        <v>760</v>
      </c>
      <c r="L858" s="22">
        <v>130</v>
      </c>
      <c r="M858" s="22">
        <v>1371</v>
      </c>
      <c r="O858" s="22">
        <v>1567</v>
      </c>
      <c r="P858" s="22">
        <v>1393</v>
      </c>
      <c r="Q858" s="24">
        <v>0.8889597957881302</v>
      </c>
    </row>
    <row r="859" spans="2:17" ht="22.5">
      <c r="B859" s="21" t="s">
        <v>703</v>
      </c>
      <c r="E859" s="22">
        <v>17</v>
      </c>
      <c r="I859" s="22">
        <v>42</v>
      </c>
      <c r="L859" s="22">
        <v>2</v>
      </c>
      <c r="M859" s="22">
        <v>61</v>
      </c>
      <c r="O859" s="22">
        <v>63</v>
      </c>
      <c r="P859" s="22">
        <v>62</v>
      </c>
      <c r="Q859" s="24">
        <v>0.9841269841269841</v>
      </c>
    </row>
    <row r="860" spans="2:17" ht="33.75">
      <c r="B860" s="21" t="s">
        <v>744</v>
      </c>
      <c r="C860" s="22">
        <v>9</v>
      </c>
      <c r="D860" s="22">
        <v>3</v>
      </c>
      <c r="E860" s="22">
        <v>222</v>
      </c>
      <c r="G860" s="22">
        <v>16</v>
      </c>
      <c r="I860" s="22">
        <v>335</v>
      </c>
      <c r="L860" s="22">
        <v>67</v>
      </c>
      <c r="M860" s="22">
        <v>652</v>
      </c>
      <c r="O860" s="22">
        <v>757</v>
      </c>
      <c r="P860" s="22">
        <v>666</v>
      </c>
      <c r="Q860" s="24">
        <v>0.8797886393659181</v>
      </c>
    </row>
    <row r="861" spans="2:17" ht="22.5">
      <c r="B861" s="21" t="s">
        <v>446</v>
      </c>
      <c r="C861" s="22">
        <v>18</v>
      </c>
      <c r="D861" s="22">
        <v>3</v>
      </c>
      <c r="I861" s="22">
        <v>37</v>
      </c>
      <c r="J861" s="22">
        <v>49</v>
      </c>
      <c r="L861" s="22">
        <v>42</v>
      </c>
      <c r="M861" s="22">
        <v>149</v>
      </c>
      <c r="O861" s="22">
        <v>186</v>
      </c>
      <c r="P861" s="22">
        <v>149</v>
      </c>
      <c r="Q861" s="24">
        <v>0.8010752688172043</v>
      </c>
    </row>
    <row r="862" spans="2:17" ht="22.5">
      <c r="B862" s="21" t="s">
        <v>447</v>
      </c>
      <c r="C862" s="22">
        <v>47</v>
      </c>
      <c r="D862" s="22">
        <v>4</v>
      </c>
      <c r="I862" s="22">
        <v>58</v>
      </c>
      <c r="J862" s="22">
        <v>29</v>
      </c>
      <c r="L862" s="22">
        <v>58</v>
      </c>
      <c r="M862" s="22">
        <v>196</v>
      </c>
      <c r="O862" s="22">
        <v>272</v>
      </c>
      <c r="P862" s="22">
        <v>207</v>
      </c>
      <c r="Q862" s="24">
        <v>0.7610294117647058</v>
      </c>
    </row>
    <row r="863" spans="2:17" ht="22.5">
      <c r="B863" s="21" t="s">
        <v>448</v>
      </c>
      <c r="C863" s="22">
        <v>23</v>
      </c>
      <c r="D863" s="22">
        <v>3</v>
      </c>
      <c r="E863" s="22">
        <v>105</v>
      </c>
      <c r="F863" s="22">
        <v>26</v>
      </c>
      <c r="I863" s="22">
        <v>71</v>
      </c>
      <c r="L863" s="22">
        <v>43</v>
      </c>
      <c r="M863" s="22">
        <v>271</v>
      </c>
      <c r="O863" s="22">
        <v>411</v>
      </c>
      <c r="P863" s="22">
        <v>282</v>
      </c>
      <c r="Q863" s="24">
        <v>0.6861313868613139</v>
      </c>
    </row>
    <row r="864" spans="2:17" ht="22.5">
      <c r="B864" s="21" t="s">
        <v>449</v>
      </c>
      <c r="C864" s="22">
        <v>5</v>
      </c>
      <c r="D864" s="22">
        <v>0</v>
      </c>
      <c r="F864" s="22">
        <v>10</v>
      </c>
      <c r="I864" s="22">
        <v>24</v>
      </c>
      <c r="L864" s="22">
        <v>50</v>
      </c>
      <c r="M864" s="22">
        <v>89</v>
      </c>
      <c r="O864" s="22">
        <v>117</v>
      </c>
      <c r="P864" s="22">
        <v>93</v>
      </c>
      <c r="Q864" s="24">
        <v>0.7948717948717948</v>
      </c>
    </row>
    <row r="865" spans="2:17" ht="22.5">
      <c r="B865" s="21" t="s">
        <v>450</v>
      </c>
      <c r="D865" s="22">
        <v>4</v>
      </c>
      <c r="F865" s="22">
        <v>17</v>
      </c>
      <c r="I865" s="22">
        <v>82</v>
      </c>
      <c r="L865" s="22">
        <v>36</v>
      </c>
      <c r="M865" s="22">
        <v>139</v>
      </c>
      <c r="O865" s="22">
        <v>209</v>
      </c>
      <c r="P865" s="22">
        <v>145</v>
      </c>
      <c r="Q865" s="24">
        <v>0.69377990430622</v>
      </c>
    </row>
    <row r="866" spans="2:17" ht="11.25">
      <c r="B866" s="21" t="s">
        <v>451</v>
      </c>
      <c r="C866" s="22">
        <v>16</v>
      </c>
      <c r="E866" s="22">
        <v>14.799999999999727</v>
      </c>
      <c r="F866" s="22">
        <v>19</v>
      </c>
      <c r="I866" s="22">
        <v>59</v>
      </c>
      <c r="L866" s="22">
        <v>59.19999999999891</v>
      </c>
      <c r="M866" s="22">
        <v>167.99999999999864</v>
      </c>
      <c r="O866" s="22">
        <v>228</v>
      </c>
      <c r="P866" s="22">
        <v>171</v>
      </c>
      <c r="Q866" s="24">
        <v>0.75</v>
      </c>
    </row>
    <row r="867" spans="2:17" ht="11.25">
      <c r="B867" s="21" t="s">
        <v>452</v>
      </c>
      <c r="C867" s="22">
        <v>189</v>
      </c>
      <c r="D867" s="22">
        <v>32</v>
      </c>
      <c r="E867" s="22">
        <v>29.36999999999989</v>
      </c>
      <c r="F867" s="22">
        <v>34</v>
      </c>
      <c r="I867" s="22">
        <v>108</v>
      </c>
      <c r="L867" s="22">
        <v>59.6299999999992</v>
      </c>
      <c r="M867" s="22">
        <v>451.9999999999991</v>
      </c>
      <c r="O867" s="22">
        <v>612</v>
      </c>
      <c r="P867" s="22">
        <v>458</v>
      </c>
      <c r="Q867" s="24">
        <v>0.7483660130718954</v>
      </c>
    </row>
    <row r="868" spans="2:17" ht="11.25">
      <c r="B868" s="21" t="s">
        <v>453</v>
      </c>
      <c r="C868" s="22">
        <v>80</v>
      </c>
      <c r="F868" s="22">
        <v>217</v>
      </c>
      <c r="J868" s="22">
        <v>105</v>
      </c>
      <c r="L868" s="22">
        <v>64</v>
      </c>
      <c r="M868" s="22">
        <v>466</v>
      </c>
      <c r="O868" s="22">
        <v>637</v>
      </c>
      <c r="P868" s="22">
        <v>473</v>
      </c>
      <c r="Q868" s="24">
        <v>0.7425431711145997</v>
      </c>
    </row>
    <row r="869" spans="2:17" ht="11.25">
      <c r="B869" s="21" t="s">
        <v>454</v>
      </c>
      <c r="C869" s="22">
        <v>13</v>
      </c>
      <c r="D869" s="22">
        <v>2</v>
      </c>
      <c r="F869" s="22">
        <v>8</v>
      </c>
      <c r="I869" s="22">
        <v>6</v>
      </c>
      <c r="J869" s="22">
        <v>4</v>
      </c>
      <c r="K869" s="22">
        <v>1</v>
      </c>
      <c r="L869" s="22">
        <v>16</v>
      </c>
      <c r="M869" s="22">
        <v>50</v>
      </c>
      <c r="O869" s="22">
        <v>57</v>
      </c>
      <c r="P869" s="22">
        <v>51</v>
      </c>
      <c r="Q869" s="24">
        <v>0.8947368421052632</v>
      </c>
    </row>
    <row r="870" spans="2:17" ht="11.25">
      <c r="B870" s="21" t="s">
        <v>455</v>
      </c>
      <c r="C870" s="22">
        <v>4</v>
      </c>
      <c r="E870" s="22">
        <v>4</v>
      </c>
      <c r="F870" s="22">
        <v>26</v>
      </c>
      <c r="I870" s="22">
        <v>5</v>
      </c>
      <c r="J870" s="22">
        <v>8</v>
      </c>
      <c r="L870" s="22">
        <v>17</v>
      </c>
      <c r="M870" s="22">
        <v>64</v>
      </c>
      <c r="O870" s="22">
        <v>77</v>
      </c>
      <c r="P870" s="22">
        <v>64</v>
      </c>
      <c r="Q870" s="24">
        <v>0.8311688311688312</v>
      </c>
    </row>
    <row r="871" spans="2:17" ht="11.25">
      <c r="B871" s="21" t="s">
        <v>456</v>
      </c>
      <c r="C871" s="22">
        <v>7</v>
      </c>
      <c r="F871" s="22">
        <v>3</v>
      </c>
      <c r="H871" s="22">
        <v>3</v>
      </c>
      <c r="I871" s="22">
        <v>11</v>
      </c>
      <c r="J871" s="22">
        <v>11</v>
      </c>
      <c r="K871" s="22">
        <v>4</v>
      </c>
      <c r="L871" s="22">
        <v>19</v>
      </c>
      <c r="M871" s="22">
        <v>58</v>
      </c>
      <c r="O871" s="22">
        <v>86</v>
      </c>
      <c r="P871" s="22">
        <v>60</v>
      </c>
      <c r="Q871" s="24">
        <v>0.6976744186046512</v>
      </c>
    </row>
    <row r="872" spans="2:17" ht="11.25">
      <c r="B872" s="21" t="s">
        <v>457</v>
      </c>
      <c r="C872" s="22">
        <v>7</v>
      </c>
      <c r="D872" s="22">
        <v>4</v>
      </c>
      <c r="E872" s="22">
        <v>1</v>
      </c>
      <c r="F872" s="22">
        <v>7</v>
      </c>
      <c r="H872" s="22">
        <v>5</v>
      </c>
      <c r="I872" s="22">
        <v>5</v>
      </c>
      <c r="J872" s="22">
        <v>4</v>
      </c>
      <c r="K872" s="22">
        <v>3</v>
      </c>
      <c r="L872" s="22">
        <v>11</v>
      </c>
      <c r="M872" s="22">
        <v>47</v>
      </c>
      <c r="O872" s="22">
        <v>66</v>
      </c>
      <c r="P872" s="22">
        <v>49</v>
      </c>
      <c r="Q872" s="24">
        <v>0.7424242424242424</v>
      </c>
    </row>
    <row r="873" spans="2:17" ht="11.25">
      <c r="B873" s="21" t="s">
        <v>458</v>
      </c>
      <c r="F873" s="22">
        <v>8</v>
      </c>
      <c r="H873" s="22">
        <v>2</v>
      </c>
      <c r="I873" s="22">
        <v>11</v>
      </c>
      <c r="J873" s="22">
        <v>3</v>
      </c>
      <c r="K873" s="22">
        <v>14</v>
      </c>
      <c r="L873" s="22">
        <v>9</v>
      </c>
      <c r="M873" s="22">
        <v>47</v>
      </c>
      <c r="O873" s="22">
        <v>59</v>
      </c>
      <c r="P873" s="22">
        <v>51</v>
      </c>
      <c r="Q873" s="24">
        <v>0.864406779661017</v>
      </c>
    </row>
    <row r="874" spans="2:17" ht="11.25">
      <c r="B874" s="21" t="s">
        <v>459</v>
      </c>
      <c r="C874" s="22">
        <v>7</v>
      </c>
      <c r="D874" s="22">
        <v>1</v>
      </c>
      <c r="E874" s="22">
        <v>3</v>
      </c>
      <c r="F874" s="22">
        <v>1</v>
      </c>
      <c r="H874" s="22">
        <v>6</v>
      </c>
      <c r="I874" s="22">
        <v>13</v>
      </c>
      <c r="K874" s="22">
        <v>14</v>
      </c>
      <c r="L874" s="22">
        <v>11</v>
      </c>
      <c r="M874" s="22">
        <v>56</v>
      </c>
      <c r="O874" s="22">
        <v>64</v>
      </c>
      <c r="P874" s="22">
        <v>57</v>
      </c>
      <c r="Q874" s="24">
        <v>0.890625</v>
      </c>
    </row>
    <row r="875" spans="2:17" ht="11.25">
      <c r="B875" s="21" t="s">
        <v>460</v>
      </c>
      <c r="C875" s="22">
        <v>2</v>
      </c>
      <c r="F875" s="22">
        <v>10</v>
      </c>
      <c r="H875" s="22">
        <v>2</v>
      </c>
      <c r="I875" s="22">
        <v>8</v>
      </c>
      <c r="J875" s="22">
        <v>4</v>
      </c>
      <c r="K875" s="22">
        <v>4</v>
      </c>
      <c r="L875" s="22">
        <v>1</v>
      </c>
      <c r="M875" s="22">
        <v>31</v>
      </c>
      <c r="O875" s="22">
        <v>42</v>
      </c>
      <c r="P875" s="22">
        <v>33</v>
      </c>
      <c r="Q875" s="24">
        <v>0.7857142857142857</v>
      </c>
    </row>
    <row r="876" spans="2:17" ht="11.25">
      <c r="B876" s="21" t="s">
        <v>461</v>
      </c>
      <c r="C876" s="22">
        <v>48</v>
      </c>
      <c r="D876" s="22">
        <v>3</v>
      </c>
      <c r="F876" s="22">
        <v>24</v>
      </c>
      <c r="I876" s="22">
        <v>15</v>
      </c>
      <c r="K876" s="22">
        <v>4</v>
      </c>
      <c r="L876" s="22">
        <v>27</v>
      </c>
      <c r="M876" s="22">
        <v>121</v>
      </c>
      <c r="O876" s="22">
        <v>162</v>
      </c>
      <c r="P876" s="22">
        <v>125</v>
      </c>
      <c r="Q876" s="24">
        <v>0.7716049382716049</v>
      </c>
    </row>
    <row r="877" spans="2:17" ht="11.25">
      <c r="B877" s="21" t="s">
        <v>462</v>
      </c>
      <c r="C877" s="22">
        <v>15</v>
      </c>
      <c r="D877" s="22">
        <v>2</v>
      </c>
      <c r="E877" s="22">
        <v>1</v>
      </c>
      <c r="F877" s="22">
        <v>107</v>
      </c>
      <c r="I877" s="22">
        <v>53</v>
      </c>
      <c r="J877" s="22">
        <v>3</v>
      </c>
      <c r="K877" s="22">
        <v>26</v>
      </c>
      <c r="L877" s="22">
        <v>28</v>
      </c>
      <c r="M877" s="22">
        <v>235</v>
      </c>
      <c r="O877" s="22">
        <v>371</v>
      </c>
      <c r="P877" s="22">
        <v>240</v>
      </c>
      <c r="Q877" s="24">
        <v>0.6469002695417789</v>
      </c>
    </row>
    <row r="878" spans="2:17" ht="11.25">
      <c r="B878" s="21" t="s">
        <v>463</v>
      </c>
      <c r="C878" s="22">
        <v>5</v>
      </c>
      <c r="D878" s="22">
        <v>2</v>
      </c>
      <c r="E878" s="22">
        <v>2</v>
      </c>
      <c r="F878" s="22">
        <v>63</v>
      </c>
      <c r="I878" s="22">
        <v>73</v>
      </c>
      <c r="J878" s="22">
        <v>4</v>
      </c>
      <c r="K878" s="22">
        <v>2</v>
      </c>
      <c r="L878" s="22">
        <v>40</v>
      </c>
      <c r="M878" s="22">
        <v>191</v>
      </c>
      <c r="O878" s="22">
        <v>296</v>
      </c>
      <c r="P878" s="22">
        <v>197</v>
      </c>
      <c r="Q878" s="24">
        <v>0.6655405405405406</v>
      </c>
    </row>
    <row r="879" spans="2:17" ht="11.25">
      <c r="B879" s="21" t="s">
        <v>464</v>
      </c>
      <c r="C879" s="22">
        <v>98</v>
      </c>
      <c r="D879" s="22">
        <v>3</v>
      </c>
      <c r="E879" s="22">
        <v>1</v>
      </c>
      <c r="F879" s="22">
        <v>81</v>
      </c>
      <c r="I879" s="22">
        <v>37</v>
      </c>
      <c r="J879" s="22">
        <v>2</v>
      </c>
      <c r="K879" s="22">
        <v>2</v>
      </c>
      <c r="L879" s="22">
        <v>43</v>
      </c>
      <c r="M879" s="22">
        <v>267</v>
      </c>
      <c r="O879" s="22">
        <v>375</v>
      </c>
      <c r="P879" s="22">
        <v>270</v>
      </c>
      <c r="Q879" s="24">
        <v>0.72</v>
      </c>
    </row>
    <row r="880" spans="2:17" ht="11.25">
      <c r="B880" s="21" t="s">
        <v>465</v>
      </c>
      <c r="C880" s="22">
        <v>17</v>
      </c>
      <c r="D880" s="22">
        <v>4</v>
      </c>
      <c r="E880" s="22">
        <v>1</v>
      </c>
      <c r="F880" s="22">
        <v>87</v>
      </c>
      <c r="I880" s="22">
        <v>91</v>
      </c>
      <c r="J880" s="22">
        <v>10</v>
      </c>
      <c r="K880" s="22">
        <v>3</v>
      </c>
      <c r="L880" s="22">
        <v>48</v>
      </c>
      <c r="M880" s="22">
        <v>261</v>
      </c>
      <c r="O880" s="22">
        <v>380</v>
      </c>
      <c r="P880" s="22">
        <v>263</v>
      </c>
      <c r="Q880" s="24">
        <v>0.6921052631578948</v>
      </c>
    </row>
    <row r="881" spans="2:17" ht="11.25">
      <c r="B881" s="21" t="s">
        <v>466</v>
      </c>
      <c r="C881" s="22">
        <v>57</v>
      </c>
      <c r="F881" s="22">
        <v>208</v>
      </c>
      <c r="G881" s="22">
        <v>88</v>
      </c>
      <c r="L881" s="22">
        <v>95</v>
      </c>
      <c r="M881" s="22">
        <v>448</v>
      </c>
      <c r="O881" s="22">
        <v>643</v>
      </c>
      <c r="P881" s="22">
        <v>456</v>
      </c>
      <c r="Q881" s="24">
        <v>0.7091757387247278</v>
      </c>
    </row>
    <row r="882" spans="2:17" ht="11.25">
      <c r="B882" s="21" t="s">
        <v>467</v>
      </c>
      <c r="C882" s="22">
        <v>77</v>
      </c>
      <c r="F882" s="22">
        <v>85</v>
      </c>
      <c r="G882" s="22">
        <v>125</v>
      </c>
      <c r="L882" s="22">
        <v>73</v>
      </c>
      <c r="M882" s="22">
        <v>360</v>
      </c>
      <c r="O882" s="22">
        <v>479</v>
      </c>
      <c r="P882" s="22">
        <v>365</v>
      </c>
      <c r="Q882" s="24">
        <v>0.7620041753653445</v>
      </c>
    </row>
    <row r="883" spans="2:17" ht="11.25">
      <c r="B883" s="21" t="s">
        <v>468</v>
      </c>
      <c r="C883" s="22">
        <v>90</v>
      </c>
      <c r="D883" s="22">
        <v>15</v>
      </c>
      <c r="E883" s="22">
        <v>4</v>
      </c>
      <c r="F883" s="22">
        <v>91</v>
      </c>
      <c r="I883" s="22">
        <v>27</v>
      </c>
      <c r="J883" s="22">
        <v>47</v>
      </c>
      <c r="K883" s="22">
        <v>42</v>
      </c>
      <c r="L883" s="22">
        <v>30</v>
      </c>
      <c r="M883" s="22">
        <v>346</v>
      </c>
      <c r="O883" s="22">
        <v>441</v>
      </c>
      <c r="P883" s="22">
        <v>357</v>
      </c>
      <c r="Q883" s="24">
        <v>0.8095238095238095</v>
      </c>
    </row>
    <row r="884" spans="2:17" ht="22.5">
      <c r="B884" s="21" t="s">
        <v>469</v>
      </c>
      <c r="C884" s="22">
        <v>100</v>
      </c>
      <c r="D884" s="22">
        <v>17.199999999999818</v>
      </c>
      <c r="F884" s="22">
        <v>209</v>
      </c>
      <c r="I884" s="22">
        <v>111</v>
      </c>
      <c r="K884" s="22">
        <v>74</v>
      </c>
      <c r="L884" s="22">
        <v>68.79999999999927</v>
      </c>
      <c r="M884" s="22">
        <v>579.9999999999991</v>
      </c>
      <c r="O884" s="22">
        <v>689</v>
      </c>
      <c r="P884" s="22">
        <v>591</v>
      </c>
      <c r="Q884" s="24">
        <v>0.8577648766328012</v>
      </c>
    </row>
    <row r="885" spans="2:17" ht="11.25">
      <c r="B885" s="21" t="s">
        <v>470</v>
      </c>
      <c r="C885" s="22">
        <v>18</v>
      </c>
      <c r="D885" s="22">
        <v>1</v>
      </c>
      <c r="F885" s="22">
        <v>17</v>
      </c>
      <c r="I885" s="22">
        <v>15</v>
      </c>
      <c r="J885" s="22">
        <v>6</v>
      </c>
      <c r="K885" s="22">
        <v>2</v>
      </c>
      <c r="L885" s="22">
        <v>46</v>
      </c>
      <c r="M885" s="22">
        <v>105</v>
      </c>
      <c r="O885" s="22">
        <v>145</v>
      </c>
      <c r="P885" s="22">
        <v>108</v>
      </c>
      <c r="Q885" s="24">
        <v>0.7448275862068966</v>
      </c>
    </row>
    <row r="886" spans="2:17" ht="22.5">
      <c r="B886" s="21" t="s">
        <v>471</v>
      </c>
      <c r="C886" s="22">
        <v>34</v>
      </c>
      <c r="F886" s="22">
        <v>64</v>
      </c>
      <c r="I886" s="22">
        <v>89</v>
      </c>
      <c r="L886" s="22">
        <v>109</v>
      </c>
      <c r="M886" s="22">
        <v>296</v>
      </c>
      <c r="O886" s="22">
        <v>357</v>
      </c>
      <c r="P886" s="22">
        <v>303</v>
      </c>
      <c r="Q886" s="24">
        <v>0.8487394957983193</v>
      </c>
    </row>
    <row r="887" spans="2:17" ht="22.5">
      <c r="B887" s="21" t="s">
        <v>472</v>
      </c>
      <c r="C887" s="22">
        <v>93</v>
      </c>
      <c r="F887" s="22">
        <v>48</v>
      </c>
      <c r="I887" s="22">
        <v>69</v>
      </c>
      <c r="J887" s="22">
        <v>300</v>
      </c>
      <c r="K887" s="22">
        <v>45</v>
      </c>
      <c r="M887" s="22">
        <v>555</v>
      </c>
      <c r="O887" s="22">
        <v>877</v>
      </c>
      <c r="P887" s="22">
        <v>577</v>
      </c>
      <c r="Q887" s="24">
        <v>0.6579247434435576</v>
      </c>
    </row>
    <row r="888" spans="2:17" ht="11.25">
      <c r="B888" s="21" t="s">
        <v>473</v>
      </c>
      <c r="C888" s="22">
        <v>58</v>
      </c>
      <c r="D888" s="22">
        <v>8</v>
      </c>
      <c r="E888" s="22">
        <v>2</v>
      </c>
      <c r="F888" s="22">
        <v>11</v>
      </c>
      <c r="G888" s="22">
        <v>2.5</v>
      </c>
      <c r="H888" s="22">
        <v>2.5</v>
      </c>
      <c r="I888" s="22">
        <v>24</v>
      </c>
      <c r="J888" s="22">
        <v>10</v>
      </c>
      <c r="K888" s="22">
        <v>5</v>
      </c>
      <c r="L888" s="22">
        <v>58</v>
      </c>
      <c r="M888" s="22">
        <v>181</v>
      </c>
      <c r="O888" s="22">
        <v>220</v>
      </c>
      <c r="P888" s="22">
        <v>188</v>
      </c>
      <c r="Q888" s="24">
        <v>0.8545454545454545</v>
      </c>
    </row>
    <row r="889" spans="2:17" ht="22.5">
      <c r="B889" s="21" t="s">
        <v>474</v>
      </c>
      <c r="C889" s="22">
        <v>11</v>
      </c>
      <c r="D889" s="22">
        <v>2</v>
      </c>
      <c r="E889" s="22">
        <v>2</v>
      </c>
      <c r="F889" s="22">
        <v>40</v>
      </c>
      <c r="G889" s="22">
        <v>1</v>
      </c>
      <c r="I889" s="22">
        <v>0</v>
      </c>
      <c r="J889" s="22">
        <v>1</v>
      </c>
      <c r="K889" s="22">
        <v>3</v>
      </c>
      <c r="L889" s="22">
        <v>2</v>
      </c>
      <c r="M889" s="22">
        <v>62</v>
      </c>
      <c r="O889" s="22">
        <v>120</v>
      </c>
      <c r="P889" s="22">
        <v>62</v>
      </c>
      <c r="Q889" s="24">
        <v>0.5166666666666667</v>
      </c>
    </row>
    <row r="890" spans="2:17" ht="22.5">
      <c r="B890" s="21" t="s">
        <v>475</v>
      </c>
      <c r="J890" s="22">
        <v>57</v>
      </c>
      <c r="L890" s="22">
        <v>27</v>
      </c>
      <c r="M890" s="22">
        <v>84</v>
      </c>
      <c r="O890" s="22">
        <v>243</v>
      </c>
      <c r="P890" s="22">
        <v>86</v>
      </c>
      <c r="Q890" s="24">
        <v>0.35390946502057613</v>
      </c>
    </row>
    <row r="891" spans="2:17" ht="11.25">
      <c r="B891" s="21" t="s">
        <v>476</v>
      </c>
      <c r="F891" s="22">
        <v>145</v>
      </c>
      <c r="L891" s="22">
        <v>339</v>
      </c>
      <c r="M891" s="22">
        <v>484</v>
      </c>
      <c r="O891" s="22">
        <v>2037</v>
      </c>
      <c r="P891" s="22">
        <v>504</v>
      </c>
      <c r="Q891" s="24">
        <v>0.24742268041237114</v>
      </c>
    </row>
    <row r="892" spans="2:17" ht="11.25">
      <c r="B892" s="21" t="s">
        <v>477</v>
      </c>
      <c r="C892" s="22">
        <v>92</v>
      </c>
      <c r="F892" s="22">
        <v>154</v>
      </c>
      <c r="J892" s="22">
        <v>204.99999999999272</v>
      </c>
      <c r="K892" s="22">
        <v>194</v>
      </c>
      <c r="L892" s="22">
        <v>265</v>
      </c>
      <c r="M892" s="22">
        <v>909.9999999999927</v>
      </c>
      <c r="O892" s="22">
        <v>4752</v>
      </c>
      <c r="P892" s="22">
        <v>939</v>
      </c>
      <c r="Q892" s="24">
        <v>0.1976010101010101</v>
      </c>
    </row>
    <row r="893" spans="2:17" ht="11.25">
      <c r="B893" s="21" t="s">
        <v>478</v>
      </c>
      <c r="C893" s="22">
        <v>59.5</v>
      </c>
      <c r="F893" s="22">
        <v>59.5</v>
      </c>
      <c r="I893" s="22">
        <v>42</v>
      </c>
      <c r="J893" s="22">
        <v>154.99999999999636</v>
      </c>
      <c r="L893" s="22">
        <v>148</v>
      </c>
      <c r="M893" s="22">
        <v>463.99999999999636</v>
      </c>
      <c r="O893" s="22">
        <v>2076</v>
      </c>
      <c r="P893" s="22">
        <v>464</v>
      </c>
      <c r="Q893" s="24">
        <v>0.22350674373795762</v>
      </c>
    </row>
    <row r="894" spans="2:17" ht="11.25">
      <c r="B894" s="21" t="s">
        <v>479</v>
      </c>
      <c r="J894" s="22">
        <v>42</v>
      </c>
      <c r="L894" s="22">
        <v>35</v>
      </c>
      <c r="M894" s="22">
        <v>77</v>
      </c>
      <c r="O894" s="22">
        <v>299</v>
      </c>
      <c r="P894" s="22">
        <v>82</v>
      </c>
      <c r="Q894" s="24">
        <v>0.27424749163879597</v>
      </c>
    </row>
    <row r="895" spans="2:17" ht="11.25">
      <c r="B895" s="21" t="s">
        <v>480</v>
      </c>
      <c r="F895" s="22">
        <v>136</v>
      </c>
      <c r="J895" s="22">
        <v>88</v>
      </c>
      <c r="L895" s="22">
        <v>196</v>
      </c>
      <c r="M895" s="22">
        <v>420</v>
      </c>
      <c r="O895" s="22">
        <v>875</v>
      </c>
      <c r="P895" s="22">
        <v>439</v>
      </c>
      <c r="Q895" s="24">
        <v>0.5017142857142857</v>
      </c>
    </row>
    <row r="896" spans="2:17" ht="11.25">
      <c r="B896" s="21" t="s">
        <v>481</v>
      </c>
      <c r="C896" s="22">
        <v>58</v>
      </c>
      <c r="F896" s="22">
        <v>113</v>
      </c>
      <c r="I896" s="22">
        <v>160</v>
      </c>
      <c r="K896" s="22">
        <v>243</v>
      </c>
      <c r="M896" s="22">
        <v>574</v>
      </c>
      <c r="O896" s="22">
        <v>646</v>
      </c>
      <c r="P896" s="22">
        <v>595</v>
      </c>
      <c r="Q896" s="24">
        <v>0.9210526315789473</v>
      </c>
    </row>
    <row r="897" spans="2:17" ht="11.25">
      <c r="B897" s="21" t="s">
        <v>482</v>
      </c>
      <c r="F897" s="22">
        <v>210</v>
      </c>
      <c r="I897" s="22">
        <v>327</v>
      </c>
      <c r="K897" s="22">
        <v>352</v>
      </c>
      <c r="M897" s="22">
        <v>889</v>
      </c>
      <c r="O897" s="22">
        <v>1041</v>
      </c>
      <c r="P897" s="22">
        <v>924</v>
      </c>
      <c r="Q897" s="24">
        <v>0.8876080691642652</v>
      </c>
    </row>
    <row r="898" spans="2:17" ht="11.25">
      <c r="B898" s="21" t="s">
        <v>483</v>
      </c>
      <c r="F898" s="22">
        <v>63</v>
      </c>
      <c r="I898" s="22">
        <v>67</v>
      </c>
      <c r="K898" s="22">
        <v>87</v>
      </c>
      <c r="M898" s="22">
        <v>217</v>
      </c>
      <c r="O898" s="22">
        <v>229</v>
      </c>
      <c r="P898" s="22">
        <v>222</v>
      </c>
      <c r="Q898" s="24">
        <v>0.9694323144104804</v>
      </c>
    </row>
    <row r="899" spans="2:17" ht="11.25">
      <c r="B899" s="21" t="s">
        <v>484</v>
      </c>
      <c r="F899" s="22">
        <v>202</v>
      </c>
      <c r="I899" s="22">
        <v>202</v>
      </c>
      <c r="K899" s="22">
        <v>292</v>
      </c>
      <c r="M899" s="22">
        <v>696</v>
      </c>
      <c r="O899" s="22">
        <v>790</v>
      </c>
      <c r="P899" s="22">
        <v>722</v>
      </c>
      <c r="Q899" s="24">
        <v>0.9139240506329114</v>
      </c>
    </row>
    <row r="900" spans="2:17" ht="11.25">
      <c r="B900" s="21" t="s">
        <v>485</v>
      </c>
      <c r="C900" s="22">
        <v>27</v>
      </c>
      <c r="D900" s="22">
        <v>2</v>
      </c>
      <c r="E900" s="22">
        <v>1</v>
      </c>
      <c r="F900" s="22">
        <v>24</v>
      </c>
      <c r="I900" s="22">
        <v>144</v>
      </c>
      <c r="J900" s="22">
        <v>24</v>
      </c>
      <c r="K900" s="22">
        <v>24</v>
      </c>
      <c r="L900" s="22">
        <v>43</v>
      </c>
      <c r="M900" s="22">
        <v>289</v>
      </c>
      <c r="O900" s="22">
        <v>381</v>
      </c>
      <c r="P900" s="22">
        <v>296</v>
      </c>
      <c r="Q900" s="24">
        <v>0.7769028871391076</v>
      </c>
    </row>
    <row r="901" spans="2:17" ht="11.25">
      <c r="B901" s="21" t="s">
        <v>486</v>
      </c>
      <c r="C901" s="22">
        <v>82</v>
      </c>
      <c r="D901" s="22">
        <v>11.599999999999909</v>
      </c>
      <c r="F901" s="22">
        <v>474</v>
      </c>
      <c r="I901" s="22">
        <v>296</v>
      </c>
      <c r="K901" s="22">
        <v>559</v>
      </c>
      <c r="L901" s="22">
        <v>104.39999999999782</v>
      </c>
      <c r="M901" s="22">
        <v>1527</v>
      </c>
      <c r="O901" s="22">
        <v>1822</v>
      </c>
      <c r="P901" s="22">
        <v>1581</v>
      </c>
      <c r="Q901" s="24">
        <v>0.8677277716794731</v>
      </c>
    </row>
    <row r="902" spans="2:17" ht="22.5">
      <c r="B902" s="21" t="s">
        <v>487</v>
      </c>
      <c r="C902" s="22">
        <v>117</v>
      </c>
      <c r="H902" s="22">
        <v>37.79999999999927</v>
      </c>
      <c r="I902" s="22">
        <v>4.199999999999818</v>
      </c>
      <c r="M902" s="22">
        <v>158.9999999999991</v>
      </c>
      <c r="O902" s="22">
        <v>298</v>
      </c>
      <c r="P902" s="22">
        <v>173</v>
      </c>
      <c r="Q902" s="24">
        <v>0.5805369127516778</v>
      </c>
    </row>
    <row r="903" spans="2:17" ht="11.25">
      <c r="B903" s="21" t="s">
        <v>488</v>
      </c>
      <c r="C903" s="22">
        <v>301</v>
      </c>
      <c r="D903" s="22">
        <v>57</v>
      </c>
      <c r="E903" s="22">
        <v>70.5</v>
      </c>
      <c r="F903" s="22">
        <v>1028</v>
      </c>
      <c r="G903" s="22">
        <v>87</v>
      </c>
      <c r="I903" s="22">
        <v>564</v>
      </c>
      <c r="K903" s="22">
        <v>596</v>
      </c>
      <c r="L903" s="22">
        <v>70.5</v>
      </c>
      <c r="M903" s="22">
        <v>2774</v>
      </c>
      <c r="O903" s="22">
        <v>3622</v>
      </c>
      <c r="P903" s="22">
        <v>2964</v>
      </c>
      <c r="Q903" s="24">
        <v>0.8183324130314743</v>
      </c>
    </row>
    <row r="904" spans="2:17" ht="11.25">
      <c r="B904" s="21" t="s">
        <v>489</v>
      </c>
      <c r="C904" s="22">
        <v>4</v>
      </c>
      <c r="I904" s="22">
        <v>6</v>
      </c>
      <c r="J904" s="22">
        <v>50</v>
      </c>
      <c r="L904" s="22">
        <v>2</v>
      </c>
      <c r="M904" s="22">
        <v>62</v>
      </c>
      <c r="O904" s="22">
        <v>90</v>
      </c>
      <c r="P904" s="22">
        <v>63</v>
      </c>
      <c r="Q904" s="24">
        <v>0.7</v>
      </c>
    </row>
    <row r="905" spans="2:17" ht="11.25">
      <c r="B905" s="21" t="s">
        <v>490</v>
      </c>
      <c r="I905" s="22">
        <v>5</v>
      </c>
      <c r="J905" s="22">
        <v>26</v>
      </c>
      <c r="L905" s="22">
        <v>1</v>
      </c>
      <c r="M905" s="22">
        <v>32</v>
      </c>
      <c r="O905" s="22">
        <v>36</v>
      </c>
      <c r="P905" s="22">
        <v>33</v>
      </c>
      <c r="Q905" s="24">
        <v>0.9166666666666666</v>
      </c>
    </row>
    <row r="906" spans="1:17" ht="22.5">
      <c r="A906" s="21" t="s">
        <v>176</v>
      </c>
      <c r="C906" s="22">
        <v>2592.25</v>
      </c>
      <c r="D906" s="22">
        <v>244.8</v>
      </c>
      <c r="E906" s="22">
        <v>1411.67</v>
      </c>
      <c r="F906" s="22">
        <v>5054.75</v>
      </c>
      <c r="G906" s="22">
        <v>676.5</v>
      </c>
      <c r="H906" s="22">
        <v>563.2999999999993</v>
      </c>
      <c r="I906" s="22">
        <v>6444.2</v>
      </c>
      <c r="J906" s="22">
        <v>7552.999999999989</v>
      </c>
      <c r="K906" s="22">
        <v>3715</v>
      </c>
      <c r="L906" s="22">
        <v>6485.53</v>
      </c>
      <c r="M906" s="22">
        <v>34741</v>
      </c>
      <c r="O906" s="22">
        <v>69967</v>
      </c>
      <c r="P906" s="22">
        <v>35992</v>
      </c>
      <c r="Q906" s="24">
        <v>0.5144139379993425</v>
      </c>
    </row>
    <row r="907" spans="1:17" ht="11.25">
      <c r="A907" s="21" t="s">
        <v>245</v>
      </c>
      <c r="B907" s="21" t="s">
        <v>246</v>
      </c>
      <c r="C907" s="22" t="s">
        <v>131</v>
      </c>
      <c r="D907" s="22" t="s">
        <v>132</v>
      </c>
      <c r="E907" s="22" t="s">
        <v>133</v>
      </c>
      <c r="F907" s="22" t="s">
        <v>134</v>
      </c>
      <c r="G907" s="22" t="s">
        <v>135</v>
      </c>
      <c r="H907" s="22" t="s">
        <v>136</v>
      </c>
      <c r="I907" s="22" t="s">
        <v>137</v>
      </c>
      <c r="J907" s="22" t="s">
        <v>138</v>
      </c>
      <c r="K907" s="22" t="s">
        <v>139</v>
      </c>
      <c r="L907" s="22" t="s">
        <v>140</v>
      </c>
      <c r="M907" s="22" t="s">
        <v>204</v>
      </c>
      <c r="O907" s="22" t="s">
        <v>247</v>
      </c>
      <c r="P907" s="22" t="s">
        <v>248</v>
      </c>
      <c r="Q907" s="24" t="s">
        <v>208</v>
      </c>
    </row>
    <row r="908" spans="1:17" ht="11.25">
      <c r="A908" s="21" t="s">
        <v>177</v>
      </c>
      <c r="B908" s="21" t="s">
        <v>491</v>
      </c>
      <c r="C908" s="22">
        <v>401</v>
      </c>
      <c r="D908" s="22">
        <v>108.89999999999782</v>
      </c>
      <c r="E908" s="22">
        <v>254.09999999999854</v>
      </c>
      <c r="F908" s="22">
        <v>588</v>
      </c>
      <c r="J908" s="22">
        <v>441</v>
      </c>
      <c r="M908" s="22">
        <v>1793</v>
      </c>
      <c r="O908" s="22">
        <v>2312</v>
      </c>
      <c r="P908" s="22">
        <v>1858</v>
      </c>
      <c r="Q908" s="24">
        <v>0.8036332179930796</v>
      </c>
    </row>
    <row r="909" spans="2:17" ht="22.5">
      <c r="B909" s="21" t="s">
        <v>492</v>
      </c>
      <c r="D909" s="22">
        <v>0.3299999999999983</v>
      </c>
      <c r="G909" s="22">
        <v>0.3299999999999983</v>
      </c>
      <c r="H909" s="22">
        <v>0.3399999999999892</v>
      </c>
      <c r="J909" s="22">
        <v>11</v>
      </c>
      <c r="L909" s="22">
        <v>12</v>
      </c>
      <c r="M909" s="22">
        <v>24</v>
      </c>
      <c r="O909" s="22">
        <v>29</v>
      </c>
      <c r="P909" s="22">
        <v>25</v>
      </c>
      <c r="Q909" s="24">
        <v>0.8620689655172413</v>
      </c>
    </row>
    <row r="910" spans="2:17" ht="22.5">
      <c r="B910" s="21" t="s">
        <v>493</v>
      </c>
      <c r="F910" s="22">
        <v>30</v>
      </c>
      <c r="I910" s="22">
        <v>50</v>
      </c>
      <c r="M910" s="22">
        <v>80</v>
      </c>
      <c r="O910" s="22">
        <v>99</v>
      </c>
      <c r="P910" s="22">
        <v>81</v>
      </c>
      <c r="Q910" s="24">
        <v>0.8181818181818182</v>
      </c>
    </row>
    <row r="911" spans="2:17" ht="11.25">
      <c r="B911" s="21" t="s">
        <v>494</v>
      </c>
      <c r="C911" s="22">
        <v>420</v>
      </c>
      <c r="D911" s="22">
        <v>9</v>
      </c>
      <c r="F911" s="22">
        <v>272</v>
      </c>
      <c r="G911" s="22">
        <v>49</v>
      </c>
      <c r="H911" s="22">
        <v>174</v>
      </c>
      <c r="I911" s="22">
        <v>346</v>
      </c>
      <c r="J911" s="22">
        <v>2316</v>
      </c>
      <c r="K911" s="22">
        <v>139</v>
      </c>
      <c r="L911" s="22">
        <v>1356</v>
      </c>
      <c r="M911" s="22">
        <v>5081</v>
      </c>
      <c r="O911" s="22">
        <v>10927</v>
      </c>
      <c r="P911" s="22">
        <v>5304</v>
      </c>
      <c r="Q911" s="24">
        <v>0.48540312986181017</v>
      </c>
    </row>
    <row r="912" spans="2:17" ht="11.25">
      <c r="B912" s="21" t="s">
        <v>495</v>
      </c>
      <c r="C912" s="22">
        <v>9</v>
      </c>
      <c r="D912" s="22">
        <v>1</v>
      </c>
      <c r="E912" s="22">
        <v>1</v>
      </c>
      <c r="F912" s="22">
        <v>8</v>
      </c>
      <c r="I912" s="22">
        <v>2</v>
      </c>
      <c r="J912" s="22">
        <v>4</v>
      </c>
      <c r="K912" s="22">
        <v>11</v>
      </c>
      <c r="L912" s="22">
        <v>23</v>
      </c>
      <c r="M912" s="22">
        <v>59</v>
      </c>
      <c r="O912" s="22">
        <v>76</v>
      </c>
      <c r="P912" s="22">
        <v>63</v>
      </c>
      <c r="Q912" s="24">
        <v>0.8289473684210527</v>
      </c>
    </row>
    <row r="913" spans="2:17" ht="22.5">
      <c r="B913" s="21" t="s">
        <v>704</v>
      </c>
      <c r="E913" s="22">
        <v>109</v>
      </c>
      <c r="G913" s="22">
        <v>9</v>
      </c>
      <c r="I913" s="22">
        <v>65</v>
      </c>
      <c r="L913" s="22">
        <v>15</v>
      </c>
      <c r="M913" s="22">
        <v>198</v>
      </c>
      <c r="O913" s="22">
        <v>219</v>
      </c>
      <c r="P913" s="22">
        <v>205</v>
      </c>
      <c r="Q913" s="24">
        <v>0.9360730593607306</v>
      </c>
    </row>
    <row r="914" spans="2:17" ht="22.5">
      <c r="B914" s="21" t="s">
        <v>705</v>
      </c>
      <c r="E914" s="22">
        <v>36</v>
      </c>
      <c r="F914" s="22">
        <v>2</v>
      </c>
      <c r="G914" s="22">
        <v>2</v>
      </c>
      <c r="I914" s="22">
        <v>13</v>
      </c>
      <c r="L914" s="22">
        <v>4</v>
      </c>
      <c r="M914" s="22">
        <v>57</v>
      </c>
      <c r="O914" s="22">
        <v>65</v>
      </c>
      <c r="P914" s="22">
        <v>58</v>
      </c>
      <c r="Q914" s="24">
        <v>0.8923076923076924</v>
      </c>
    </row>
    <row r="915" spans="2:17" ht="22.5">
      <c r="B915" s="21" t="s">
        <v>706</v>
      </c>
      <c r="E915" s="22">
        <v>243</v>
      </c>
      <c r="F915" s="22">
        <v>3</v>
      </c>
      <c r="G915" s="22">
        <v>5</v>
      </c>
      <c r="I915" s="22">
        <v>97</v>
      </c>
      <c r="L915" s="22">
        <v>55</v>
      </c>
      <c r="M915" s="22">
        <v>403</v>
      </c>
      <c r="O915" s="22">
        <v>476</v>
      </c>
      <c r="P915" s="22">
        <v>420</v>
      </c>
      <c r="Q915" s="24">
        <v>0.8823529411764706</v>
      </c>
    </row>
    <row r="916" spans="2:17" ht="22.5">
      <c r="B916" s="21" t="s">
        <v>496</v>
      </c>
      <c r="C916" s="22">
        <v>26</v>
      </c>
      <c r="D916" s="22">
        <v>5</v>
      </c>
      <c r="F916" s="22">
        <v>18</v>
      </c>
      <c r="I916" s="22">
        <v>67</v>
      </c>
      <c r="L916" s="22">
        <v>11</v>
      </c>
      <c r="M916" s="22">
        <v>127</v>
      </c>
      <c r="O916" s="22">
        <v>158</v>
      </c>
      <c r="P916" s="22">
        <v>130</v>
      </c>
      <c r="Q916" s="24">
        <v>0.8227848101265823</v>
      </c>
    </row>
    <row r="917" spans="2:17" ht="22.5">
      <c r="B917" s="21" t="s">
        <v>497</v>
      </c>
      <c r="C917" s="22">
        <v>23</v>
      </c>
      <c r="D917" s="22">
        <v>1</v>
      </c>
      <c r="F917" s="22">
        <v>20</v>
      </c>
      <c r="I917" s="22">
        <v>39</v>
      </c>
      <c r="L917" s="22">
        <v>10</v>
      </c>
      <c r="M917" s="22">
        <v>93</v>
      </c>
      <c r="O917" s="22">
        <v>115</v>
      </c>
      <c r="P917" s="22">
        <v>98</v>
      </c>
      <c r="Q917" s="24">
        <v>0.8521739130434782</v>
      </c>
    </row>
    <row r="918" spans="2:17" ht="22.5">
      <c r="B918" s="21" t="s">
        <v>498</v>
      </c>
      <c r="C918" s="22">
        <v>27</v>
      </c>
      <c r="D918" s="22">
        <v>6</v>
      </c>
      <c r="F918" s="22">
        <v>23</v>
      </c>
      <c r="I918" s="22">
        <v>96</v>
      </c>
      <c r="L918" s="22">
        <v>31</v>
      </c>
      <c r="M918" s="22">
        <v>183</v>
      </c>
      <c r="O918" s="22">
        <v>235</v>
      </c>
      <c r="P918" s="22">
        <v>190</v>
      </c>
      <c r="Q918" s="24">
        <v>0.8085106382978723</v>
      </c>
    </row>
    <row r="919" spans="2:17" ht="11.25">
      <c r="B919" s="21" t="s">
        <v>499</v>
      </c>
      <c r="C919" s="22">
        <v>70</v>
      </c>
      <c r="D919" s="22">
        <v>48</v>
      </c>
      <c r="E919" s="22">
        <v>21.599999999999454</v>
      </c>
      <c r="F919" s="22">
        <v>131</v>
      </c>
      <c r="I919" s="22">
        <v>88</v>
      </c>
      <c r="L919" s="22">
        <v>32.399999999999636</v>
      </c>
      <c r="M919" s="22">
        <v>390.9999999999991</v>
      </c>
      <c r="O919" s="22">
        <v>475</v>
      </c>
      <c r="P919" s="22">
        <v>405</v>
      </c>
      <c r="Q919" s="24">
        <v>0.8526315789473684</v>
      </c>
    </row>
    <row r="920" spans="2:17" ht="11.25">
      <c r="B920" s="21" t="s">
        <v>500</v>
      </c>
      <c r="F920" s="22">
        <v>80</v>
      </c>
      <c r="L920" s="22">
        <v>55</v>
      </c>
      <c r="M920" s="22">
        <v>135</v>
      </c>
      <c r="O920" s="22">
        <v>187</v>
      </c>
      <c r="P920" s="22">
        <v>147</v>
      </c>
      <c r="Q920" s="24">
        <v>0.786096256684492</v>
      </c>
    </row>
    <row r="921" spans="2:17" ht="11.25">
      <c r="B921" s="21" t="s">
        <v>501</v>
      </c>
      <c r="C921" s="22">
        <v>1</v>
      </c>
      <c r="E921" s="22">
        <v>1</v>
      </c>
      <c r="F921" s="22">
        <v>6</v>
      </c>
      <c r="H921" s="22">
        <v>6</v>
      </c>
      <c r="I921" s="22">
        <v>7</v>
      </c>
      <c r="J921" s="22">
        <v>34</v>
      </c>
      <c r="K921" s="22">
        <v>11</v>
      </c>
      <c r="L921" s="22">
        <v>11</v>
      </c>
      <c r="M921" s="22">
        <v>77</v>
      </c>
      <c r="O921" s="22">
        <v>93</v>
      </c>
      <c r="P921" s="22">
        <v>78</v>
      </c>
      <c r="Q921" s="24">
        <v>0.8387096774193549</v>
      </c>
    </row>
    <row r="922" spans="2:17" ht="11.25">
      <c r="B922" s="21" t="s">
        <v>502</v>
      </c>
      <c r="C922" s="22">
        <v>6</v>
      </c>
      <c r="D922" s="22">
        <v>1</v>
      </c>
      <c r="E922" s="22">
        <v>1</v>
      </c>
      <c r="F922" s="22">
        <v>4</v>
      </c>
      <c r="H922" s="22">
        <v>1</v>
      </c>
      <c r="I922" s="22">
        <v>12</v>
      </c>
      <c r="J922" s="22">
        <v>11</v>
      </c>
      <c r="K922" s="22">
        <v>5</v>
      </c>
      <c r="L922" s="22">
        <v>4</v>
      </c>
      <c r="M922" s="22">
        <v>45</v>
      </c>
      <c r="O922" s="22">
        <v>59</v>
      </c>
      <c r="P922" s="22">
        <v>52</v>
      </c>
      <c r="Q922" s="24">
        <v>0.8813559322033898</v>
      </c>
    </row>
    <row r="923" spans="2:17" ht="11.25">
      <c r="B923" s="21" t="s">
        <v>503</v>
      </c>
      <c r="C923" s="22">
        <v>6</v>
      </c>
      <c r="E923" s="22">
        <v>2</v>
      </c>
      <c r="F923" s="22">
        <v>6</v>
      </c>
      <c r="H923" s="22">
        <v>9</v>
      </c>
      <c r="I923" s="22">
        <v>26</v>
      </c>
      <c r="J923" s="22">
        <v>6</v>
      </c>
      <c r="K923" s="22">
        <v>2</v>
      </c>
      <c r="L923" s="22">
        <v>23</v>
      </c>
      <c r="M923" s="22">
        <v>80</v>
      </c>
      <c r="O923" s="22">
        <v>100</v>
      </c>
      <c r="P923" s="22">
        <v>85</v>
      </c>
      <c r="Q923" s="24">
        <v>0.85</v>
      </c>
    </row>
    <row r="924" spans="2:17" ht="11.25">
      <c r="B924" s="21" t="s">
        <v>504</v>
      </c>
      <c r="C924" s="22">
        <v>8</v>
      </c>
      <c r="D924" s="22">
        <v>2</v>
      </c>
      <c r="E924" s="22">
        <v>1</v>
      </c>
      <c r="F924" s="22">
        <v>69</v>
      </c>
      <c r="I924" s="22">
        <v>33</v>
      </c>
      <c r="J924" s="22">
        <v>3</v>
      </c>
      <c r="K924" s="22">
        <v>8</v>
      </c>
      <c r="L924" s="22">
        <v>30</v>
      </c>
      <c r="M924" s="22">
        <v>154</v>
      </c>
      <c r="O924" s="22">
        <v>274</v>
      </c>
      <c r="P924" s="22">
        <v>157</v>
      </c>
      <c r="Q924" s="24">
        <v>0.572992700729927</v>
      </c>
    </row>
    <row r="925" spans="2:17" ht="11.25">
      <c r="B925" s="21" t="s">
        <v>505</v>
      </c>
      <c r="C925" s="22">
        <v>7</v>
      </c>
      <c r="D925" s="22">
        <v>2</v>
      </c>
      <c r="F925" s="22">
        <v>18</v>
      </c>
      <c r="I925" s="22">
        <v>51</v>
      </c>
      <c r="J925" s="22">
        <v>2</v>
      </c>
      <c r="K925" s="22">
        <v>5</v>
      </c>
      <c r="L925" s="22">
        <v>27</v>
      </c>
      <c r="M925" s="22">
        <v>112</v>
      </c>
      <c r="O925" s="22">
        <v>198</v>
      </c>
      <c r="P925" s="22">
        <v>118</v>
      </c>
      <c r="Q925" s="24">
        <v>0.5959595959595959</v>
      </c>
    </row>
    <row r="926" spans="2:17" ht="11.25">
      <c r="B926" s="21" t="s">
        <v>506</v>
      </c>
      <c r="C926" s="22">
        <v>9</v>
      </c>
      <c r="D926" s="22">
        <v>2</v>
      </c>
      <c r="E926" s="22">
        <v>2</v>
      </c>
      <c r="F926" s="22">
        <v>76</v>
      </c>
      <c r="I926" s="22">
        <v>30</v>
      </c>
      <c r="J926" s="22">
        <v>5</v>
      </c>
      <c r="L926" s="22">
        <v>52</v>
      </c>
      <c r="M926" s="22">
        <v>176</v>
      </c>
      <c r="O926" s="22">
        <v>238</v>
      </c>
      <c r="P926" s="22">
        <v>182</v>
      </c>
      <c r="Q926" s="24">
        <v>0.7647058823529411</v>
      </c>
    </row>
    <row r="927" spans="2:17" ht="11.25">
      <c r="B927" s="21" t="s">
        <v>507</v>
      </c>
      <c r="F927" s="22">
        <v>42</v>
      </c>
      <c r="G927" s="22">
        <v>74</v>
      </c>
      <c r="L927" s="22">
        <v>62</v>
      </c>
      <c r="M927" s="22">
        <v>178</v>
      </c>
      <c r="O927" s="22">
        <v>231</v>
      </c>
      <c r="P927" s="22">
        <v>181</v>
      </c>
      <c r="Q927" s="24">
        <v>0.7835497835497836</v>
      </c>
    </row>
    <row r="928" spans="2:17" ht="11.25">
      <c r="B928" s="21" t="s">
        <v>508</v>
      </c>
      <c r="C928" s="22">
        <v>33</v>
      </c>
      <c r="D928" s="22">
        <v>2</v>
      </c>
      <c r="E928" s="22">
        <v>0</v>
      </c>
      <c r="F928" s="22">
        <v>48</v>
      </c>
      <c r="I928" s="22">
        <v>39</v>
      </c>
      <c r="J928" s="22">
        <v>4</v>
      </c>
      <c r="K928" s="22">
        <v>13</v>
      </c>
      <c r="L928" s="22">
        <v>27</v>
      </c>
      <c r="M928" s="22">
        <v>166</v>
      </c>
      <c r="O928" s="22">
        <v>192</v>
      </c>
      <c r="P928" s="22">
        <v>172</v>
      </c>
      <c r="Q928" s="24">
        <v>0.8958333333333334</v>
      </c>
    </row>
    <row r="929" spans="2:17" ht="11.25">
      <c r="B929" s="21" t="s">
        <v>509</v>
      </c>
      <c r="C929" s="22">
        <v>4</v>
      </c>
      <c r="D929" s="22">
        <v>0</v>
      </c>
      <c r="F929" s="22">
        <v>3</v>
      </c>
      <c r="I929" s="22">
        <v>6</v>
      </c>
      <c r="J929" s="22">
        <v>6</v>
      </c>
      <c r="K929" s="22">
        <v>1</v>
      </c>
      <c r="L929" s="22">
        <v>29</v>
      </c>
      <c r="M929" s="22">
        <v>49</v>
      </c>
      <c r="O929" s="22">
        <v>74</v>
      </c>
      <c r="P929" s="22">
        <v>52</v>
      </c>
      <c r="Q929" s="24">
        <v>0.7027027027027027</v>
      </c>
    </row>
    <row r="930" spans="2:17" ht="11.25">
      <c r="B930" s="21" t="s">
        <v>510</v>
      </c>
      <c r="C930" s="22">
        <v>33</v>
      </c>
      <c r="F930" s="22">
        <v>17</v>
      </c>
      <c r="I930" s="22">
        <v>52</v>
      </c>
      <c r="L930" s="22">
        <v>41</v>
      </c>
      <c r="M930" s="22">
        <v>143</v>
      </c>
      <c r="O930" s="22">
        <v>159</v>
      </c>
      <c r="P930" s="22">
        <v>146</v>
      </c>
      <c r="Q930" s="24">
        <v>0.9182389937106918</v>
      </c>
    </row>
    <row r="931" spans="2:17" ht="11.25">
      <c r="B931" s="21" t="s">
        <v>511</v>
      </c>
      <c r="I931" s="22">
        <v>91</v>
      </c>
      <c r="J931" s="22">
        <v>267</v>
      </c>
      <c r="M931" s="22">
        <v>358</v>
      </c>
      <c r="O931" s="22">
        <v>735</v>
      </c>
      <c r="P931" s="22">
        <v>403</v>
      </c>
      <c r="Q931" s="24">
        <v>0.5482993197278911</v>
      </c>
    </row>
    <row r="932" spans="2:17" ht="11.25">
      <c r="B932" s="21" t="s">
        <v>512</v>
      </c>
      <c r="C932" s="22">
        <v>11</v>
      </c>
      <c r="D932" s="22">
        <v>0</v>
      </c>
      <c r="E932" s="22">
        <v>0</v>
      </c>
      <c r="F932" s="22">
        <v>11</v>
      </c>
      <c r="G932" s="22">
        <v>2.5</v>
      </c>
      <c r="H932" s="22">
        <v>2.5</v>
      </c>
      <c r="I932" s="22">
        <v>15</v>
      </c>
      <c r="J932" s="22">
        <v>6</v>
      </c>
      <c r="K932" s="22">
        <v>2</v>
      </c>
      <c r="L932" s="22">
        <v>17</v>
      </c>
      <c r="M932" s="22">
        <v>67</v>
      </c>
      <c r="O932" s="22">
        <v>76</v>
      </c>
      <c r="P932" s="22">
        <v>68</v>
      </c>
      <c r="Q932" s="24">
        <v>0.8947368421052632</v>
      </c>
    </row>
    <row r="933" spans="2:17" ht="22.5">
      <c r="B933" s="21" t="s">
        <v>513</v>
      </c>
      <c r="C933" s="22">
        <v>0</v>
      </c>
      <c r="D933" s="22">
        <v>1</v>
      </c>
      <c r="E933" s="22">
        <v>2</v>
      </c>
      <c r="F933" s="22">
        <v>17</v>
      </c>
      <c r="I933" s="22">
        <v>6</v>
      </c>
      <c r="J933" s="22">
        <v>1</v>
      </c>
      <c r="K933" s="22">
        <v>11</v>
      </c>
      <c r="L933" s="22">
        <v>1</v>
      </c>
      <c r="M933" s="22">
        <v>39</v>
      </c>
      <c r="O933" s="22">
        <v>65</v>
      </c>
      <c r="P933" s="22">
        <v>41</v>
      </c>
      <c r="Q933" s="24">
        <v>0.6307692307692307</v>
      </c>
    </row>
    <row r="934" spans="2:17" ht="11.25">
      <c r="B934" s="21" t="s">
        <v>514</v>
      </c>
      <c r="I934" s="22">
        <v>49</v>
      </c>
      <c r="L934" s="22">
        <v>65</v>
      </c>
      <c r="M934" s="22">
        <v>114</v>
      </c>
      <c r="O934" s="22">
        <v>191</v>
      </c>
      <c r="P934" s="22">
        <v>125</v>
      </c>
      <c r="Q934" s="24">
        <v>0.6544502617801047</v>
      </c>
    </row>
    <row r="935" spans="2:17" ht="22.5">
      <c r="B935" s="21" t="s">
        <v>1321</v>
      </c>
      <c r="F935" s="22">
        <v>20.5</v>
      </c>
      <c r="L935" s="22">
        <v>20.5</v>
      </c>
      <c r="M935" s="22">
        <v>41</v>
      </c>
      <c r="O935" s="22">
        <v>53</v>
      </c>
      <c r="P935" s="22">
        <v>42</v>
      </c>
      <c r="Q935" s="24">
        <v>0.7924528301886793</v>
      </c>
    </row>
    <row r="936" spans="2:17" ht="11.25">
      <c r="B936" s="21" t="s">
        <v>1322</v>
      </c>
      <c r="C936" s="22">
        <v>126</v>
      </c>
      <c r="J936" s="22">
        <v>152</v>
      </c>
      <c r="L936" s="22">
        <v>322</v>
      </c>
      <c r="M936" s="22">
        <v>600</v>
      </c>
      <c r="O936" s="22">
        <v>1722</v>
      </c>
      <c r="P936" s="22">
        <v>644</v>
      </c>
      <c r="Q936" s="24">
        <v>0.37398373983739835</v>
      </c>
    </row>
    <row r="937" spans="2:17" ht="11.25">
      <c r="B937" s="21" t="s">
        <v>1323</v>
      </c>
      <c r="C937" s="22">
        <v>49</v>
      </c>
      <c r="F937" s="22">
        <v>84</v>
      </c>
      <c r="I937" s="22">
        <v>60</v>
      </c>
      <c r="K937" s="22">
        <v>204</v>
      </c>
      <c r="M937" s="22">
        <v>397</v>
      </c>
      <c r="O937" s="22">
        <v>457</v>
      </c>
      <c r="P937" s="22">
        <v>409</v>
      </c>
      <c r="Q937" s="24">
        <v>0.8949671772428884</v>
      </c>
    </row>
    <row r="938" spans="2:17" ht="11.25">
      <c r="B938" s="21" t="s">
        <v>1324</v>
      </c>
      <c r="F938" s="22">
        <v>126</v>
      </c>
      <c r="I938" s="22">
        <v>62</v>
      </c>
      <c r="K938" s="22">
        <v>72</v>
      </c>
      <c r="M938" s="22">
        <v>260</v>
      </c>
      <c r="O938" s="22">
        <v>305</v>
      </c>
      <c r="P938" s="22">
        <v>275</v>
      </c>
      <c r="Q938" s="24">
        <v>0.9016393442622951</v>
      </c>
    </row>
    <row r="939" spans="2:17" ht="11.25">
      <c r="B939" s="21" t="s">
        <v>1325</v>
      </c>
      <c r="F939" s="22">
        <v>297</v>
      </c>
      <c r="I939" s="22">
        <v>198</v>
      </c>
      <c r="M939" s="22">
        <v>495</v>
      </c>
      <c r="O939" s="22">
        <v>603</v>
      </c>
      <c r="P939" s="22">
        <v>540</v>
      </c>
      <c r="Q939" s="24">
        <v>0.8955223880597015</v>
      </c>
    </row>
    <row r="940" spans="2:17" ht="11.25">
      <c r="B940" s="21" t="s">
        <v>1326</v>
      </c>
      <c r="C940" s="22">
        <v>14</v>
      </c>
      <c r="E940" s="22">
        <v>4</v>
      </c>
      <c r="F940" s="22">
        <v>20</v>
      </c>
      <c r="I940" s="22">
        <v>67</v>
      </c>
      <c r="J940" s="22">
        <v>20</v>
      </c>
      <c r="K940" s="22">
        <v>20</v>
      </c>
      <c r="L940" s="22">
        <v>31</v>
      </c>
      <c r="M940" s="22">
        <v>176</v>
      </c>
      <c r="O940" s="22">
        <v>252</v>
      </c>
      <c r="P940" s="22">
        <v>188</v>
      </c>
      <c r="Q940" s="24">
        <v>0.746031746031746</v>
      </c>
    </row>
    <row r="941" spans="2:17" ht="11.25">
      <c r="B941" s="21" t="s">
        <v>1327</v>
      </c>
      <c r="C941" s="22">
        <v>77</v>
      </c>
      <c r="F941" s="22">
        <v>170</v>
      </c>
      <c r="I941" s="22">
        <v>196</v>
      </c>
      <c r="K941" s="22">
        <v>215</v>
      </c>
      <c r="M941" s="22">
        <v>658</v>
      </c>
      <c r="O941" s="22">
        <v>754</v>
      </c>
      <c r="P941" s="22">
        <v>683</v>
      </c>
      <c r="Q941" s="24">
        <v>0.9058355437665783</v>
      </c>
    </row>
    <row r="942" spans="2:17" ht="11.25">
      <c r="B942" s="21" t="s">
        <v>1328</v>
      </c>
      <c r="C942" s="22">
        <v>448</v>
      </c>
      <c r="D942" s="22">
        <v>166</v>
      </c>
      <c r="E942" s="22">
        <v>52</v>
      </c>
      <c r="F942" s="22">
        <v>780</v>
      </c>
      <c r="G942" s="22">
        <v>26</v>
      </c>
      <c r="I942" s="22">
        <v>328</v>
      </c>
      <c r="K942" s="22">
        <v>243</v>
      </c>
      <c r="L942" s="22">
        <v>52</v>
      </c>
      <c r="M942" s="22">
        <v>2095</v>
      </c>
      <c r="O942" s="22">
        <v>2735</v>
      </c>
      <c r="P942" s="22">
        <v>2262</v>
      </c>
      <c r="Q942" s="24">
        <v>0.8270566727605119</v>
      </c>
    </row>
    <row r="943" spans="1:17" ht="11.25">
      <c r="A943" s="21" t="s">
        <v>178</v>
      </c>
      <c r="C943" s="22">
        <v>1808</v>
      </c>
      <c r="D943" s="22">
        <v>355.2299999999978</v>
      </c>
      <c r="E943" s="22">
        <v>729.699999999998</v>
      </c>
      <c r="F943" s="22">
        <v>2989.5</v>
      </c>
      <c r="G943" s="22">
        <v>167.83</v>
      </c>
      <c r="H943" s="22">
        <v>192.84</v>
      </c>
      <c r="I943" s="22">
        <v>2191</v>
      </c>
      <c r="J943" s="22">
        <v>3289</v>
      </c>
      <c r="K943" s="22">
        <v>962</v>
      </c>
      <c r="L943" s="22">
        <v>2418.9</v>
      </c>
      <c r="M943" s="22">
        <v>15104</v>
      </c>
      <c r="O943" s="22">
        <v>24939</v>
      </c>
      <c r="P943" s="22">
        <v>15887</v>
      </c>
      <c r="Q943" s="24">
        <v>0.6370343638477886</v>
      </c>
    </row>
    <row r="944" spans="1:17" ht="11.25">
      <c r="A944" s="21" t="s">
        <v>245</v>
      </c>
      <c r="B944" s="21" t="s">
        <v>246</v>
      </c>
      <c r="C944" s="22" t="s">
        <v>131</v>
      </c>
      <c r="D944" s="22" t="s">
        <v>132</v>
      </c>
      <c r="E944" s="22" t="s">
        <v>133</v>
      </c>
      <c r="F944" s="22" t="s">
        <v>134</v>
      </c>
      <c r="G944" s="22" t="s">
        <v>135</v>
      </c>
      <c r="H944" s="22" t="s">
        <v>136</v>
      </c>
      <c r="I944" s="22" t="s">
        <v>137</v>
      </c>
      <c r="J944" s="22" t="s">
        <v>138</v>
      </c>
      <c r="K944" s="22" t="s">
        <v>139</v>
      </c>
      <c r="L944" s="22" t="s">
        <v>140</v>
      </c>
      <c r="M944" s="22" t="s">
        <v>204</v>
      </c>
      <c r="O944" s="22" t="s">
        <v>247</v>
      </c>
      <c r="P944" s="22" t="s">
        <v>248</v>
      </c>
      <c r="Q944" s="24" t="s">
        <v>208</v>
      </c>
    </row>
    <row r="945" spans="1:17" ht="11.25">
      <c r="A945" s="21" t="s">
        <v>179</v>
      </c>
      <c r="B945" s="21" t="s">
        <v>1329</v>
      </c>
      <c r="C945" s="22">
        <v>69</v>
      </c>
      <c r="J945" s="22">
        <v>127</v>
      </c>
      <c r="M945" s="22">
        <v>196</v>
      </c>
      <c r="O945" s="22">
        <v>219</v>
      </c>
      <c r="P945" s="22">
        <v>201</v>
      </c>
      <c r="Q945" s="24">
        <v>0.9178082191780822</v>
      </c>
    </row>
    <row r="946" spans="2:17" ht="22.5">
      <c r="B946" s="21" t="s">
        <v>1330</v>
      </c>
      <c r="C946" s="22">
        <v>5</v>
      </c>
      <c r="D946" s="22">
        <v>0.3299999999999983</v>
      </c>
      <c r="F946" s="22">
        <v>10</v>
      </c>
      <c r="G946" s="22">
        <v>0.3299999999999983</v>
      </c>
      <c r="H946" s="22">
        <v>0.3399999999999892</v>
      </c>
      <c r="I946" s="22">
        <v>1</v>
      </c>
      <c r="J946" s="22">
        <v>7</v>
      </c>
      <c r="L946" s="22">
        <v>10</v>
      </c>
      <c r="M946" s="22">
        <v>34</v>
      </c>
      <c r="O946" s="22">
        <v>60</v>
      </c>
      <c r="P946" s="22">
        <v>34</v>
      </c>
      <c r="Q946" s="24">
        <v>0.5666666666666667</v>
      </c>
    </row>
    <row r="947" spans="2:17" ht="22.5">
      <c r="B947" s="21" t="s">
        <v>1331</v>
      </c>
      <c r="C947" s="22">
        <v>25</v>
      </c>
      <c r="I947" s="22">
        <v>2</v>
      </c>
      <c r="J947" s="22">
        <v>9</v>
      </c>
      <c r="L947" s="22">
        <v>11</v>
      </c>
      <c r="M947" s="22">
        <v>47</v>
      </c>
      <c r="O947" s="22">
        <v>53</v>
      </c>
      <c r="P947" s="22">
        <v>47</v>
      </c>
      <c r="Q947" s="24">
        <v>0.8867924528301887</v>
      </c>
    </row>
    <row r="948" spans="2:17" ht="11.25">
      <c r="B948" s="21" t="s">
        <v>1332</v>
      </c>
      <c r="C948" s="22">
        <v>71</v>
      </c>
      <c r="F948" s="22">
        <v>60</v>
      </c>
      <c r="I948" s="22">
        <v>56</v>
      </c>
      <c r="L948" s="22">
        <v>33</v>
      </c>
      <c r="M948" s="22">
        <v>220</v>
      </c>
      <c r="O948" s="22">
        <v>295</v>
      </c>
      <c r="P948" s="22">
        <v>231</v>
      </c>
      <c r="Q948" s="24">
        <v>0.7830508474576271</v>
      </c>
    </row>
    <row r="949" spans="2:17" ht="22.5">
      <c r="B949" s="21" t="s">
        <v>1333</v>
      </c>
      <c r="C949" s="22">
        <v>43</v>
      </c>
      <c r="F949" s="22">
        <v>17.699999999999818</v>
      </c>
      <c r="K949" s="22">
        <v>41.29999999999927</v>
      </c>
      <c r="M949" s="22">
        <v>101.99999999999909</v>
      </c>
      <c r="O949" s="22">
        <v>162</v>
      </c>
      <c r="P949" s="22">
        <v>112</v>
      </c>
      <c r="Q949" s="24">
        <v>0.691358024691358</v>
      </c>
    </row>
    <row r="950" spans="2:17" ht="11.25">
      <c r="B950" s="21" t="s">
        <v>1334</v>
      </c>
      <c r="C950" s="22">
        <v>2133</v>
      </c>
      <c r="D950" s="22">
        <v>40</v>
      </c>
      <c r="F950" s="22">
        <v>746</v>
      </c>
      <c r="G950" s="22">
        <v>400</v>
      </c>
      <c r="H950" s="22">
        <v>360</v>
      </c>
      <c r="I950" s="22">
        <v>1671</v>
      </c>
      <c r="J950" s="22">
        <v>5607</v>
      </c>
      <c r="K950" s="22">
        <v>325</v>
      </c>
      <c r="L950" s="22">
        <v>3123</v>
      </c>
      <c r="M950" s="22">
        <v>14405</v>
      </c>
      <c r="O950" s="22">
        <v>36919</v>
      </c>
      <c r="P950" s="22">
        <v>15115</v>
      </c>
      <c r="Q950" s="24">
        <v>0.40940978899753516</v>
      </c>
    </row>
    <row r="951" spans="2:17" ht="22.5">
      <c r="B951" s="21" t="s">
        <v>1335</v>
      </c>
      <c r="C951" s="22">
        <v>77</v>
      </c>
      <c r="F951" s="22">
        <v>110</v>
      </c>
      <c r="J951" s="22">
        <v>148</v>
      </c>
      <c r="L951" s="22">
        <v>57</v>
      </c>
      <c r="M951" s="22">
        <v>392</v>
      </c>
      <c r="O951" s="22">
        <v>793</v>
      </c>
      <c r="P951" s="22">
        <v>399</v>
      </c>
      <c r="Q951" s="24">
        <v>0.5031525851197982</v>
      </c>
    </row>
    <row r="952" spans="2:17" ht="11.25">
      <c r="B952" s="21" t="s">
        <v>1336</v>
      </c>
      <c r="C952" s="22">
        <v>12</v>
      </c>
      <c r="D952" s="22">
        <v>5</v>
      </c>
      <c r="E952" s="22">
        <v>1</v>
      </c>
      <c r="F952" s="22">
        <v>25</v>
      </c>
      <c r="I952" s="22">
        <v>4</v>
      </c>
      <c r="J952" s="22">
        <v>9</v>
      </c>
      <c r="K952" s="22">
        <v>3</v>
      </c>
      <c r="L952" s="22">
        <v>5</v>
      </c>
      <c r="M952" s="22">
        <v>64</v>
      </c>
      <c r="O952" s="22">
        <v>95</v>
      </c>
      <c r="P952" s="22">
        <v>67</v>
      </c>
      <c r="Q952" s="24">
        <v>0.7052631578947368</v>
      </c>
    </row>
    <row r="953" spans="2:17" ht="33.75">
      <c r="B953" s="21" t="s">
        <v>745</v>
      </c>
      <c r="D953" s="22">
        <v>71</v>
      </c>
      <c r="E953" s="22">
        <v>303</v>
      </c>
      <c r="F953" s="22">
        <v>11</v>
      </c>
      <c r="G953" s="22">
        <v>51</v>
      </c>
      <c r="I953" s="22">
        <v>386</v>
      </c>
      <c r="L953" s="22">
        <v>102</v>
      </c>
      <c r="M953" s="22">
        <v>924</v>
      </c>
      <c r="O953" s="22">
        <v>1168</v>
      </c>
      <c r="P953" s="22">
        <v>946</v>
      </c>
      <c r="Q953" s="24">
        <v>0.809931506849315</v>
      </c>
    </row>
    <row r="954" spans="2:17" ht="22.5">
      <c r="B954" s="21" t="s">
        <v>707</v>
      </c>
      <c r="D954" s="22">
        <v>1</v>
      </c>
      <c r="E954" s="22">
        <v>20</v>
      </c>
      <c r="F954" s="22">
        <v>2</v>
      </c>
      <c r="G954" s="22">
        <v>17</v>
      </c>
      <c r="I954" s="22">
        <v>90</v>
      </c>
      <c r="L954" s="22">
        <v>15</v>
      </c>
      <c r="M954" s="22">
        <v>145</v>
      </c>
      <c r="O954" s="22">
        <v>171</v>
      </c>
      <c r="P954" s="22">
        <v>151</v>
      </c>
      <c r="Q954" s="24">
        <v>0.8830409356725146</v>
      </c>
    </row>
    <row r="955" spans="2:17" ht="22.5">
      <c r="B955" s="21" t="s">
        <v>708</v>
      </c>
      <c r="D955" s="22">
        <v>16</v>
      </c>
      <c r="E955" s="22">
        <v>418</v>
      </c>
      <c r="F955" s="22">
        <v>8</v>
      </c>
      <c r="G955" s="22">
        <v>48</v>
      </c>
      <c r="I955" s="22">
        <v>469</v>
      </c>
      <c r="L955" s="22">
        <v>180</v>
      </c>
      <c r="M955" s="22">
        <v>1139</v>
      </c>
      <c r="O955" s="22">
        <v>1555</v>
      </c>
      <c r="P955" s="22">
        <v>1179</v>
      </c>
      <c r="Q955" s="24">
        <v>0.7581993569131833</v>
      </c>
    </row>
    <row r="956" spans="2:17" ht="22.5">
      <c r="B956" s="21" t="s">
        <v>709</v>
      </c>
      <c r="D956" s="22">
        <v>31</v>
      </c>
      <c r="E956" s="22">
        <v>65</v>
      </c>
      <c r="G956" s="22">
        <v>2</v>
      </c>
      <c r="I956" s="22">
        <v>78</v>
      </c>
      <c r="L956" s="22">
        <v>20</v>
      </c>
      <c r="M956" s="22">
        <v>196</v>
      </c>
      <c r="O956" s="22">
        <v>269</v>
      </c>
      <c r="P956" s="22">
        <v>204</v>
      </c>
      <c r="Q956" s="24">
        <v>0.758364312267658</v>
      </c>
    </row>
    <row r="957" spans="2:17" ht="22.5">
      <c r="B957" s="21" t="s">
        <v>1337</v>
      </c>
      <c r="C957" s="22">
        <v>22</v>
      </c>
      <c r="D957" s="22">
        <v>1</v>
      </c>
      <c r="E957" s="22">
        <v>101</v>
      </c>
      <c r="F957" s="22">
        <v>22</v>
      </c>
      <c r="I957" s="22">
        <v>62</v>
      </c>
      <c r="L957" s="22">
        <v>19</v>
      </c>
      <c r="M957" s="22">
        <v>227</v>
      </c>
      <c r="O957" s="22">
        <v>298</v>
      </c>
      <c r="P957" s="22">
        <v>231</v>
      </c>
      <c r="Q957" s="24">
        <v>0.7751677852348994</v>
      </c>
    </row>
    <row r="958" spans="2:17" ht="22.5">
      <c r="B958" s="21" t="s">
        <v>1338</v>
      </c>
      <c r="D958" s="22">
        <v>3</v>
      </c>
      <c r="E958" s="22">
        <v>45</v>
      </c>
      <c r="F958" s="22">
        <v>9</v>
      </c>
      <c r="I958" s="22">
        <v>89</v>
      </c>
      <c r="L958" s="22">
        <v>2</v>
      </c>
      <c r="M958" s="22">
        <v>148</v>
      </c>
      <c r="O958" s="22">
        <v>162</v>
      </c>
      <c r="P958" s="22">
        <v>152</v>
      </c>
      <c r="Q958" s="24">
        <v>0.9382716049382716</v>
      </c>
    </row>
    <row r="959" spans="2:17" ht="22.5">
      <c r="B959" s="21" t="s">
        <v>1339</v>
      </c>
      <c r="C959" s="22">
        <v>101</v>
      </c>
      <c r="D959" s="22">
        <v>5</v>
      </c>
      <c r="E959" s="22">
        <v>52</v>
      </c>
      <c r="F959" s="22">
        <v>15</v>
      </c>
      <c r="I959" s="22">
        <v>150</v>
      </c>
      <c r="L959" s="22">
        <v>23</v>
      </c>
      <c r="M959" s="22">
        <v>346</v>
      </c>
      <c r="O959" s="22">
        <v>492</v>
      </c>
      <c r="P959" s="22">
        <v>358</v>
      </c>
      <c r="Q959" s="24">
        <v>0.7276422764227642</v>
      </c>
    </row>
    <row r="960" spans="2:17" ht="22.5">
      <c r="B960" s="21" t="s">
        <v>1340</v>
      </c>
      <c r="C960" s="22">
        <v>54</v>
      </c>
      <c r="D960" s="22">
        <v>1</v>
      </c>
      <c r="F960" s="22">
        <v>10</v>
      </c>
      <c r="I960" s="22">
        <v>55</v>
      </c>
      <c r="L960" s="22">
        <v>4</v>
      </c>
      <c r="M960" s="22">
        <v>124</v>
      </c>
      <c r="O960" s="22">
        <v>192</v>
      </c>
      <c r="P960" s="22">
        <v>129</v>
      </c>
      <c r="Q960" s="24">
        <v>0.671875</v>
      </c>
    </row>
    <row r="961" spans="2:17" ht="11.25">
      <c r="B961" s="21" t="s">
        <v>1341</v>
      </c>
      <c r="C961" s="22">
        <v>42</v>
      </c>
      <c r="E961" s="22">
        <v>6</v>
      </c>
      <c r="F961" s="22">
        <v>13</v>
      </c>
      <c r="I961" s="22">
        <v>37</v>
      </c>
      <c r="L961" s="22">
        <v>14</v>
      </c>
      <c r="M961" s="22">
        <v>112</v>
      </c>
      <c r="O961" s="22">
        <v>142</v>
      </c>
      <c r="P961" s="22">
        <v>115</v>
      </c>
      <c r="Q961" s="24">
        <v>0.8098591549295775</v>
      </c>
    </row>
    <row r="962" spans="2:17" ht="11.25">
      <c r="B962" s="21" t="s">
        <v>1342</v>
      </c>
      <c r="C962" s="22">
        <v>254</v>
      </c>
      <c r="E962" s="22">
        <v>46.5</v>
      </c>
      <c r="F962" s="22">
        <v>123</v>
      </c>
      <c r="I962" s="22">
        <v>528</v>
      </c>
      <c r="L962" s="22">
        <v>108.5</v>
      </c>
      <c r="M962" s="22">
        <v>1060</v>
      </c>
      <c r="O962" s="22">
        <v>1506</v>
      </c>
      <c r="P962" s="22">
        <v>1078</v>
      </c>
      <c r="Q962" s="24">
        <v>0.7158034528552457</v>
      </c>
    </row>
    <row r="963" spans="2:17" ht="11.25">
      <c r="B963" s="21" t="s">
        <v>1343</v>
      </c>
      <c r="C963" s="22">
        <v>233</v>
      </c>
      <c r="D963" s="22">
        <v>33</v>
      </c>
      <c r="E963" s="22">
        <v>58.5</v>
      </c>
      <c r="F963" s="22">
        <v>58</v>
      </c>
      <c r="I963" s="22">
        <v>238</v>
      </c>
      <c r="L963" s="22">
        <v>136.5</v>
      </c>
      <c r="M963" s="22">
        <v>757</v>
      </c>
      <c r="O963" s="22">
        <v>1064</v>
      </c>
      <c r="P963" s="22">
        <v>773</v>
      </c>
      <c r="Q963" s="24">
        <v>0.7265037593984962</v>
      </c>
    </row>
    <row r="964" spans="2:17" ht="11.25">
      <c r="B964" s="21" t="s">
        <v>1344</v>
      </c>
      <c r="C964" s="22">
        <v>95</v>
      </c>
      <c r="D964" s="22">
        <v>33</v>
      </c>
      <c r="E964" s="22">
        <v>5.399999999999864</v>
      </c>
      <c r="I964" s="22">
        <v>53</v>
      </c>
      <c r="L964" s="22">
        <v>12.599999999999909</v>
      </c>
      <c r="M964" s="22">
        <v>199</v>
      </c>
      <c r="O964" s="22">
        <v>267</v>
      </c>
      <c r="P964" s="22">
        <v>207</v>
      </c>
      <c r="Q964" s="24">
        <v>0.7752808988764045</v>
      </c>
    </row>
    <row r="965" spans="2:17" ht="11.25">
      <c r="B965" s="21" t="s">
        <v>1345</v>
      </c>
      <c r="C965" s="22">
        <v>17</v>
      </c>
      <c r="E965" s="22">
        <v>10.889999999999873</v>
      </c>
      <c r="F965" s="22">
        <v>10</v>
      </c>
      <c r="I965" s="22">
        <v>49</v>
      </c>
      <c r="L965" s="22">
        <v>22.109999999999673</v>
      </c>
      <c r="M965" s="22">
        <v>109</v>
      </c>
      <c r="O965" s="22">
        <v>126</v>
      </c>
      <c r="P965" s="22">
        <v>110</v>
      </c>
      <c r="Q965" s="24">
        <v>0.873015873015873</v>
      </c>
    </row>
    <row r="966" spans="2:17" ht="11.25">
      <c r="B966" s="21" t="s">
        <v>1346</v>
      </c>
      <c r="F966" s="22">
        <v>240</v>
      </c>
      <c r="J966" s="22">
        <v>79</v>
      </c>
      <c r="L966" s="22">
        <v>99</v>
      </c>
      <c r="M966" s="22">
        <v>418</v>
      </c>
      <c r="O966" s="22">
        <v>568</v>
      </c>
      <c r="P966" s="22">
        <v>426</v>
      </c>
      <c r="Q966" s="24">
        <v>0.75</v>
      </c>
    </row>
    <row r="967" spans="2:17" ht="11.25">
      <c r="B967" s="21" t="s">
        <v>1347</v>
      </c>
      <c r="C967" s="22">
        <v>2</v>
      </c>
      <c r="F967" s="22">
        <v>10</v>
      </c>
      <c r="I967" s="22">
        <v>8</v>
      </c>
      <c r="J967" s="22">
        <v>15</v>
      </c>
      <c r="L967" s="22">
        <v>8</v>
      </c>
      <c r="M967" s="22">
        <v>43</v>
      </c>
      <c r="O967" s="22">
        <v>49</v>
      </c>
      <c r="P967" s="22">
        <v>43</v>
      </c>
      <c r="Q967" s="24">
        <v>0.8775510204081632</v>
      </c>
    </row>
    <row r="968" spans="2:17" ht="11.25">
      <c r="B968" s="21" t="s">
        <v>1348</v>
      </c>
      <c r="C968" s="22">
        <v>8</v>
      </c>
      <c r="E968" s="22">
        <v>1</v>
      </c>
      <c r="F968" s="22">
        <v>6</v>
      </c>
      <c r="I968" s="22">
        <v>7</v>
      </c>
      <c r="J968" s="22">
        <v>5</v>
      </c>
      <c r="K968" s="22">
        <v>1</v>
      </c>
      <c r="L968" s="22">
        <v>26</v>
      </c>
      <c r="M968" s="22">
        <v>54</v>
      </c>
      <c r="O968" s="22">
        <v>65</v>
      </c>
      <c r="P968" s="22">
        <v>58</v>
      </c>
      <c r="Q968" s="24">
        <v>0.8923076923076924</v>
      </c>
    </row>
    <row r="969" spans="2:17" ht="11.25">
      <c r="B969" s="21" t="s">
        <v>1349</v>
      </c>
      <c r="C969" s="22">
        <v>5</v>
      </c>
      <c r="D969" s="22">
        <v>2</v>
      </c>
      <c r="E969" s="22">
        <v>1</v>
      </c>
      <c r="F969" s="22">
        <v>1</v>
      </c>
      <c r="H969" s="22">
        <v>6</v>
      </c>
      <c r="I969" s="22">
        <v>21</v>
      </c>
      <c r="J969" s="22">
        <v>5</v>
      </c>
      <c r="K969" s="22">
        <v>1</v>
      </c>
      <c r="L969" s="22">
        <v>6</v>
      </c>
      <c r="M969" s="22">
        <v>48</v>
      </c>
      <c r="O969" s="22">
        <v>60</v>
      </c>
      <c r="P969" s="22">
        <v>52</v>
      </c>
      <c r="Q969" s="24">
        <v>0.8666666666666667</v>
      </c>
    </row>
    <row r="970" spans="2:17" ht="11.25">
      <c r="B970" s="21" t="s">
        <v>1350</v>
      </c>
      <c r="C970" s="22">
        <v>12</v>
      </c>
      <c r="E970" s="22">
        <v>1</v>
      </c>
      <c r="F970" s="22">
        <v>1</v>
      </c>
      <c r="I970" s="22">
        <v>23</v>
      </c>
      <c r="J970" s="22">
        <v>2</v>
      </c>
      <c r="K970" s="22">
        <v>3</v>
      </c>
      <c r="L970" s="22">
        <v>16</v>
      </c>
      <c r="M970" s="22">
        <v>58</v>
      </c>
      <c r="O970" s="22">
        <v>76</v>
      </c>
      <c r="P970" s="22">
        <v>59</v>
      </c>
      <c r="Q970" s="24">
        <v>0.7763157894736842</v>
      </c>
    </row>
    <row r="971" spans="2:17" ht="11.25">
      <c r="B971" s="21" t="s">
        <v>1351</v>
      </c>
      <c r="C971" s="22">
        <v>11</v>
      </c>
      <c r="E971" s="22">
        <v>1</v>
      </c>
      <c r="F971" s="22">
        <v>1</v>
      </c>
      <c r="H971" s="22">
        <v>2</v>
      </c>
      <c r="I971" s="22">
        <v>17</v>
      </c>
      <c r="J971" s="22">
        <v>1</v>
      </c>
      <c r="K971" s="22">
        <v>5</v>
      </c>
      <c r="L971" s="22">
        <v>6</v>
      </c>
      <c r="M971" s="22">
        <v>44</v>
      </c>
      <c r="O971" s="22">
        <v>46</v>
      </c>
      <c r="P971" s="22">
        <v>44</v>
      </c>
      <c r="Q971" s="24">
        <v>0.9565217391304348</v>
      </c>
    </row>
    <row r="972" spans="2:17" ht="11.25">
      <c r="B972" s="21" t="s">
        <v>1352</v>
      </c>
      <c r="C972" s="22">
        <v>5</v>
      </c>
      <c r="D972" s="22">
        <v>3</v>
      </c>
      <c r="E972" s="22">
        <v>2</v>
      </c>
      <c r="F972" s="22">
        <v>2</v>
      </c>
      <c r="H972" s="22">
        <v>2</v>
      </c>
      <c r="I972" s="22">
        <v>26</v>
      </c>
      <c r="J972" s="22">
        <v>3</v>
      </c>
      <c r="K972" s="22">
        <v>7</v>
      </c>
      <c r="L972" s="22">
        <v>4</v>
      </c>
      <c r="M972" s="22">
        <v>54</v>
      </c>
      <c r="O972" s="22">
        <v>79</v>
      </c>
      <c r="P972" s="22">
        <v>60</v>
      </c>
      <c r="Q972" s="24">
        <v>0.759493670886076</v>
      </c>
    </row>
    <row r="973" spans="2:17" ht="11.25">
      <c r="B973" s="21" t="s">
        <v>1353</v>
      </c>
      <c r="C973" s="22">
        <v>68</v>
      </c>
      <c r="D973" s="22">
        <v>7</v>
      </c>
      <c r="E973" s="22">
        <v>2</v>
      </c>
      <c r="F973" s="22">
        <v>124</v>
      </c>
      <c r="I973" s="22">
        <v>22</v>
      </c>
      <c r="J973" s="22">
        <v>5</v>
      </c>
      <c r="K973" s="22">
        <v>14</v>
      </c>
      <c r="L973" s="22">
        <v>53</v>
      </c>
      <c r="M973" s="22">
        <v>295</v>
      </c>
      <c r="O973" s="22">
        <v>387</v>
      </c>
      <c r="P973" s="22">
        <v>305</v>
      </c>
      <c r="Q973" s="24">
        <v>0.7881136950904393</v>
      </c>
    </row>
    <row r="974" spans="2:17" ht="11.25">
      <c r="B974" s="21" t="s">
        <v>1354</v>
      </c>
      <c r="C974" s="22">
        <v>13</v>
      </c>
      <c r="D974" s="22">
        <v>1</v>
      </c>
      <c r="E974" s="22">
        <v>3</v>
      </c>
      <c r="F974" s="22">
        <v>62</v>
      </c>
      <c r="I974" s="22">
        <v>47</v>
      </c>
      <c r="J974" s="22">
        <v>1</v>
      </c>
      <c r="K974" s="22">
        <v>3</v>
      </c>
      <c r="L974" s="22">
        <v>19</v>
      </c>
      <c r="M974" s="22">
        <v>149</v>
      </c>
      <c r="O974" s="22">
        <v>208</v>
      </c>
      <c r="P974" s="22">
        <v>152</v>
      </c>
      <c r="Q974" s="24">
        <v>0.7307692307692307</v>
      </c>
    </row>
    <row r="975" spans="2:17" ht="11.25">
      <c r="B975" s="21" t="s">
        <v>1355</v>
      </c>
      <c r="C975" s="22">
        <v>56</v>
      </c>
      <c r="D975" s="22">
        <v>2</v>
      </c>
      <c r="E975" s="22">
        <v>3</v>
      </c>
      <c r="F975" s="22">
        <v>84</v>
      </c>
      <c r="I975" s="22">
        <v>66</v>
      </c>
      <c r="J975" s="22">
        <v>5</v>
      </c>
      <c r="K975" s="22">
        <v>4</v>
      </c>
      <c r="L975" s="22">
        <v>35</v>
      </c>
      <c r="M975" s="22">
        <v>255</v>
      </c>
      <c r="O975" s="22">
        <v>398</v>
      </c>
      <c r="P975" s="22">
        <v>261</v>
      </c>
      <c r="Q975" s="24">
        <v>0.6557788944723618</v>
      </c>
    </row>
    <row r="976" spans="2:17" ht="11.25">
      <c r="B976" s="21" t="s">
        <v>1356</v>
      </c>
      <c r="C976" s="22">
        <v>47</v>
      </c>
      <c r="D976" s="22">
        <v>4</v>
      </c>
      <c r="F976" s="22">
        <v>53</v>
      </c>
      <c r="I976" s="22">
        <v>20</v>
      </c>
      <c r="J976" s="22">
        <v>6</v>
      </c>
      <c r="K976" s="22">
        <v>6</v>
      </c>
      <c r="L976" s="22">
        <v>76</v>
      </c>
      <c r="M976" s="22">
        <v>212</v>
      </c>
      <c r="O976" s="22">
        <v>303</v>
      </c>
      <c r="P976" s="22">
        <v>217</v>
      </c>
      <c r="Q976" s="24">
        <v>0.7161716171617162</v>
      </c>
    </row>
    <row r="977" spans="2:17" ht="11.25">
      <c r="B977" s="21" t="s">
        <v>1357</v>
      </c>
      <c r="C977" s="22">
        <v>74</v>
      </c>
      <c r="F977" s="22">
        <v>72</v>
      </c>
      <c r="G977" s="22">
        <v>55</v>
      </c>
      <c r="L977" s="22">
        <v>72</v>
      </c>
      <c r="M977" s="22">
        <v>273</v>
      </c>
      <c r="O977" s="22">
        <v>465</v>
      </c>
      <c r="P977" s="22">
        <v>278</v>
      </c>
      <c r="Q977" s="24">
        <v>0.5978494623655914</v>
      </c>
    </row>
    <row r="978" spans="2:17" ht="11.25">
      <c r="B978" s="21" t="s">
        <v>1358</v>
      </c>
      <c r="C978" s="22">
        <v>81</v>
      </c>
      <c r="F978" s="22">
        <v>45</v>
      </c>
      <c r="G978" s="22">
        <v>67</v>
      </c>
      <c r="L978" s="22">
        <v>58</v>
      </c>
      <c r="M978" s="22">
        <v>251</v>
      </c>
      <c r="O978" s="22">
        <v>443</v>
      </c>
      <c r="P978" s="22">
        <v>256</v>
      </c>
      <c r="Q978" s="24">
        <v>0.5778781038374717</v>
      </c>
    </row>
    <row r="979" spans="2:17" ht="11.25">
      <c r="B979" s="21" t="s">
        <v>1359</v>
      </c>
      <c r="C979" s="22">
        <v>39</v>
      </c>
      <c r="D979" s="22">
        <v>4</v>
      </c>
      <c r="E979" s="22">
        <v>5</v>
      </c>
      <c r="F979" s="22">
        <v>78</v>
      </c>
      <c r="I979" s="22">
        <v>37</v>
      </c>
      <c r="J979" s="22">
        <v>41</v>
      </c>
      <c r="K979" s="22">
        <v>60</v>
      </c>
      <c r="L979" s="22">
        <v>77</v>
      </c>
      <c r="M979" s="22">
        <v>341</v>
      </c>
      <c r="O979" s="22">
        <v>404</v>
      </c>
      <c r="P979" s="22">
        <v>351</v>
      </c>
      <c r="Q979" s="24">
        <v>0.8688118811881188</v>
      </c>
    </row>
    <row r="980" spans="2:17" ht="22.5">
      <c r="B980" s="21" t="s">
        <v>1360</v>
      </c>
      <c r="C980" s="22">
        <v>365</v>
      </c>
      <c r="D980" s="22">
        <v>32.399999999999636</v>
      </c>
      <c r="F980" s="22">
        <v>174</v>
      </c>
      <c r="I980" s="22">
        <v>273</v>
      </c>
      <c r="K980" s="22">
        <v>70</v>
      </c>
      <c r="L980" s="22">
        <v>129.59999999999854</v>
      </c>
      <c r="M980" s="22">
        <v>1044</v>
      </c>
      <c r="O980" s="22">
        <v>1242</v>
      </c>
      <c r="P980" s="22">
        <v>1079</v>
      </c>
      <c r="Q980" s="24">
        <v>0.8687600644122383</v>
      </c>
    </row>
    <row r="981" spans="2:17" ht="11.25">
      <c r="B981" s="21" t="s">
        <v>1361</v>
      </c>
      <c r="C981" s="22">
        <v>13</v>
      </c>
      <c r="D981" s="22">
        <v>0</v>
      </c>
      <c r="F981" s="22">
        <v>7</v>
      </c>
      <c r="I981" s="22">
        <v>2</v>
      </c>
      <c r="J981" s="22">
        <v>38</v>
      </c>
      <c r="K981" s="22">
        <v>4</v>
      </c>
      <c r="L981" s="22">
        <v>22</v>
      </c>
      <c r="M981" s="22">
        <v>86</v>
      </c>
      <c r="O981" s="22">
        <v>123</v>
      </c>
      <c r="P981" s="22">
        <v>87</v>
      </c>
      <c r="Q981" s="24">
        <v>0.7073170731707317</v>
      </c>
    </row>
    <row r="982" spans="2:17" ht="11.25">
      <c r="B982" s="21" t="s">
        <v>1362</v>
      </c>
      <c r="C982" s="22">
        <v>56</v>
      </c>
      <c r="F982" s="22">
        <v>60</v>
      </c>
      <c r="I982" s="22">
        <v>47</v>
      </c>
      <c r="L982" s="22">
        <v>90</v>
      </c>
      <c r="M982" s="22">
        <v>253</v>
      </c>
      <c r="O982" s="22">
        <v>302</v>
      </c>
      <c r="P982" s="22">
        <v>261</v>
      </c>
      <c r="Q982" s="24">
        <v>0.8642384105960265</v>
      </c>
    </row>
    <row r="983" spans="2:17" ht="11.25">
      <c r="B983" s="21" t="s">
        <v>1363</v>
      </c>
      <c r="C983" s="22">
        <v>30</v>
      </c>
      <c r="I983" s="22">
        <v>56</v>
      </c>
      <c r="J983" s="22">
        <v>161</v>
      </c>
      <c r="L983" s="22">
        <v>30</v>
      </c>
      <c r="M983" s="22">
        <v>277</v>
      </c>
      <c r="O983" s="22">
        <v>587</v>
      </c>
      <c r="P983" s="22">
        <v>295</v>
      </c>
      <c r="Q983" s="24">
        <v>0.5025553662691652</v>
      </c>
    </row>
    <row r="984" spans="2:17" ht="11.25">
      <c r="B984" s="21" t="s">
        <v>1364</v>
      </c>
      <c r="C984" s="22">
        <v>12</v>
      </c>
      <c r="D984" s="22">
        <v>1</v>
      </c>
      <c r="E984" s="22">
        <v>2</v>
      </c>
      <c r="F984" s="22">
        <v>12</v>
      </c>
      <c r="G984" s="22">
        <v>3</v>
      </c>
      <c r="H984" s="22">
        <v>3</v>
      </c>
      <c r="I984" s="22">
        <v>32</v>
      </c>
      <c r="J984" s="22">
        <v>3</v>
      </c>
      <c r="K984" s="22">
        <v>2</v>
      </c>
      <c r="L984" s="22">
        <v>10</v>
      </c>
      <c r="M984" s="22">
        <v>80</v>
      </c>
      <c r="O984" s="22">
        <v>97</v>
      </c>
      <c r="P984" s="22">
        <v>84</v>
      </c>
      <c r="Q984" s="24">
        <v>0.865979381443299</v>
      </c>
    </row>
    <row r="985" spans="2:17" ht="22.5">
      <c r="B985" s="21" t="s">
        <v>1365</v>
      </c>
      <c r="C985" s="22">
        <v>6</v>
      </c>
      <c r="D985" s="22">
        <v>0</v>
      </c>
      <c r="E985" s="22">
        <v>4</v>
      </c>
      <c r="F985" s="22">
        <v>14</v>
      </c>
      <c r="I985" s="22">
        <v>2</v>
      </c>
      <c r="J985" s="22">
        <v>5</v>
      </c>
      <c r="K985" s="22">
        <v>7</v>
      </c>
      <c r="L985" s="22">
        <v>12</v>
      </c>
      <c r="M985" s="22">
        <v>50</v>
      </c>
      <c r="O985" s="22">
        <v>84</v>
      </c>
      <c r="P985" s="22">
        <v>51</v>
      </c>
      <c r="Q985" s="24">
        <v>0.6071428571428571</v>
      </c>
    </row>
    <row r="986" spans="2:17" ht="22.5">
      <c r="B986" s="21" t="s">
        <v>1366</v>
      </c>
      <c r="C986" s="22">
        <v>1</v>
      </c>
      <c r="D986" s="22">
        <v>1</v>
      </c>
      <c r="E986" s="22">
        <v>0</v>
      </c>
      <c r="F986" s="22">
        <v>24</v>
      </c>
      <c r="I986" s="22">
        <v>1</v>
      </c>
      <c r="J986" s="22">
        <v>1</v>
      </c>
      <c r="K986" s="22">
        <v>13</v>
      </c>
      <c r="L986" s="22">
        <v>0</v>
      </c>
      <c r="M986" s="22">
        <v>41</v>
      </c>
      <c r="O986" s="22">
        <v>62</v>
      </c>
      <c r="P986" s="22">
        <v>42</v>
      </c>
      <c r="Q986" s="24">
        <v>0.6774193548387096</v>
      </c>
    </row>
    <row r="987" spans="2:17" ht="11.25">
      <c r="B987" s="21" t="s">
        <v>1367</v>
      </c>
      <c r="I987" s="22">
        <v>61</v>
      </c>
      <c r="J987" s="22">
        <v>55</v>
      </c>
      <c r="M987" s="22">
        <v>116</v>
      </c>
      <c r="O987" s="22">
        <v>139</v>
      </c>
      <c r="P987" s="22">
        <v>125</v>
      </c>
      <c r="Q987" s="24">
        <v>0.8992805755395683</v>
      </c>
    </row>
    <row r="988" spans="2:17" ht="11.25">
      <c r="B988" s="21" t="s">
        <v>1368</v>
      </c>
      <c r="C988" s="22">
        <v>452</v>
      </c>
      <c r="F988" s="22">
        <v>296</v>
      </c>
      <c r="G988" s="22">
        <v>183</v>
      </c>
      <c r="I988" s="22">
        <v>265</v>
      </c>
      <c r="J988" s="22">
        <v>522</v>
      </c>
      <c r="L988" s="22">
        <v>1211</v>
      </c>
      <c r="M988" s="22">
        <v>2929</v>
      </c>
      <c r="O988" s="22">
        <v>7231</v>
      </c>
      <c r="P988" s="22">
        <v>3048</v>
      </c>
      <c r="Q988" s="24">
        <v>0.42151846217673905</v>
      </c>
    </row>
    <row r="989" spans="2:17" ht="11.25">
      <c r="B989" s="21" t="s">
        <v>1369</v>
      </c>
      <c r="C989" s="22">
        <v>327</v>
      </c>
      <c r="D989" s="22">
        <v>19.5</v>
      </c>
      <c r="F989" s="22">
        <v>149</v>
      </c>
      <c r="I989" s="22">
        <v>100</v>
      </c>
      <c r="K989" s="22">
        <v>286</v>
      </c>
      <c r="L989" s="22">
        <v>45.5</v>
      </c>
      <c r="M989" s="22">
        <v>927</v>
      </c>
      <c r="O989" s="22">
        <v>1074</v>
      </c>
      <c r="P989" s="22">
        <v>948</v>
      </c>
      <c r="Q989" s="24">
        <v>0.88268156424581</v>
      </c>
    </row>
    <row r="990" spans="2:17" ht="11.25">
      <c r="B990" s="21" t="s">
        <v>1370</v>
      </c>
      <c r="C990" s="22">
        <v>108</v>
      </c>
      <c r="F990" s="22">
        <v>48</v>
      </c>
      <c r="I990" s="22">
        <v>54</v>
      </c>
      <c r="K990" s="22">
        <v>120</v>
      </c>
      <c r="M990" s="22">
        <v>330</v>
      </c>
      <c r="O990" s="22">
        <v>395</v>
      </c>
      <c r="P990" s="22">
        <v>336</v>
      </c>
      <c r="Q990" s="24">
        <v>0.850632911392405</v>
      </c>
    </row>
    <row r="991" spans="2:17" ht="11.25">
      <c r="B991" s="21" t="s">
        <v>1371</v>
      </c>
      <c r="C991" s="22">
        <v>133</v>
      </c>
      <c r="F991" s="22">
        <v>134</v>
      </c>
      <c r="I991" s="22">
        <v>115</v>
      </c>
      <c r="K991" s="22">
        <v>208</v>
      </c>
      <c r="M991" s="22">
        <v>590</v>
      </c>
      <c r="O991" s="22">
        <v>653</v>
      </c>
      <c r="P991" s="22">
        <v>608</v>
      </c>
      <c r="Q991" s="24">
        <v>0.9310872894333844</v>
      </c>
    </row>
    <row r="992" spans="2:17" ht="11.25">
      <c r="B992" s="21" t="s">
        <v>1372</v>
      </c>
      <c r="C992" s="22">
        <v>143</v>
      </c>
      <c r="F992" s="22">
        <v>266</v>
      </c>
      <c r="I992" s="22">
        <v>264</v>
      </c>
      <c r="L992" s="22">
        <v>92</v>
      </c>
      <c r="M992" s="22">
        <v>765</v>
      </c>
      <c r="O992" s="22">
        <v>1073</v>
      </c>
      <c r="P992" s="22">
        <v>781</v>
      </c>
      <c r="Q992" s="24">
        <v>0.727865796831314</v>
      </c>
    </row>
    <row r="993" spans="2:17" ht="11.25">
      <c r="B993" s="21" t="s">
        <v>1373</v>
      </c>
      <c r="C993" s="22">
        <v>33</v>
      </c>
      <c r="D993" s="22">
        <v>2.199999999999932</v>
      </c>
      <c r="F993" s="22">
        <v>54</v>
      </c>
      <c r="K993" s="22">
        <v>133</v>
      </c>
      <c r="L993" s="22">
        <v>19.799999999999272</v>
      </c>
      <c r="M993" s="22">
        <v>241.9999999999992</v>
      </c>
      <c r="O993" s="22">
        <v>267</v>
      </c>
      <c r="P993" s="22">
        <v>249</v>
      </c>
      <c r="Q993" s="24">
        <v>0.9325842696629213</v>
      </c>
    </row>
    <row r="994" spans="2:17" ht="11.25">
      <c r="B994" s="21" t="s">
        <v>1374</v>
      </c>
      <c r="C994" s="22">
        <v>37</v>
      </c>
      <c r="D994" s="22">
        <v>4</v>
      </c>
      <c r="E994" s="22">
        <v>3</v>
      </c>
      <c r="F994" s="22">
        <v>23</v>
      </c>
      <c r="I994" s="22">
        <v>146</v>
      </c>
      <c r="J994" s="22">
        <v>23</v>
      </c>
      <c r="K994" s="22">
        <v>23</v>
      </c>
      <c r="L994" s="22">
        <v>43</v>
      </c>
      <c r="M994" s="22">
        <v>302</v>
      </c>
      <c r="O994" s="22">
        <v>375</v>
      </c>
      <c r="P994" s="22">
        <v>307</v>
      </c>
      <c r="Q994" s="24">
        <v>0.8186666666666667</v>
      </c>
    </row>
    <row r="995" spans="2:17" ht="11.25">
      <c r="B995" s="21" t="s">
        <v>1375</v>
      </c>
      <c r="C995" s="22">
        <v>294</v>
      </c>
      <c r="D995" s="22">
        <v>68.5</v>
      </c>
      <c r="F995" s="22">
        <v>220</v>
      </c>
      <c r="I995" s="22">
        <v>329</v>
      </c>
      <c r="K995" s="22">
        <v>349</v>
      </c>
      <c r="L995" s="22">
        <v>68.5</v>
      </c>
      <c r="M995" s="22">
        <v>1329</v>
      </c>
      <c r="O995" s="22">
        <v>1547</v>
      </c>
      <c r="P995" s="22">
        <v>1358</v>
      </c>
      <c r="Q995" s="24">
        <v>0.8778280542986425</v>
      </c>
    </row>
    <row r="996" spans="2:17" ht="11.25">
      <c r="B996" s="21" t="s">
        <v>1376</v>
      </c>
      <c r="L996" s="22">
        <v>71</v>
      </c>
      <c r="M996" s="22">
        <v>71</v>
      </c>
      <c r="O996" s="22">
        <v>128</v>
      </c>
      <c r="P996" s="22">
        <v>83</v>
      </c>
      <c r="Q996" s="24">
        <v>0.6484375</v>
      </c>
    </row>
    <row r="997" spans="2:17" ht="11.25">
      <c r="B997" s="21" t="s">
        <v>1377</v>
      </c>
      <c r="C997" s="22">
        <v>5</v>
      </c>
      <c r="F997" s="22">
        <v>13</v>
      </c>
      <c r="L997" s="22">
        <v>2</v>
      </c>
      <c r="M997" s="22">
        <v>20</v>
      </c>
      <c r="O997" s="22">
        <v>27</v>
      </c>
      <c r="P997" s="22">
        <v>23</v>
      </c>
      <c r="Q997" s="24">
        <v>0.8518518518518519</v>
      </c>
    </row>
    <row r="998" spans="2:17" ht="11.25">
      <c r="B998" s="21" t="s">
        <v>1378</v>
      </c>
      <c r="C998" s="22">
        <v>769</v>
      </c>
      <c r="D998" s="22">
        <v>408</v>
      </c>
      <c r="E998" s="22">
        <v>35.5</v>
      </c>
      <c r="F998" s="22">
        <v>548</v>
      </c>
      <c r="G998" s="22">
        <v>68</v>
      </c>
      <c r="I998" s="22">
        <v>738</v>
      </c>
      <c r="K998" s="22">
        <v>551</v>
      </c>
      <c r="L998" s="22">
        <v>35.5</v>
      </c>
      <c r="M998" s="22">
        <v>3153</v>
      </c>
      <c r="O998" s="22">
        <v>3975</v>
      </c>
      <c r="P998" s="22">
        <v>3323</v>
      </c>
      <c r="Q998" s="24">
        <v>0.8359748427672956</v>
      </c>
    </row>
    <row r="999" spans="2:17" ht="11.25">
      <c r="B999" s="21" t="s">
        <v>1379</v>
      </c>
      <c r="C999" s="22">
        <v>121</v>
      </c>
      <c r="F999" s="22">
        <v>69</v>
      </c>
      <c r="I999" s="22">
        <v>333</v>
      </c>
      <c r="L999" s="22">
        <v>50</v>
      </c>
      <c r="M999" s="22">
        <v>573</v>
      </c>
      <c r="O999" s="22">
        <v>770</v>
      </c>
      <c r="P999" s="22">
        <v>588</v>
      </c>
      <c r="Q999" s="24">
        <v>0.7636363636363637</v>
      </c>
    </row>
    <row r="1000" spans="1:17" ht="11.25">
      <c r="A1000" s="21" t="s">
        <v>180</v>
      </c>
      <c r="C1000" s="22">
        <v>6579</v>
      </c>
      <c r="D1000" s="22">
        <v>799.93</v>
      </c>
      <c r="E1000" s="22">
        <v>1195.79</v>
      </c>
      <c r="F1000" s="22">
        <v>4139.7</v>
      </c>
      <c r="G1000" s="22">
        <v>894.33</v>
      </c>
      <c r="H1000" s="22">
        <v>373.34</v>
      </c>
      <c r="I1000" s="22">
        <v>7130</v>
      </c>
      <c r="J1000" s="22">
        <v>6883</v>
      </c>
      <c r="K1000" s="22">
        <v>2239.3</v>
      </c>
      <c r="L1000" s="22">
        <v>6384.61</v>
      </c>
      <c r="M1000" s="22">
        <v>36619</v>
      </c>
      <c r="O1000" s="22">
        <v>69710</v>
      </c>
      <c r="P1000" s="22">
        <v>38077</v>
      </c>
      <c r="Q1000" s="24">
        <v>0.5462200545115479</v>
      </c>
    </row>
    <row r="1001" spans="1:17" ht="11.25">
      <c r="A1001" s="21" t="s">
        <v>245</v>
      </c>
      <c r="B1001" s="21" t="s">
        <v>246</v>
      </c>
      <c r="C1001" s="22" t="s">
        <v>131</v>
      </c>
      <c r="D1001" s="22" t="s">
        <v>132</v>
      </c>
      <c r="E1001" s="22" t="s">
        <v>133</v>
      </c>
      <c r="F1001" s="22" t="s">
        <v>134</v>
      </c>
      <c r="G1001" s="22" t="s">
        <v>135</v>
      </c>
      <c r="H1001" s="22" t="s">
        <v>136</v>
      </c>
      <c r="I1001" s="22" t="s">
        <v>137</v>
      </c>
      <c r="J1001" s="22" t="s">
        <v>138</v>
      </c>
      <c r="K1001" s="22" t="s">
        <v>139</v>
      </c>
      <c r="L1001" s="22" t="s">
        <v>140</v>
      </c>
      <c r="M1001" s="22" t="s">
        <v>204</v>
      </c>
      <c r="O1001" s="22" t="s">
        <v>247</v>
      </c>
      <c r="P1001" s="22" t="s">
        <v>248</v>
      </c>
      <c r="Q1001" s="24" t="s">
        <v>208</v>
      </c>
    </row>
    <row r="1002" spans="1:17" ht="22.5">
      <c r="A1002" s="21" t="s">
        <v>181</v>
      </c>
      <c r="B1002" s="21" t="s">
        <v>621</v>
      </c>
      <c r="F1002" s="22">
        <v>4</v>
      </c>
      <c r="L1002" s="22">
        <v>9</v>
      </c>
      <c r="M1002" s="22">
        <v>13</v>
      </c>
      <c r="O1002" s="22">
        <v>17</v>
      </c>
      <c r="P1002" s="22">
        <v>14</v>
      </c>
      <c r="Q1002" s="24">
        <v>0.8235294117647058</v>
      </c>
    </row>
    <row r="1003" spans="2:17" ht="11.25">
      <c r="B1003" s="21" t="s">
        <v>622</v>
      </c>
      <c r="F1003" s="22">
        <v>283</v>
      </c>
      <c r="G1003" s="22">
        <v>138</v>
      </c>
      <c r="I1003" s="22">
        <v>283</v>
      </c>
      <c r="J1003" s="22">
        <v>1008</v>
      </c>
      <c r="L1003" s="22">
        <v>1496</v>
      </c>
      <c r="M1003" s="22">
        <v>3208</v>
      </c>
      <c r="O1003" s="22">
        <v>8448</v>
      </c>
      <c r="P1003" s="22">
        <v>3301</v>
      </c>
      <c r="Q1003" s="24">
        <v>0.3907433712121212</v>
      </c>
    </row>
    <row r="1004" spans="2:17" ht="11.25">
      <c r="B1004" s="21" t="s">
        <v>623</v>
      </c>
      <c r="C1004" s="22">
        <v>1</v>
      </c>
      <c r="D1004" s="22">
        <v>0</v>
      </c>
      <c r="E1004" s="22">
        <v>0</v>
      </c>
      <c r="F1004" s="22">
        <v>7</v>
      </c>
      <c r="I1004" s="22">
        <v>0</v>
      </c>
      <c r="J1004" s="22">
        <v>4</v>
      </c>
      <c r="K1004" s="22">
        <v>1</v>
      </c>
      <c r="L1004" s="22">
        <v>1</v>
      </c>
      <c r="M1004" s="22">
        <v>14</v>
      </c>
      <c r="O1004" s="22">
        <v>25</v>
      </c>
      <c r="P1004" s="22">
        <v>16</v>
      </c>
      <c r="Q1004" s="24">
        <v>0.64</v>
      </c>
    </row>
    <row r="1005" spans="2:17" ht="22.5">
      <c r="B1005" s="21" t="s">
        <v>710</v>
      </c>
      <c r="D1005" s="22">
        <v>5</v>
      </c>
      <c r="E1005" s="22">
        <v>274</v>
      </c>
      <c r="H1005" s="22">
        <v>8</v>
      </c>
      <c r="I1005" s="22">
        <v>330</v>
      </c>
      <c r="L1005" s="22">
        <v>27</v>
      </c>
      <c r="M1005" s="22">
        <v>644</v>
      </c>
      <c r="O1005" s="22">
        <v>779</v>
      </c>
      <c r="P1005" s="22">
        <v>659</v>
      </c>
      <c r="Q1005" s="24">
        <v>0.8459563543003851</v>
      </c>
    </row>
    <row r="1006" spans="2:17" ht="22.5">
      <c r="B1006" s="21" t="s">
        <v>624</v>
      </c>
      <c r="D1006" s="22">
        <v>4</v>
      </c>
      <c r="E1006" s="22">
        <v>69</v>
      </c>
      <c r="F1006" s="22">
        <v>22</v>
      </c>
      <c r="I1006" s="22">
        <v>109</v>
      </c>
      <c r="L1006" s="22">
        <v>6</v>
      </c>
      <c r="M1006" s="22">
        <v>210</v>
      </c>
      <c r="O1006" s="22">
        <v>287</v>
      </c>
      <c r="P1006" s="22">
        <v>214</v>
      </c>
      <c r="Q1006" s="24">
        <v>0.7456445993031359</v>
      </c>
    </row>
    <row r="1007" spans="2:17" ht="11.25">
      <c r="B1007" s="21" t="s">
        <v>625</v>
      </c>
      <c r="C1007" s="22">
        <v>97</v>
      </c>
      <c r="E1007" s="22">
        <v>1.65</v>
      </c>
      <c r="F1007" s="22">
        <v>65</v>
      </c>
      <c r="I1007" s="22">
        <v>84</v>
      </c>
      <c r="L1007" s="22">
        <v>9.35</v>
      </c>
      <c r="M1007" s="22">
        <v>257</v>
      </c>
      <c r="O1007" s="22">
        <v>286</v>
      </c>
      <c r="P1007" s="22">
        <v>261</v>
      </c>
      <c r="Q1007" s="24">
        <v>0.9125874125874126</v>
      </c>
    </row>
    <row r="1008" spans="2:17" ht="11.25">
      <c r="B1008" s="21" t="s">
        <v>626</v>
      </c>
      <c r="F1008" s="22">
        <v>28</v>
      </c>
      <c r="G1008" s="22">
        <v>36</v>
      </c>
      <c r="I1008" s="22">
        <v>15</v>
      </c>
      <c r="L1008" s="22">
        <v>20</v>
      </c>
      <c r="M1008" s="22">
        <v>99</v>
      </c>
      <c r="O1008" s="22">
        <v>237</v>
      </c>
      <c r="P1008" s="22">
        <v>99</v>
      </c>
      <c r="Q1008" s="24">
        <v>0.4177215189873418</v>
      </c>
    </row>
    <row r="1009" spans="2:17" ht="22.5">
      <c r="B1009" s="21" t="s">
        <v>627</v>
      </c>
      <c r="C1009" s="22">
        <v>0</v>
      </c>
      <c r="D1009" s="22">
        <v>38.19999999999891</v>
      </c>
      <c r="F1009" s="22">
        <v>0</v>
      </c>
      <c r="G1009" s="22">
        <v>101</v>
      </c>
      <c r="I1009" s="22">
        <v>33</v>
      </c>
      <c r="K1009" s="22">
        <v>0</v>
      </c>
      <c r="L1009" s="22">
        <v>152.79999999999563</v>
      </c>
      <c r="M1009" s="22">
        <v>324.99999999999454</v>
      </c>
      <c r="O1009" s="22">
        <v>410</v>
      </c>
      <c r="P1009" s="22">
        <v>343</v>
      </c>
      <c r="Q1009" s="24">
        <v>0.8365853658536585</v>
      </c>
    </row>
    <row r="1010" spans="2:17" ht="11.25">
      <c r="B1010" s="21" t="s">
        <v>628</v>
      </c>
      <c r="F1010" s="22">
        <v>66</v>
      </c>
      <c r="G1010" s="22">
        <v>49</v>
      </c>
      <c r="L1010" s="22">
        <v>27</v>
      </c>
      <c r="M1010" s="22">
        <v>142</v>
      </c>
      <c r="O1010" s="22">
        <v>165</v>
      </c>
      <c r="P1010" s="22">
        <v>145</v>
      </c>
      <c r="Q1010" s="24">
        <v>0.8787878787878788</v>
      </c>
    </row>
    <row r="1011" spans="2:17" ht="22.5">
      <c r="B1011" s="21" t="s">
        <v>629</v>
      </c>
      <c r="D1011" s="22">
        <v>11.5</v>
      </c>
      <c r="F1011" s="22">
        <v>53</v>
      </c>
      <c r="G1011" s="22">
        <v>11.5</v>
      </c>
      <c r="I1011" s="22">
        <v>58</v>
      </c>
      <c r="L1011" s="22">
        <v>86</v>
      </c>
      <c r="M1011" s="22">
        <v>220</v>
      </c>
      <c r="O1011" s="22">
        <v>297</v>
      </c>
      <c r="P1011" s="22">
        <v>240</v>
      </c>
      <c r="Q1011" s="24">
        <v>0.8080808080808081</v>
      </c>
    </row>
    <row r="1012" spans="2:17" ht="22.5">
      <c r="B1012" s="21" t="s">
        <v>630</v>
      </c>
      <c r="I1012" s="22">
        <v>45</v>
      </c>
      <c r="J1012" s="22">
        <v>77</v>
      </c>
      <c r="L1012" s="22">
        <v>40</v>
      </c>
      <c r="M1012" s="22">
        <v>162</v>
      </c>
      <c r="O1012" s="22">
        <v>256</v>
      </c>
      <c r="P1012" s="22">
        <v>166</v>
      </c>
      <c r="Q1012" s="24">
        <v>0.6484375</v>
      </c>
    </row>
    <row r="1013" spans="2:17" ht="11.25">
      <c r="B1013" s="21" t="s">
        <v>631</v>
      </c>
      <c r="F1013" s="22">
        <v>96</v>
      </c>
      <c r="I1013" s="22">
        <v>55</v>
      </c>
      <c r="L1013" s="22">
        <v>74</v>
      </c>
      <c r="M1013" s="22">
        <v>225</v>
      </c>
      <c r="O1013" s="22">
        <v>298</v>
      </c>
      <c r="P1013" s="22">
        <v>228</v>
      </c>
      <c r="Q1013" s="24">
        <v>0.7651006711409396</v>
      </c>
    </row>
    <row r="1014" spans="2:17" ht="11.25">
      <c r="B1014" s="21" t="s">
        <v>632</v>
      </c>
      <c r="F1014" s="22">
        <v>22</v>
      </c>
      <c r="I1014" s="22">
        <v>23</v>
      </c>
      <c r="M1014" s="22">
        <v>45</v>
      </c>
      <c r="O1014" s="22">
        <v>53</v>
      </c>
      <c r="P1014" s="22">
        <v>45</v>
      </c>
      <c r="Q1014" s="24">
        <v>0.8490566037735849</v>
      </c>
    </row>
    <row r="1015" spans="2:17" ht="11.25">
      <c r="B1015" s="21" t="s">
        <v>633</v>
      </c>
      <c r="F1015" s="22">
        <v>166</v>
      </c>
      <c r="I1015" s="22">
        <v>139</v>
      </c>
      <c r="K1015" s="22">
        <v>279</v>
      </c>
      <c r="M1015" s="22">
        <v>584</v>
      </c>
      <c r="O1015" s="22">
        <v>713</v>
      </c>
      <c r="P1015" s="22">
        <v>600</v>
      </c>
      <c r="Q1015" s="24">
        <v>0.8415147265077139</v>
      </c>
    </row>
    <row r="1016" spans="2:17" ht="11.25">
      <c r="B1016" s="21" t="s">
        <v>634</v>
      </c>
      <c r="C1016" s="22">
        <v>111</v>
      </c>
      <c r="D1016" s="22">
        <v>142</v>
      </c>
      <c r="E1016" s="22">
        <v>5.5</v>
      </c>
      <c r="F1016" s="22">
        <v>240</v>
      </c>
      <c r="G1016" s="22">
        <v>5</v>
      </c>
      <c r="I1016" s="22">
        <v>185</v>
      </c>
      <c r="K1016" s="22">
        <v>48</v>
      </c>
      <c r="L1016" s="22">
        <v>5.5</v>
      </c>
      <c r="M1016" s="22">
        <v>742</v>
      </c>
      <c r="O1016" s="22">
        <v>864</v>
      </c>
      <c r="P1016" s="22">
        <v>779</v>
      </c>
      <c r="Q1016" s="24">
        <v>0.9016203703703703</v>
      </c>
    </row>
    <row r="1017" spans="1:17" ht="11.25">
      <c r="A1017" s="21" t="s">
        <v>182</v>
      </c>
      <c r="C1017" s="22">
        <v>209</v>
      </c>
      <c r="D1017" s="22">
        <v>200.6999999999989</v>
      </c>
      <c r="E1017" s="22">
        <v>350.15</v>
      </c>
      <c r="F1017" s="22">
        <v>1052</v>
      </c>
      <c r="G1017" s="22">
        <v>340.5</v>
      </c>
      <c r="H1017" s="22">
        <v>8</v>
      </c>
      <c r="I1017" s="22">
        <v>1359</v>
      </c>
      <c r="J1017" s="22">
        <v>1089</v>
      </c>
      <c r="K1017" s="22">
        <v>328</v>
      </c>
      <c r="L1017" s="22">
        <v>1953.65</v>
      </c>
      <c r="M1017" s="22">
        <v>6889.9999999999945</v>
      </c>
      <c r="O1017" s="22">
        <v>13135</v>
      </c>
      <c r="P1017" s="22">
        <v>7110</v>
      </c>
      <c r="Q1017" s="24">
        <v>0.5413018652455273</v>
      </c>
    </row>
    <row r="1018" spans="1:17" ht="22.5">
      <c r="A1018" s="21" t="s">
        <v>183</v>
      </c>
      <c r="B1018" s="21" t="s">
        <v>635</v>
      </c>
      <c r="C1018" s="22">
        <v>62</v>
      </c>
      <c r="D1018" s="22">
        <v>3</v>
      </c>
      <c r="F1018" s="22">
        <v>127</v>
      </c>
      <c r="G1018" s="22">
        <v>113</v>
      </c>
      <c r="H1018" s="22">
        <v>43</v>
      </c>
      <c r="I1018" s="22">
        <v>343</v>
      </c>
      <c r="J1018" s="22">
        <v>1266</v>
      </c>
      <c r="K1018" s="22">
        <v>109</v>
      </c>
      <c r="L1018" s="22">
        <v>121</v>
      </c>
      <c r="M1018" s="22">
        <v>2187</v>
      </c>
      <c r="O1018" s="22">
        <v>5755</v>
      </c>
      <c r="P1018" s="22">
        <v>2223</v>
      </c>
      <c r="Q1018" s="24">
        <v>0.38627280625543003</v>
      </c>
    </row>
    <row r="1019" spans="2:17" ht="22.5">
      <c r="B1019" s="21" t="s">
        <v>636</v>
      </c>
      <c r="I1019" s="22">
        <v>62</v>
      </c>
      <c r="L1019" s="22">
        <v>23</v>
      </c>
      <c r="M1019" s="22">
        <v>85</v>
      </c>
      <c r="O1019" s="22">
        <v>123</v>
      </c>
      <c r="P1019" s="22">
        <v>93</v>
      </c>
      <c r="Q1019" s="24">
        <v>0.7560975609756098</v>
      </c>
    </row>
    <row r="1020" spans="2:17" ht="11.25">
      <c r="B1020" s="21" t="s">
        <v>637</v>
      </c>
      <c r="C1020" s="22">
        <v>0</v>
      </c>
      <c r="D1020" s="22">
        <v>0</v>
      </c>
      <c r="F1020" s="22">
        <v>27</v>
      </c>
      <c r="I1020" s="22">
        <v>26</v>
      </c>
      <c r="K1020" s="22">
        <v>0</v>
      </c>
      <c r="L1020" s="22">
        <v>0</v>
      </c>
      <c r="M1020" s="22">
        <v>53</v>
      </c>
      <c r="O1020" s="22">
        <v>95</v>
      </c>
      <c r="P1020" s="22">
        <v>55</v>
      </c>
      <c r="Q1020" s="24">
        <v>0.5789473684210527</v>
      </c>
    </row>
    <row r="1021" spans="2:17" ht="22.5">
      <c r="B1021" s="21" t="s">
        <v>638</v>
      </c>
      <c r="C1021" s="22">
        <v>1</v>
      </c>
      <c r="F1021" s="22">
        <v>10</v>
      </c>
      <c r="I1021" s="22">
        <v>14</v>
      </c>
      <c r="L1021" s="22">
        <v>9</v>
      </c>
      <c r="M1021" s="22">
        <v>34</v>
      </c>
      <c r="O1021" s="22">
        <v>75</v>
      </c>
      <c r="P1021" s="22">
        <v>36</v>
      </c>
      <c r="Q1021" s="24">
        <v>0.48</v>
      </c>
    </row>
    <row r="1022" spans="2:17" ht="22.5">
      <c r="B1022" s="21" t="s">
        <v>639</v>
      </c>
      <c r="F1022" s="22">
        <v>7</v>
      </c>
      <c r="I1022" s="22">
        <v>24</v>
      </c>
      <c r="J1022" s="22">
        <v>14.5</v>
      </c>
      <c r="L1022" s="22">
        <v>7.5</v>
      </c>
      <c r="M1022" s="22">
        <v>53</v>
      </c>
      <c r="O1022" s="22">
        <v>141</v>
      </c>
      <c r="P1022" s="22">
        <v>58</v>
      </c>
      <c r="Q1022" s="24">
        <v>0.41134751773049644</v>
      </c>
    </row>
    <row r="1023" spans="2:17" ht="11.25">
      <c r="B1023" s="21" t="s">
        <v>640</v>
      </c>
      <c r="F1023" s="22">
        <v>156</v>
      </c>
      <c r="I1023" s="22">
        <v>141</v>
      </c>
      <c r="L1023" s="22">
        <v>55</v>
      </c>
      <c r="M1023" s="22">
        <v>352</v>
      </c>
      <c r="O1023" s="22">
        <v>416</v>
      </c>
      <c r="P1023" s="22">
        <v>363</v>
      </c>
      <c r="Q1023" s="24">
        <v>0.8725961538461539</v>
      </c>
    </row>
    <row r="1024" spans="2:17" ht="11.25">
      <c r="B1024" s="21" t="s">
        <v>641</v>
      </c>
      <c r="I1024" s="22">
        <v>26</v>
      </c>
      <c r="K1024" s="22">
        <v>54</v>
      </c>
      <c r="M1024" s="22">
        <v>80</v>
      </c>
      <c r="O1024" s="22">
        <v>119</v>
      </c>
      <c r="P1024" s="22">
        <v>92</v>
      </c>
      <c r="Q1024" s="24">
        <v>0.773109243697479</v>
      </c>
    </row>
    <row r="1025" spans="2:17" ht="11.25">
      <c r="B1025" s="21" t="s">
        <v>642</v>
      </c>
      <c r="C1025" s="22">
        <v>6</v>
      </c>
      <c r="D1025" s="22">
        <v>1</v>
      </c>
      <c r="E1025" s="22">
        <v>6.5</v>
      </c>
      <c r="F1025" s="22">
        <v>1</v>
      </c>
      <c r="G1025" s="22">
        <v>0</v>
      </c>
      <c r="I1025" s="22">
        <v>64</v>
      </c>
      <c r="K1025" s="22">
        <v>7</v>
      </c>
      <c r="L1025" s="22">
        <v>6.5</v>
      </c>
      <c r="M1025" s="22">
        <v>92</v>
      </c>
      <c r="O1025" s="22">
        <v>105</v>
      </c>
      <c r="P1025" s="22">
        <v>96</v>
      </c>
      <c r="Q1025" s="24">
        <v>0.9142857142857143</v>
      </c>
    </row>
    <row r="1026" spans="1:17" ht="11.25">
      <c r="A1026" s="21" t="s">
        <v>184</v>
      </c>
      <c r="C1026" s="22">
        <v>69</v>
      </c>
      <c r="D1026" s="22">
        <v>4</v>
      </c>
      <c r="E1026" s="22">
        <v>6.5</v>
      </c>
      <c r="F1026" s="22">
        <v>328</v>
      </c>
      <c r="G1026" s="22">
        <v>113</v>
      </c>
      <c r="H1026" s="22">
        <v>43</v>
      </c>
      <c r="I1026" s="22">
        <v>700</v>
      </c>
      <c r="J1026" s="22">
        <v>1280.5</v>
      </c>
      <c r="K1026" s="22">
        <v>170</v>
      </c>
      <c r="L1026" s="22">
        <v>222</v>
      </c>
      <c r="M1026" s="22">
        <v>2936</v>
      </c>
      <c r="O1026" s="22">
        <v>6829</v>
      </c>
      <c r="P1026" s="22">
        <v>3016</v>
      </c>
      <c r="Q1026" s="24">
        <v>0.44164592180407086</v>
      </c>
    </row>
    <row r="1027" spans="1:17" ht="11.25">
      <c r="A1027" s="21" t="s">
        <v>245</v>
      </c>
      <c r="B1027" s="21" t="s">
        <v>246</v>
      </c>
      <c r="C1027" s="22" t="s">
        <v>131</v>
      </c>
      <c r="D1027" s="22" t="s">
        <v>132</v>
      </c>
      <c r="E1027" s="22" t="s">
        <v>133</v>
      </c>
      <c r="F1027" s="22" t="s">
        <v>134</v>
      </c>
      <c r="G1027" s="22" t="s">
        <v>135</v>
      </c>
      <c r="H1027" s="22" t="s">
        <v>136</v>
      </c>
      <c r="I1027" s="22" t="s">
        <v>137</v>
      </c>
      <c r="J1027" s="22" t="s">
        <v>138</v>
      </c>
      <c r="K1027" s="22" t="s">
        <v>139</v>
      </c>
      <c r="L1027" s="22" t="s">
        <v>140</v>
      </c>
      <c r="M1027" s="22" t="s">
        <v>204</v>
      </c>
      <c r="O1027" s="22" t="s">
        <v>247</v>
      </c>
      <c r="P1027" s="22" t="s">
        <v>248</v>
      </c>
      <c r="Q1027" s="24" t="s">
        <v>208</v>
      </c>
    </row>
    <row r="1028" spans="1:17" ht="11.25">
      <c r="A1028" s="21" t="s">
        <v>185</v>
      </c>
      <c r="B1028" s="21" t="s">
        <v>643</v>
      </c>
      <c r="J1028" s="22">
        <v>187</v>
      </c>
      <c r="M1028" s="22">
        <v>187</v>
      </c>
      <c r="O1028" s="22">
        <v>271</v>
      </c>
      <c r="P1028" s="22">
        <v>196</v>
      </c>
      <c r="Q1028" s="24">
        <v>0.7232472324723247</v>
      </c>
    </row>
    <row r="1029" spans="2:17" ht="22.5">
      <c r="B1029" s="21" t="s">
        <v>644</v>
      </c>
      <c r="C1029" s="22">
        <v>4</v>
      </c>
      <c r="F1029" s="22">
        <v>11</v>
      </c>
      <c r="I1029" s="22">
        <v>1</v>
      </c>
      <c r="J1029" s="22">
        <v>7</v>
      </c>
      <c r="L1029" s="22">
        <v>16</v>
      </c>
      <c r="M1029" s="22">
        <v>39</v>
      </c>
      <c r="O1029" s="22">
        <v>67</v>
      </c>
      <c r="P1029" s="22">
        <v>42</v>
      </c>
      <c r="Q1029" s="24">
        <v>0.6268656716417911</v>
      </c>
    </row>
    <row r="1030" spans="2:17" ht="22.5">
      <c r="B1030" s="21" t="s">
        <v>645</v>
      </c>
      <c r="C1030" s="22">
        <v>24</v>
      </c>
      <c r="I1030" s="22">
        <v>4</v>
      </c>
      <c r="J1030" s="22">
        <v>8</v>
      </c>
      <c r="L1030" s="22">
        <v>13</v>
      </c>
      <c r="M1030" s="22">
        <v>49</v>
      </c>
      <c r="O1030" s="22">
        <v>66</v>
      </c>
      <c r="P1030" s="22">
        <v>52</v>
      </c>
      <c r="Q1030" s="24">
        <v>0.7878787878787878</v>
      </c>
    </row>
    <row r="1031" spans="2:17" ht="22.5">
      <c r="B1031" s="21" t="s">
        <v>646</v>
      </c>
      <c r="F1031" s="22">
        <v>44</v>
      </c>
      <c r="K1031" s="22">
        <v>132</v>
      </c>
      <c r="M1031" s="22">
        <v>176</v>
      </c>
      <c r="O1031" s="22">
        <v>249</v>
      </c>
      <c r="P1031" s="22">
        <v>204</v>
      </c>
      <c r="Q1031" s="24">
        <v>0.8192771084337349</v>
      </c>
    </row>
    <row r="1032" spans="2:17" ht="11.25">
      <c r="B1032" s="21" t="s">
        <v>647</v>
      </c>
      <c r="C1032" s="22">
        <v>1566</v>
      </c>
      <c r="D1032" s="22">
        <v>44</v>
      </c>
      <c r="F1032" s="22">
        <v>702</v>
      </c>
      <c r="G1032" s="22">
        <v>137</v>
      </c>
      <c r="H1032" s="22">
        <v>309</v>
      </c>
      <c r="I1032" s="22">
        <v>989</v>
      </c>
      <c r="J1032" s="22">
        <v>6353</v>
      </c>
      <c r="K1032" s="22">
        <v>986</v>
      </c>
      <c r="L1032" s="22">
        <v>4351</v>
      </c>
      <c r="M1032" s="22">
        <v>15437</v>
      </c>
      <c r="O1032" s="22">
        <v>39969</v>
      </c>
      <c r="P1032" s="22">
        <v>16046</v>
      </c>
      <c r="Q1032" s="24">
        <v>0.4014611323775926</v>
      </c>
    </row>
    <row r="1033" spans="2:17" ht="11.25">
      <c r="B1033" s="21" t="s">
        <v>648</v>
      </c>
      <c r="F1033" s="22">
        <v>115</v>
      </c>
      <c r="J1033" s="22">
        <v>220</v>
      </c>
      <c r="L1033" s="22">
        <v>105</v>
      </c>
      <c r="M1033" s="22">
        <v>440</v>
      </c>
      <c r="O1033" s="22">
        <v>640</v>
      </c>
      <c r="P1033" s="22">
        <v>452</v>
      </c>
      <c r="Q1033" s="24">
        <v>0.70625</v>
      </c>
    </row>
    <row r="1034" spans="2:17" ht="22.5">
      <c r="B1034" s="21" t="s">
        <v>649</v>
      </c>
      <c r="C1034" s="22">
        <v>44</v>
      </c>
      <c r="D1034" s="22">
        <v>5.5</v>
      </c>
      <c r="E1034" s="22">
        <v>34</v>
      </c>
      <c r="F1034" s="22">
        <v>272</v>
      </c>
      <c r="G1034" s="22">
        <v>217.5</v>
      </c>
      <c r="I1034" s="22">
        <v>780</v>
      </c>
      <c r="J1034" s="22">
        <v>77</v>
      </c>
      <c r="L1034" s="22">
        <v>731</v>
      </c>
      <c r="M1034" s="22">
        <v>2161</v>
      </c>
      <c r="O1034" s="22">
        <v>2634</v>
      </c>
      <c r="P1034" s="22">
        <v>2224</v>
      </c>
      <c r="Q1034" s="24">
        <v>0.8443432042520881</v>
      </c>
    </row>
    <row r="1035" spans="2:17" ht="11.25">
      <c r="B1035" s="21" t="s">
        <v>650</v>
      </c>
      <c r="C1035" s="22">
        <v>6</v>
      </c>
      <c r="D1035" s="22">
        <v>6</v>
      </c>
      <c r="E1035" s="22">
        <v>1</v>
      </c>
      <c r="F1035" s="22">
        <v>38</v>
      </c>
      <c r="I1035" s="22">
        <v>5</v>
      </c>
      <c r="J1035" s="22">
        <v>1</v>
      </c>
      <c r="K1035" s="22">
        <v>26</v>
      </c>
      <c r="L1035" s="22">
        <v>13</v>
      </c>
      <c r="M1035" s="22">
        <v>96</v>
      </c>
      <c r="O1035" s="22">
        <v>154</v>
      </c>
      <c r="P1035" s="22">
        <v>101</v>
      </c>
      <c r="Q1035" s="24">
        <v>0.6558441558441559</v>
      </c>
    </row>
    <row r="1036" spans="2:17" ht="22.5">
      <c r="B1036" s="21" t="s">
        <v>711</v>
      </c>
      <c r="D1036" s="22">
        <v>1</v>
      </c>
      <c r="E1036" s="22">
        <v>41</v>
      </c>
      <c r="G1036" s="22">
        <v>11</v>
      </c>
      <c r="I1036" s="22">
        <v>48</v>
      </c>
      <c r="L1036" s="22">
        <v>6</v>
      </c>
      <c r="M1036" s="22">
        <v>107</v>
      </c>
      <c r="O1036" s="22">
        <v>126</v>
      </c>
      <c r="P1036" s="22">
        <v>113</v>
      </c>
      <c r="Q1036" s="24">
        <v>0.8968253968253969</v>
      </c>
    </row>
    <row r="1037" spans="2:17" ht="22.5">
      <c r="B1037" s="21" t="s">
        <v>712</v>
      </c>
      <c r="D1037" s="22">
        <v>3</v>
      </c>
      <c r="E1037" s="22">
        <v>68</v>
      </c>
      <c r="G1037" s="22">
        <v>9</v>
      </c>
      <c r="I1037" s="22">
        <v>114</v>
      </c>
      <c r="L1037" s="22">
        <v>11</v>
      </c>
      <c r="M1037" s="22">
        <v>205</v>
      </c>
      <c r="O1037" s="22">
        <v>232</v>
      </c>
      <c r="P1037" s="22">
        <v>210</v>
      </c>
      <c r="Q1037" s="24">
        <v>0.9051724137931034</v>
      </c>
    </row>
    <row r="1038" spans="2:17" ht="22.5">
      <c r="B1038" s="21" t="s">
        <v>713</v>
      </c>
      <c r="E1038" s="22">
        <v>25</v>
      </c>
      <c r="G1038" s="22">
        <v>1</v>
      </c>
      <c r="I1038" s="22">
        <v>45</v>
      </c>
      <c r="L1038" s="22">
        <v>9</v>
      </c>
      <c r="M1038" s="22">
        <v>80</v>
      </c>
      <c r="O1038" s="22">
        <v>87</v>
      </c>
      <c r="P1038" s="22">
        <v>83</v>
      </c>
      <c r="Q1038" s="24">
        <v>0.9540229885057471</v>
      </c>
    </row>
    <row r="1039" spans="2:17" ht="22.5">
      <c r="B1039" s="21" t="s">
        <v>714</v>
      </c>
      <c r="C1039" s="22">
        <v>49</v>
      </c>
      <c r="D1039" s="22">
        <v>7</v>
      </c>
      <c r="E1039" s="22">
        <v>553</v>
      </c>
      <c r="G1039" s="22">
        <v>108</v>
      </c>
      <c r="H1039" s="22">
        <v>17</v>
      </c>
      <c r="I1039" s="22">
        <v>870</v>
      </c>
      <c r="L1039" s="22">
        <v>159</v>
      </c>
      <c r="M1039" s="22">
        <v>1763</v>
      </c>
      <c r="O1039" s="22">
        <v>2145</v>
      </c>
      <c r="P1039" s="22">
        <v>1792</v>
      </c>
      <c r="Q1039" s="24">
        <v>0.8354312354312354</v>
      </c>
    </row>
    <row r="1040" spans="2:17" ht="22.5">
      <c r="B1040" s="21" t="s">
        <v>747</v>
      </c>
      <c r="E1040" s="22">
        <v>83</v>
      </c>
      <c r="G1040" s="22">
        <v>5</v>
      </c>
      <c r="I1040" s="22">
        <v>123</v>
      </c>
      <c r="L1040" s="22">
        <v>24</v>
      </c>
      <c r="M1040" s="22">
        <v>235</v>
      </c>
      <c r="O1040" s="22">
        <v>262</v>
      </c>
      <c r="P1040" s="22">
        <v>243</v>
      </c>
      <c r="Q1040" s="24">
        <v>0.9274809160305344</v>
      </c>
    </row>
    <row r="1041" spans="2:17" ht="22.5">
      <c r="B1041" s="21" t="s">
        <v>715</v>
      </c>
      <c r="E1041" s="22">
        <v>53</v>
      </c>
      <c r="G1041" s="22">
        <v>2</v>
      </c>
      <c r="I1041" s="22">
        <v>37</v>
      </c>
      <c r="L1041" s="22">
        <v>6</v>
      </c>
      <c r="M1041" s="22">
        <v>98</v>
      </c>
      <c r="O1041" s="22">
        <v>101</v>
      </c>
      <c r="P1041" s="22">
        <v>99</v>
      </c>
      <c r="Q1041" s="24">
        <v>0.9801980198019802</v>
      </c>
    </row>
    <row r="1042" spans="2:17" ht="22.5">
      <c r="B1042" s="21" t="s">
        <v>716</v>
      </c>
      <c r="C1042" s="22">
        <v>3</v>
      </c>
      <c r="E1042" s="22">
        <v>129</v>
      </c>
      <c r="F1042" s="22">
        <v>5</v>
      </c>
      <c r="G1042" s="22">
        <v>4</v>
      </c>
      <c r="I1042" s="22">
        <v>178</v>
      </c>
      <c r="L1042" s="22">
        <v>29</v>
      </c>
      <c r="M1042" s="22">
        <v>348</v>
      </c>
      <c r="O1042" s="22">
        <v>377</v>
      </c>
      <c r="P1042" s="22">
        <v>363</v>
      </c>
      <c r="Q1042" s="24">
        <v>0.9628647214854111</v>
      </c>
    </row>
    <row r="1043" spans="2:17" ht="22.5">
      <c r="B1043" s="21" t="s">
        <v>746</v>
      </c>
      <c r="E1043" s="22">
        <v>70</v>
      </c>
      <c r="G1043" s="22">
        <v>5</v>
      </c>
      <c r="I1043" s="22">
        <v>83</v>
      </c>
      <c r="L1043" s="22">
        <v>28</v>
      </c>
      <c r="M1043" s="22">
        <v>186</v>
      </c>
      <c r="O1043" s="22">
        <v>199</v>
      </c>
      <c r="P1043" s="22">
        <v>187</v>
      </c>
      <c r="Q1043" s="24">
        <v>0.9396984924623115</v>
      </c>
    </row>
    <row r="1044" spans="2:17" ht="22.5">
      <c r="B1044" s="21" t="s">
        <v>651</v>
      </c>
      <c r="C1044" s="22">
        <v>17</v>
      </c>
      <c r="D1044" s="22">
        <v>0</v>
      </c>
      <c r="F1044" s="22">
        <v>29</v>
      </c>
      <c r="I1044" s="22">
        <v>40</v>
      </c>
      <c r="L1044" s="22">
        <v>35</v>
      </c>
      <c r="M1044" s="22">
        <v>121</v>
      </c>
      <c r="O1044" s="22">
        <v>140</v>
      </c>
      <c r="P1044" s="22">
        <v>121</v>
      </c>
      <c r="Q1044" s="24">
        <v>0.8642857142857143</v>
      </c>
    </row>
    <row r="1045" spans="2:17" ht="22.5">
      <c r="B1045" s="21" t="s">
        <v>652</v>
      </c>
      <c r="C1045" s="22">
        <v>38</v>
      </c>
      <c r="D1045" s="22">
        <v>4</v>
      </c>
      <c r="F1045" s="22">
        <v>6</v>
      </c>
      <c r="I1045" s="22">
        <v>90</v>
      </c>
      <c r="L1045" s="22">
        <v>4</v>
      </c>
      <c r="M1045" s="22">
        <v>142</v>
      </c>
      <c r="O1045" s="22">
        <v>159</v>
      </c>
      <c r="P1045" s="22">
        <v>145</v>
      </c>
      <c r="Q1045" s="24">
        <v>0.9119496855345912</v>
      </c>
    </row>
    <row r="1046" spans="2:17" ht="22.5">
      <c r="B1046" s="21" t="s">
        <v>653</v>
      </c>
      <c r="C1046" s="22">
        <v>25</v>
      </c>
      <c r="D1046" s="22">
        <v>1</v>
      </c>
      <c r="F1046" s="22">
        <v>19</v>
      </c>
      <c r="I1046" s="22">
        <v>74</v>
      </c>
      <c r="L1046" s="22">
        <v>9</v>
      </c>
      <c r="M1046" s="22">
        <v>128</v>
      </c>
      <c r="O1046" s="22">
        <v>148</v>
      </c>
      <c r="P1046" s="22">
        <v>129</v>
      </c>
      <c r="Q1046" s="24">
        <v>0.8716216216216216</v>
      </c>
    </row>
    <row r="1047" spans="2:17" ht="22.5">
      <c r="B1047" s="21" t="s">
        <v>654</v>
      </c>
      <c r="C1047" s="22">
        <v>57</v>
      </c>
      <c r="D1047" s="22">
        <v>1</v>
      </c>
      <c r="F1047" s="22">
        <v>118</v>
      </c>
      <c r="I1047" s="22">
        <v>166</v>
      </c>
      <c r="L1047" s="22">
        <v>62</v>
      </c>
      <c r="M1047" s="22">
        <v>404</v>
      </c>
      <c r="O1047" s="22">
        <v>516</v>
      </c>
      <c r="P1047" s="22">
        <v>421</v>
      </c>
      <c r="Q1047" s="24">
        <v>0.8158914728682171</v>
      </c>
    </row>
    <row r="1048" spans="2:17" ht="22.5">
      <c r="B1048" s="21" t="s">
        <v>655</v>
      </c>
      <c r="C1048" s="22">
        <v>47</v>
      </c>
      <c r="D1048" s="22">
        <v>0</v>
      </c>
      <c r="F1048" s="22">
        <v>10</v>
      </c>
      <c r="I1048" s="22">
        <v>54</v>
      </c>
      <c r="L1048" s="22">
        <v>29</v>
      </c>
      <c r="M1048" s="22">
        <v>140</v>
      </c>
      <c r="O1048" s="22">
        <v>164</v>
      </c>
      <c r="P1048" s="22">
        <v>144</v>
      </c>
      <c r="Q1048" s="24">
        <v>0.8780487804878049</v>
      </c>
    </row>
    <row r="1049" spans="2:17" ht="22.5">
      <c r="B1049" s="21" t="s">
        <v>656</v>
      </c>
      <c r="C1049" s="22">
        <v>25</v>
      </c>
      <c r="D1049" s="22">
        <v>1</v>
      </c>
      <c r="F1049" s="22">
        <v>39</v>
      </c>
      <c r="I1049" s="22">
        <v>31</v>
      </c>
      <c r="L1049" s="22">
        <v>26</v>
      </c>
      <c r="M1049" s="22">
        <v>122</v>
      </c>
      <c r="O1049" s="22">
        <v>139</v>
      </c>
      <c r="P1049" s="22">
        <v>124</v>
      </c>
      <c r="Q1049" s="24">
        <v>0.8920863309352518</v>
      </c>
    </row>
    <row r="1050" spans="2:17" ht="22.5">
      <c r="B1050" s="21" t="s">
        <v>657</v>
      </c>
      <c r="C1050" s="22">
        <v>38</v>
      </c>
      <c r="D1050" s="22">
        <v>3</v>
      </c>
      <c r="E1050" s="22">
        <v>15</v>
      </c>
      <c r="F1050" s="22">
        <v>7</v>
      </c>
      <c r="I1050" s="22">
        <v>74</v>
      </c>
      <c r="L1050" s="22">
        <v>6</v>
      </c>
      <c r="M1050" s="22">
        <v>143</v>
      </c>
      <c r="O1050" s="22">
        <v>191</v>
      </c>
      <c r="P1050" s="22">
        <v>149</v>
      </c>
      <c r="Q1050" s="24">
        <v>0.7801047120418848</v>
      </c>
    </row>
    <row r="1051" spans="2:17" ht="22.5">
      <c r="B1051" s="21" t="s">
        <v>1436</v>
      </c>
      <c r="C1051" s="22">
        <v>28</v>
      </c>
      <c r="D1051" s="22">
        <v>0</v>
      </c>
      <c r="F1051" s="22">
        <v>5</v>
      </c>
      <c r="I1051" s="22">
        <v>73</v>
      </c>
      <c r="L1051" s="22">
        <v>9</v>
      </c>
      <c r="M1051" s="22">
        <v>115</v>
      </c>
      <c r="O1051" s="22">
        <v>146</v>
      </c>
      <c r="P1051" s="22">
        <v>122</v>
      </c>
      <c r="Q1051" s="24">
        <v>0.8356164383561644</v>
      </c>
    </row>
    <row r="1052" spans="2:17" ht="11.25">
      <c r="B1052" s="21" t="s">
        <v>1437</v>
      </c>
      <c r="C1052" s="22">
        <v>81</v>
      </c>
      <c r="D1052" s="22">
        <v>60</v>
      </c>
      <c r="E1052" s="22">
        <v>170.84999999999854</v>
      </c>
      <c r="F1052" s="22">
        <v>122</v>
      </c>
      <c r="I1052" s="22">
        <v>104</v>
      </c>
      <c r="L1052" s="22">
        <v>30.149999999999636</v>
      </c>
      <c r="M1052" s="22">
        <v>567.9999999999982</v>
      </c>
      <c r="O1052" s="22">
        <v>683</v>
      </c>
      <c r="P1052" s="22">
        <v>579</v>
      </c>
      <c r="Q1052" s="24">
        <v>0.8477306002928258</v>
      </c>
    </row>
    <row r="1053" spans="2:17" ht="11.25">
      <c r="B1053" s="21" t="s">
        <v>1438</v>
      </c>
      <c r="C1053" s="22">
        <v>103</v>
      </c>
      <c r="D1053" s="22">
        <v>49</v>
      </c>
      <c r="E1053" s="22">
        <v>42</v>
      </c>
      <c r="F1053" s="22">
        <v>269</v>
      </c>
      <c r="I1053" s="22">
        <v>130</v>
      </c>
      <c r="L1053" s="22">
        <v>63</v>
      </c>
      <c r="M1053" s="22">
        <v>656</v>
      </c>
      <c r="O1053" s="22">
        <v>813</v>
      </c>
      <c r="P1053" s="22">
        <v>673</v>
      </c>
      <c r="Q1053" s="24">
        <v>0.8277982779827798</v>
      </c>
    </row>
    <row r="1054" spans="2:17" ht="11.25">
      <c r="B1054" s="21" t="s">
        <v>1439</v>
      </c>
      <c r="C1054" s="22">
        <v>201</v>
      </c>
      <c r="D1054" s="22">
        <v>60</v>
      </c>
      <c r="E1054" s="22">
        <v>99.5</v>
      </c>
      <c r="F1054" s="22">
        <v>366</v>
      </c>
      <c r="I1054" s="22">
        <v>288</v>
      </c>
      <c r="L1054" s="22">
        <v>99.5</v>
      </c>
      <c r="M1054" s="22">
        <v>1114</v>
      </c>
      <c r="O1054" s="22">
        <v>1412</v>
      </c>
      <c r="P1054" s="22">
        <v>1131</v>
      </c>
      <c r="Q1054" s="24">
        <v>0.8009915014164306</v>
      </c>
    </row>
    <row r="1055" spans="2:17" ht="33.75">
      <c r="B1055" s="21" t="s">
        <v>1440</v>
      </c>
      <c r="G1055" s="22">
        <v>80</v>
      </c>
      <c r="L1055" s="22">
        <v>62</v>
      </c>
      <c r="M1055" s="22">
        <v>142</v>
      </c>
      <c r="O1055" s="22">
        <v>392</v>
      </c>
      <c r="P1055" s="22">
        <v>148</v>
      </c>
      <c r="Q1055" s="24">
        <v>0.37755102040816324</v>
      </c>
    </row>
    <row r="1056" spans="2:17" ht="11.25">
      <c r="B1056" s="21" t="s">
        <v>1441</v>
      </c>
      <c r="C1056" s="22">
        <v>186</v>
      </c>
      <c r="F1056" s="22">
        <v>145</v>
      </c>
      <c r="L1056" s="22">
        <v>80</v>
      </c>
      <c r="M1056" s="22">
        <v>411</v>
      </c>
      <c r="O1056" s="22">
        <v>617</v>
      </c>
      <c r="P1056" s="22">
        <v>432</v>
      </c>
      <c r="Q1056" s="24">
        <v>0.700162074554295</v>
      </c>
    </row>
    <row r="1057" spans="2:17" ht="11.25">
      <c r="B1057" s="21" t="s">
        <v>1442</v>
      </c>
      <c r="C1057" s="22">
        <v>2</v>
      </c>
      <c r="D1057" s="22">
        <v>4</v>
      </c>
      <c r="F1057" s="22">
        <v>6</v>
      </c>
      <c r="I1057" s="22">
        <v>9</v>
      </c>
      <c r="J1057" s="22">
        <v>12</v>
      </c>
      <c r="K1057" s="22">
        <v>14</v>
      </c>
      <c r="L1057" s="22">
        <v>9</v>
      </c>
      <c r="M1057" s="22">
        <v>56</v>
      </c>
      <c r="O1057" s="22">
        <v>65</v>
      </c>
      <c r="P1057" s="22">
        <v>56</v>
      </c>
      <c r="Q1057" s="24">
        <v>0.8615384615384616</v>
      </c>
    </row>
    <row r="1058" spans="2:17" ht="11.25">
      <c r="B1058" s="21" t="s">
        <v>1443</v>
      </c>
      <c r="C1058" s="22">
        <v>3</v>
      </c>
      <c r="D1058" s="22">
        <v>1</v>
      </c>
      <c r="E1058" s="22">
        <v>1</v>
      </c>
      <c r="F1058" s="22">
        <v>1</v>
      </c>
      <c r="I1058" s="22">
        <v>11</v>
      </c>
      <c r="J1058" s="22">
        <v>3</v>
      </c>
      <c r="L1058" s="22">
        <v>15</v>
      </c>
      <c r="M1058" s="22">
        <v>35</v>
      </c>
      <c r="O1058" s="22">
        <v>42</v>
      </c>
      <c r="P1058" s="22">
        <v>36</v>
      </c>
      <c r="Q1058" s="24">
        <v>0.8571428571428571</v>
      </c>
    </row>
    <row r="1059" spans="2:17" ht="11.25">
      <c r="B1059" s="21" t="s">
        <v>1444</v>
      </c>
      <c r="C1059" s="22">
        <v>2</v>
      </c>
      <c r="F1059" s="22">
        <v>10</v>
      </c>
      <c r="H1059" s="22">
        <v>1</v>
      </c>
      <c r="I1059" s="22">
        <v>20</v>
      </c>
      <c r="J1059" s="22">
        <v>6</v>
      </c>
      <c r="K1059" s="22">
        <v>4</v>
      </c>
      <c r="L1059" s="22">
        <v>11</v>
      </c>
      <c r="M1059" s="22">
        <v>54</v>
      </c>
      <c r="O1059" s="22">
        <v>68</v>
      </c>
      <c r="P1059" s="22">
        <v>54</v>
      </c>
      <c r="Q1059" s="24">
        <v>0.7941176470588235</v>
      </c>
    </row>
    <row r="1060" spans="2:17" ht="11.25">
      <c r="B1060" s="21" t="s">
        <v>1445</v>
      </c>
      <c r="C1060" s="22">
        <v>19</v>
      </c>
      <c r="E1060" s="22">
        <v>1</v>
      </c>
      <c r="F1060" s="22">
        <v>7</v>
      </c>
      <c r="H1060" s="22">
        <v>7</v>
      </c>
      <c r="I1060" s="22">
        <v>16</v>
      </c>
      <c r="J1060" s="22">
        <v>13</v>
      </c>
      <c r="K1060" s="22">
        <v>14</v>
      </c>
      <c r="L1060" s="22">
        <v>16</v>
      </c>
      <c r="M1060" s="22">
        <v>93</v>
      </c>
      <c r="O1060" s="22">
        <v>124</v>
      </c>
      <c r="P1060" s="22">
        <v>100</v>
      </c>
      <c r="Q1060" s="24">
        <v>0.8064516129032258</v>
      </c>
    </row>
    <row r="1061" spans="2:17" ht="11.25">
      <c r="B1061" s="21" t="s">
        <v>1446</v>
      </c>
      <c r="C1061" s="22">
        <v>3</v>
      </c>
      <c r="E1061" s="22">
        <v>1</v>
      </c>
      <c r="F1061" s="22">
        <v>32</v>
      </c>
      <c r="H1061" s="22">
        <v>8</v>
      </c>
      <c r="I1061" s="22">
        <v>12</v>
      </c>
      <c r="J1061" s="22">
        <v>5</v>
      </c>
      <c r="K1061" s="22">
        <v>4</v>
      </c>
      <c r="L1061" s="22">
        <v>4</v>
      </c>
      <c r="M1061" s="22">
        <v>69</v>
      </c>
      <c r="O1061" s="22">
        <v>88</v>
      </c>
      <c r="P1061" s="22">
        <v>70</v>
      </c>
      <c r="Q1061" s="24">
        <v>0.7954545454545454</v>
      </c>
    </row>
    <row r="1062" spans="2:17" ht="11.25">
      <c r="B1062" s="21" t="s">
        <v>1447</v>
      </c>
      <c r="C1062" s="22">
        <v>4</v>
      </c>
      <c r="D1062" s="22">
        <v>2</v>
      </c>
      <c r="E1062" s="22">
        <v>3</v>
      </c>
      <c r="F1062" s="22">
        <v>12</v>
      </c>
      <c r="H1062" s="22">
        <v>6</v>
      </c>
      <c r="I1062" s="22">
        <v>12</v>
      </c>
      <c r="J1062" s="22">
        <v>15</v>
      </c>
      <c r="K1062" s="22">
        <v>5</v>
      </c>
      <c r="L1062" s="22">
        <v>10</v>
      </c>
      <c r="M1062" s="22">
        <v>69</v>
      </c>
      <c r="O1062" s="22">
        <v>78</v>
      </c>
      <c r="P1062" s="22">
        <v>70</v>
      </c>
      <c r="Q1062" s="24">
        <v>0.8974358974358975</v>
      </c>
    </row>
    <row r="1063" spans="2:17" ht="11.25">
      <c r="B1063" s="21" t="s">
        <v>1448</v>
      </c>
      <c r="C1063" s="22">
        <v>9</v>
      </c>
      <c r="F1063" s="22">
        <v>16</v>
      </c>
      <c r="H1063" s="22">
        <v>5</v>
      </c>
      <c r="I1063" s="22">
        <v>12</v>
      </c>
      <c r="J1063" s="22">
        <v>6</v>
      </c>
      <c r="K1063" s="22">
        <v>6</v>
      </c>
      <c r="L1063" s="22">
        <v>15</v>
      </c>
      <c r="M1063" s="22">
        <v>69</v>
      </c>
      <c r="O1063" s="22">
        <v>91</v>
      </c>
      <c r="P1063" s="22">
        <v>72</v>
      </c>
      <c r="Q1063" s="24">
        <v>0.7912087912087912</v>
      </c>
    </row>
    <row r="1064" spans="2:17" ht="11.25">
      <c r="B1064" s="21" t="s">
        <v>1449</v>
      </c>
      <c r="C1064" s="22">
        <v>15</v>
      </c>
      <c r="D1064" s="22">
        <v>1</v>
      </c>
      <c r="F1064" s="22">
        <v>12</v>
      </c>
      <c r="H1064" s="22">
        <v>9</v>
      </c>
      <c r="I1064" s="22">
        <v>26</v>
      </c>
      <c r="J1064" s="22">
        <v>4</v>
      </c>
      <c r="K1064" s="22">
        <v>2</v>
      </c>
      <c r="L1064" s="22">
        <v>22</v>
      </c>
      <c r="M1064" s="22">
        <v>91</v>
      </c>
      <c r="O1064" s="22">
        <v>109</v>
      </c>
      <c r="P1064" s="22">
        <v>94</v>
      </c>
      <c r="Q1064" s="24">
        <v>0.8623853211009175</v>
      </c>
    </row>
    <row r="1065" spans="2:17" ht="11.25">
      <c r="B1065" s="21" t="s">
        <v>1450</v>
      </c>
      <c r="C1065" s="22">
        <v>3</v>
      </c>
      <c r="E1065" s="22">
        <v>1</v>
      </c>
      <c r="F1065" s="22">
        <v>4</v>
      </c>
      <c r="H1065" s="22">
        <v>5</v>
      </c>
      <c r="I1065" s="22">
        <v>27</v>
      </c>
      <c r="J1065" s="22">
        <v>3</v>
      </c>
      <c r="K1065" s="22">
        <v>8</v>
      </c>
      <c r="L1065" s="22">
        <v>16</v>
      </c>
      <c r="M1065" s="22">
        <v>67</v>
      </c>
      <c r="O1065" s="22">
        <v>71</v>
      </c>
      <c r="P1065" s="22">
        <v>67</v>
      </c>
      <c r="Q1065" s="24">
        <v>0.9436619718309859</v>
      </c>
    </row>
    <row r="1066" spans="2:17" ht="11.25">
      <c r="B1066" s="21" t="s">
        <v>1451</v>
      </c>
      <c r="C1066" s="22">
        <v>6</v>
      </c>
      <c r="E1066" s="22">
        <v>2</v>
      </c>
      <c r="F1066" s="22">
        <v>15</v>
      </c>
      <c r="H1066" s="22">
        <v>9</v>
      </c>
      <c r="I1066" s="22">
        <v>15</v>
      </c>
      <c r="K1066" s="22">
        <v>5</v>
      </c>
      <c r="L1066" s="22">
        <v>7</v>
      </c>
      <c r="M1066" s="22">
        <v>59</v>
      </c>
      <c r="O1066" s="22">
        <v>77</v>
      </c>
      <c r="P1066" s="22">
        <v>64</v>
      </c>
      <c r="Q1066" s="24">
        <v>0.8311688311688312</v>
      </c>
    </row>
    <row r="1067" spans="2:17" ht="11.25">
      <c r="B1067" s="21" t="s">
        <v>1452</v>
      </c>
      <c r="C1067" s="22">
        <v>8</v>
      </c>
      <c r="E1067" s="22">
        <v>3</v>
      </c>
      <c r="F1067" s="22">
        <v>61</v>
      </c>
      <c r="I1067" s="22">
        <v>23</v>
      </c>
      <c r="J1067" s="22">
        <v>16</v>
      </c>
      <c r="K1067" s="22">
        <v>27</v>
      </c>
      <c r="L1067" s="22">
        <v>23</v>
      </c>
      <c r="M1067" s="22">
        <v>161</v>
      </c>
      <c r="O1067" s="22">
        <v>206</v>
      </c>
      <c r="P1067" s="22">
        <v>163</v>
      </c>
      <c r="Q1067" s="24">
        <v>0.7912621359223301</v>
      </c>
    </row>
    <row r="1068" spans="2:17" ht="11.25">
      <c r="B1068" s="21" t="s">
        <v>1453</v>
      </c>
      <c r="C1068" s="22">
        <v>31</v>
      </c>
      <c r="D1068" s="22">
        <v>3</v>
      </c>
      <c r="E1068" s="22">
        <v>1</v>
      </c>
      <c r="F1068" s="22">
        <v>71</v>
      </c>
      <c r="I1068" s="22">
        <v>35</v>
      </c>
      <c r="J1068" s="22">
        <v>6</v>
      </c>
      <c r="K1068" s="22">
        <v>6</v>
      </c>
      <c r="L1068" s="22">
        <v>61</v>
      </c>
      <c r="M1068" s="22">
        <v>214</v>
      </c>
      <c r="O1068" s="22">
        <v>263</v>
      </c>
      <c r="P1068" s="22">
        <v>219</v>
      </c>
      <c r="Q1068" s="24">
        <v>0.8326996197718631</v>
      </c>
    </row>
    <row r="1069" spans="2:17" ht="11.25">
      <c r="B1069" s="21" t="s">
        <v>1454</v>
      </c>
      <c r="C1069" s="22">
        <v>25</v>
      </c>
      <c r="D1069" s="22">
        <v>3</v>
      </c>
      <c r="E1069" s="22">
        <v>2</v>
      </c>
      <c r="F1069" s="22">
        <v>197</v>
      </c>
      <c r="I1069" s="22">
        <v>96</v>
      </c>
      <c r="J1069" s="22">
        <v>24</v>
      </c>
      <c r="K1069" s="22">
        <v>8</v>
      </c>
      <c r="L1069" s="22">
        <v>26</v>
      </c>
      <c r="M1069" s="22">
        <v>381</v>
      </c>
      <c r="O1069" s="22">
        <v>527</v>
      </c>
      <c r="P1069" s="22">
        <v>391</v>
      </c>
      <c r="Q1069" s="24">
        <v>0.7419354838709677</v>
      </c>
    </row>
    <row r="1070" spans="2:17" ht="11.25">
      <c r="B1070" s="21" t="s">
        <v>1455</v>
      </c>
      <c r="C1070" s="22">
        <v>6</v>
      </c>
      <c r="E1070" s="22">
        <v>1</v>
      </c>
      <c r="F1070" s="22">
        <v>63</v>
      </c>
      <c r="I1070" s="22">
        <v>36</v>
      </c>
      <c r="J1070" s="22">
        <v>39</v>
      </c>
      <c r="K1070" s="22">
        <v>8</v>
      </c>
      <c r="L1070" s="22">
        <v>17</v>
      </c>
      <c r="M1070" s="22">
        <v>170</v>
      </c>
      <c r="O1070" s="22">
        <v>257</v>
      </c>
      <c r="P1070" s="22">
        <v>175</v>
      </c>
      <c r="Q1070" s="24">
        <v>0.6809338521400778</v>
      </c>
    </row>
    <row r="1071" spans="2:17" ht="11.25">
      <c r="B1071" s="21" t="s">
        <v>1456</v>
      </c>
      <c r="C1071" s="22">
        <v>14</v>
      </c>
      <c r="D1071" s="22">
        <v>4</v>
      </c>
      <c r="E1071" s="22">
        <v>1</v>
      </c>
      <c r="F1071" s="22">
        <v>51</v>
      </c>
      <c r="I1071" s="22">
        <v>53</v>
      </c>
      <c r="J1071" s="22">
        <v>4</v>
      </c>
      <c r="K1071" s="22">
        <v>3</v>
      </c>
      <c r="L1071" s="22">
        <v>50</v>
      </c>
      <c r="M1071" s="22">
        <v>180</v>
      </c>
      <c r="O1071" s="22">
        <v>241</v>
      </c>
      <c r="P1071" s="22">
        <v>182</v>
      </c>
      <c r="Q1071" s="24">
        <v>0.7551867219917012</v>
      </c>
    </row>
    <row r="1072" spans="2:17" ht="11.25">
      <c r="B1072" s="21" t="s">
        <v>1457</v>
      </c>
      <c r="C1072" s="22">
        <v>9</v>
      </c>
      <c r="E1072" s="22">
        <v>1</v>
      </c>
      <c r="F1072" s="22">
        <v>67</v>
      </c>
      <c r="I1072" s="22">
        <v>21</v>
      </c>
      <c r="J1072" s="22">
        <v>20</v>
      </c>
      <c r="K1072" s="22">
        <v>16</v>
      </c>
      <c r="L1072" s="22">
        <v>62</v>
      </c>
      <c r="M1072" s="22">
        <v>196</v>
      </c>
      <c r="O1072" s="22">
        <v>322</v>
      </c>
      <c r="P1072" s="22">
        <v>201</v>
      </c>
      <c r="Q1072" s="24">
        <v>0.6242236024844721</v>
      </c>
    </row>
    <row r="1073" spans="2:17" ht="11.25">
      <c r="B1073" s="21" t="s">
        <v>1458</v>
      </c>
      <c r="C1073" s="22">
        <v>16</v>
      </c>
      <c r="E1073" s="22">
        <v>2</v>
      </c>
      <c r="F1073" s="22">
        <v>75</v>
      </c>
      <c r="I1073" s="22">
        <v>49</v>
      </c>
      <c r="J1073" s="22">
        <v>6</v>
      </c>
      <c r="K1073" s="22">
        <v>12</v>
      </c>
      <c r="L1073" s="22">
        <v>52</v>
      </c>
      <c r="M1073" s="22">
        <v>212</v>
      </c>
      <c r="O1073" s="22">
        <v>297</v>
      </c>
      <c r="P1073" s="22">
        <v>219</v>
      </c>
      <c r="Q1073" s="24">
        <v>0.7373737373737373</v>
      </c>
    </row>
    <row r="1074" spans="2:17" ht="11.25">
      <c r="B1074" s="21" t="s">
        <v>1459</v>
      </c>
      <c r="C1074" s="22">
        <v>61</v>
      </c>
      <c r="D1074" s="22">
        <v>4</v>
      </c>
      <c r="E1074" s="22">
        <v>2</v>
      </c>
      <c r="F1074" s="22">
        <v>24</v>
      </c>
      <c r="I1074" s="22">
        <v>56</v>
      </c>
      <c r="J1074" s="22">
        <v>3</v>
      </c>
      <c r="K1074" s="22">
        <v>2</v>
      </c>
      <c r="L1074" s="22">
        <v>36</v>
      </c>
      <c r="M1074" s="22">
        <v>188</v>
      </c>
      <c r="O1074" s="22">
        <v>219</v>
      </c>
      <c r="P1074" s="22">
        <v>196</v>
      </c>
      <c r="Q1074" s="24">
        <v>0.8949771689497716</v>
      </c>
    </row>
    <row r="1075" spans="2:17" ht="11.25">
      <c r="B1075" s="21" t="s">
        <v>1460</v>
      </c>
      <c r="C1075" s="22">
        <v>65</v>
      </c>
      <c r="F1075" s="22">
        <v>60</v>
      </c>
      <c r="G1075" s="22">
        <v>160</v>
      </c>
      <c r="L1075" s="22">
        <v>72</v>
      </c>
      <c r="M1075" s="22">
        <v>357</v>
      </c>
      <c r="O1075" s="22">
        <v>555</v>
      </c>
      <c r="P1075" s="22">
        <v>368</v>
      </c>
      <c r="Q1075" s="24">
        <v>0.6630630630630631</v>
      </c>
    </row>
    <row r="1076" spans="2:17" ht="11.25">
      <c r="B1076" s="21" t="s">
        <v>1461</v>
      </c>
      <c r="C1076" s="22">
        <v>57</v>
      </c>
      <c r="D1076" s="22">
        <v>6</v>
      </c>
      <c r="E1076" s="22">
        <v>3</v>
      </c>
      <c r="F1076" s="22">
        <v>164</v>
      </c>
      <c r="I1076" s="22">
        <v>44</v>
      </c>
      <c r="J1076" s="22">
        <v>93</v>
      </c>
      <c r="K1076" s="22">
        <v>37</v>
      </c>
      <c r="L1076" s="22">
        <v>56</v>
      </c>
      <c r="M1076" s="22">
        <v>460</v>
      </c>
      <c r="O1076" s="22">
        <v>561</v>
      </c>
      <c r="P1076" s="22">
        <v>480</v>
      </c>
      <c r="Q1076" s="24">
        <v>0.8556149732620321</v>
      </c>
    </row>
    <row r="1077" spans="2:17" ht="11.25">
      <c r="B1077" s="21" t="s">
        <v>1462</v>
      </c>
      <c r="C1077" s="22">
        <v>7</v>
      </c>
      <c r="D1077" s="22">
        <v>0</v>
      </c>
      <c r="F1077" s="22">
        <v>14</v>
      </c>
      <c r="I1077" s="22">
        <v>7</v>
      </c>
      <c r="J1077" s="22">
        <v>17</v>
      </c>
      <c r="K1077" s="22">
        <v>14</v>
      </c>
      <c r="L1077" s="22">
        <v>54</v>
      </c>
      <c r="M1077" s="22">
        <v>113</v>
      </c>
      <c r="O1077" s="22">
        <v>174</v>
      </c>
      <c r="P1077" s="22">
        <v>116</v>
      </c>
      <c r="Q1077" s="24">
        <v>0.6666666666666666</v>
      </c>
    </row>
    <row r="1078" spans="2:17" ht="11.25">
      <c r="B1078" s="21" t="s">
        <v>1463</v>
      </c>
      <c r="F1078" s="22">
        <v>91</v>
      </c>
      <c r="I1078" s="22">
        <v>78</v>
      </c>
      <c r="K1078" s="22">
        <v>70</v>
      </c>
      <c r="L1078" s="22">
        <v>116</v>
      </c>
      <c r="M1078" s="22">
        <v>355</v>
      </c>
      <c r="O1078" s="22">
        <v>403</v>
      </c>
      <c r="P1078" s="22">
        <v>366</v>
      </c>
      <c r="Q1078" s="24">
        <v>0.9081885856079405</v>
      </c>
    </row>
    <row r="1079" spans="2:17" ht="22.5">
      <c r="B1079" s="21" t="s">
        <v>1464</v>
      </c>
      <c r="F1079" s="22">
        <v>132.5</v>
      </c>
      <c r="I1079" s="22">
        <v>125</v>
      </c>
      <c r="J1079" s="22">
        <v>516</v>
      </c>
      <c r="L1079" s="22">
        <v>53.5</v>
      </c>
      <c r="M1079" s="22">
        <v>827</v>
      </c>
      <c r="O1079" s="22">
        <v>1499</v>
      </c>
      <c r="P1079" s="22">
        <v>860</v>
      </c>
      <c r="Q1079" s="24">
        <v>0.5737158105403602</v>
      </c>
    </row>
    <row r="1080" spans="2:17" ht="11.25">
      <c r="B1080" s="21" t="s">
        <v>1465</v>
      </c>
      <c r="C1080" s="22">
        <v>32</v>
      </c>
      <c r="D1080" s="22">
        <v>13</v>
      </c>
      <c r="E1080" s="22">
        <v>3</v>
      </c>
      <c r="F1080" s="22">
        <v>10</v>
      </c>
      <c r="G1080" s="22">
        <v>3.5</v>
      </c>
      <c r="H1080" s="22">
        <v>3.5</v>
      </c>
      <c r="I1080" s="22">
        <v>14</v>
      </c>
      <c r="J1080" s="22">
        <v>18</v>
      </c>
      <c r="K1080" s="22">
        <v>18</v>
      </c>
      <c r="L1080" s="22">
        <v>14</v>
      </c>
      <c r="M1080" s="22">
        <v>129</v>
      </c>
      <c r="O1080" s="22">
        <v>178</v>
      </c>
      <c r="P1080" s="22">
        <v>135</v>
      </c>
      <c r="Q1080" s="24">
        <v>0.7584269662921348</v>
      </c>
    </row>
    <row r="1081" spans="2:17" ht="22.5">
      <c r="B1081" s="21" t="s">
        <v>1466</v>
      </c>
      <c r="C1081" s="22">
        <v>9</v>
      </c>
      <c r="D1081" s="22">
        <v>0</v>
      </c>
      <c r="E1081" s="22">
        <v>1</v>
      </c>
      <c r="F1081" s="22">
        <v>23</v>
      </c>
      <c r="I1081" s="22">
        <v>1</v>
      </c>
      <c r="J1081" s="22">
        <v>4</v>
      </c>
      <c r="K1081" s="22">
        <v>13</v>
      </c>
      <c r="L1081" s="22">
        <v>4</v>
      </c>
      <c r="M1081" s="22">
        <v>55</v>
      </c>
      <c r="O1081" s="22">
        <v>103</v>
      </c>
      <c r="P1081" s="22">
        <v>61</v>
      </c>
      <c r="Q1081" s="24">
        <v>0.5922330097087378</v>
      </c>
    </row>
    <row r="1082" spans="2:17" ht="11.25">
      <c r="B1082" s="21" t="s">
        <v>1467</v>
      </c>
      <c r="E1082" s="22">
        <v>16</v>
      </c>
      <c r="F1082" s="22">
        <v>23</v>
      </c>
      <c r="J1082" s="22">
        <v>30</v>
      </c>
      <c r="L1082" s="22">
        <v>36</v>
      </c>
      <c r="M1082" s="22">
        <v>105</v>
      </c>
      <c r="O1082" s="22">
        <v>206</v>
      </c>
      <c r="P1082" s="22">
        <v>114</v>
      </c>
      <c r="Q1082" s="24">
        <v>0.5533980582524272</v>
      </c>
    </row>
    <row r="1083" spans="2:17" ht="11.25">
      <c r="B1083" s="21" t="s">
        <v>1468</v>
      </c>
      <c r="L1083" s="22">
        <v>31</v>
      </c>
      <c r="M1083" s="22">
        <v>31</v>
      </c>
      <c r="O1083" s="22">
        <v>94</v>
      </c>
      <c r="P1083" s="22">
        <v>34</v>
      </c>
      <c r="Q1083" s="24">
        <v>0.3617021276595745</v>
      </c>
    </row>
    <row r="1084" spans="2:17" ht="22.5">
      <c r="B1084" s="21" t="s">
        <v>1469</v>
      </c>
      <c r="C1084" s="22">
        <v>35.5</v>
      </c>
      <c r="F1084" s="22">
        <v>35.5</v>
      </c>
      <c r="G1084" s="22">
        <v>59</v>
      </c>
      <c r="J1084" s="22">
        <v>29.5</v>
      </c>
      <c r="K1084" s="22">
        <v>29.5</v>
      </c>
      <c r="L1084" s="22">
        <v>104</v>
      </c>
      <c r="M1084" s="22">
        <v>293</v>
      </c>
      <c r="O1084" s="22">
        <v>693</v>
      </c>
      <c r="P1084" s="22">
        <v>303</v>
      </c>
      <c r="Q1084" s="24">
        <v>0.43722943722943725</v>
      </c>
    </row>
    <row r="1085" spans="2:17" ht="11.25">
      <c r="B1085" s="21" t="s">
        <v>1470</v>
      </c>
      <c r="C1085" s="22">
        <v>111</v>
      </c>
      <c r="F1085" s="22">
        <v>147</v>
      </c>
      <c r="L1085" s="22">
        <v>95</v>
      </c>
      <c r="M1085" s="22">
        <v>353</v>
      </c>
      <c r="O1085" s="22">
        <v>1041</v>
      </c>
      <c r="P1085" s="22">
        <v>359</v>
      </c>
      <c r="Q1085" s="24">
        <v>0.3448607108549472</v>
      </c>
    </row>
    <row r="1086" spans="2:17" ht="11.25">
      <c r="B1086" s="21" t="s">
        <v>1471</v>
      </c>
      <c r="G1086" s="22">
        <v>80</v>
      </c>
      <c r="L1086" s="22">
        <v>62</v>
      </c>
      <c r="M1086" s="22">
        <v>142</v>
      </c>
      <c r="O1086" s="22">
        <v>392</v>
      </c>
      <c r="P1086" s="22">
        <v>148</v>
      </c>
      <c r="Q1086" s="24">
        <v>0.37755102040816324</v>
      </c>
    </row>
    <row r="1087" spans="2:17" ht="11.25">
      <c r="B1087" s="21" t="s">
        <v>1472</v>
      </c>
      <c r="C1087" s="22">
        <v>174</v>
      </c>
      <c r="L1087" s="22">
        <v>206</v>
      </c>
      <c r="M1087" s="22">
        <v>380</v>
      </c>
      <c r="O1087" s="22">
        <v>1097</v>
      </c>
      <c r="P1087" s="22">
        <v>400</v>
      </c>
      <c r="Q1087" s="24">
        <v>0.3646308113035551</v>
      </c>
    </row>
    <row r="1088" spans="2:17" ht="11.25">
      <c r="B1088" s="21" t="s">
        <v>1473</v>
      </c>
      <c r="C1088" s="22">
        <v>212</v>
      </c>
      <c r="F1088" s="22">
        <v>191</v>
      </c>
      <c r="I1088" s="22">
        <v>25</v>
      </c>
      <c r="J1088" s="22">
        <v>220</v>
      </c>
      <c r="K1088" s="22">
        <v>39</v>
      </c>
      <c r="L1088" s="22">
        <v>167</v>
      </c>
      <c r="M1088" s="22">
        <v>854</v>
      </c>
      <c r="O1088" s="22">
        <v>2110</v>
      </c>
      <c r="P1088" s="22">
        <v>876</v>
      </c>
      <c r="Q1088" s="24">
        <v>0.4151658767772512</v>
      </c>
    </row>
    <row r="1089" spans="2:17" ht="11.25">
      <c r="B1089" s="21" t="s">
        <v>1474</v>
      </c>
      <c r="C1089" s="22">
        <v>107</v>
      </c>
      <c r="F1089" s="22">
        <v>204</v>
      </c>
      <c r="I1089" s="22">
        <v>87</v>
      </c>
      <c r="J1089" s="22">
        <v>194</v>
      </c>
      <c r="L1089" s="22">
        <v>209</v>
      </c>
      <c r="M1089" s="22">
        <v>801</v>
      </c>
      <c r="O1089" s="22">
        <v>6737</v>
      </c>
      <c r="P1089" s="22">
        <v>836</v>
      </c>
      <c r="Q1089" s="24">
        <v>0.1240908416208995</v>
      </c>
    </row>
    <row r="1090" spans="2:17" ht="11.25">
      <c r="B1090" s="21" t="s">
        <v>1475</v>
      </c>
      <c r="F1090" s="22">
        <v>125</v>
      </c>
      <c r="I1090" s="22">
        <v>79</v>
      </c>
      <c r="K1090" s="22">
        <v>83</v>
      </c>
      <c r="M1090" s="22">
        <v>287</v>
      </c>
      <c r="O1090" s="22">
        <v>335</v>
      </c>
      <c r="P1090" s="22">
        <v>299</v>
      </c>
      <c r="Q1090" s="24">
        <v>0.8925373134328358</v>
      </c>
    </row>
    <row r="1091" spans="2:17" ht="11.25">
      <c r="B1091" s="21" t="s">
        <v>1476</v>
      </c>
      <c r="F1091" s="22">
        <v>153</v>
      </c>
      <c r="I1091" s="22">
        <v>131</v>
      </c>
      <c r="K1091" s="22">
        <v>171</v>
      </c>
      <c r="M1091" s="22">
        <v>455</v>
      </c>
      <c r="O1091" s="22">
        <v>534</v>
      </c>
      <c r="P1091" s="22">
        <v>476</v>
      </c>
      <c r="Q1091" s="24">
        <v>0.8913857677902621</v>
      </c>
    </row>
    <row r="1092" spans="2:17" ht="11.25">
      <c r="B1092" s="21" t="s">
        <v>1477</v>
      </c>
      <c r="F1092" s="22">
        <v>108</v>
      </c>
      <c r="I1092" s="22">
        <v>93</v>
      </c>
      <c r="K1092" s="22">
        <v>128</v>
      </c>
      <c r="M1092" s="22">
        <v>329</v>
      </c>
      <c r="O1092" s="22">
        <v>377</v>
      </c>
      <c r="P1092" s="22">
        <v>340</v>
      </c>
      <c r="Q1092" s="24">
        <v>0.9018567639257294</v>
      </c>
    </row>
    <row r="1093" spans="2:17" ht="11.25">
      <c r="B1093" s="21" t="s">
        <v>1478</v>
      </c>
      <c r="F1093" s="22">
        <v>273</v>
      </c>
      <c r="K1093" s="22">
        <v>125</v>
      </c>
      <c r="M1093" s="22">
        <v>398</v>
      </c>
      <c r="O1093" s="22">
        <v>444</v>
      </c>
      <c r="P1093" s="22">
        <v>423</v>
      </c>
      <c r="Q1093" s="24">
        <v>0.9527027027027027</v>
      </c>
    </row>
    <row r="1094" spans="2:17" ht="11.25">
      <c r="B1094" s="21" t="s">
        <v>1479</v>
      </c>
      <c r="F1094" s="22">
        <v>147</v>
      </c>
      <c r="I1094" s="22">
        <v>60</v>
      </c>
      <c r="K1094" s="22">
        <v>81</v>
      </c>
      <c r="M1094" s="22">
        <v>288</v>
      </c>
      <c r="O1094" s="22">
        <v>349</v>
      </c>
      <c r="P1094" s="22">
        <v>299</v>
      </c>
      <c r="Q1094" s="24">
        <v>0.8567335243553008</v>
      </c>
    </row>
    <row r="1095" spans="2:17" ht="11.25">
      <c r="B1095" s="21" t="s">
        <v>1480</v>
      </c>
      <c r="C1095" s="22">
        <v>74</v>
      </c>
      <c r="F1095" s="22">
        <v>199</v>
      </c>
      <c r="I1095" s="22">
        <v>138</v>
      </c>
      <c r="K1095" s="22">
        <v>157</v>
      </c>
      <c r="M1095" s="22">
        <v>568</v>
      </c>
      <c r="O1095" s="22">
        <v>619</v>
      </c>
      <c r="P1095" s="22">
        <v>584</v>
      </c>
      <c r="Q1095" s="24">
        <v>0.9434571890145396</v>
      </c>
    </row>
    <row r="1096" spans="2:17" ht="11.25">
      <c r="B1096" s="21" t="s">
        <v>1481</v>
      </c>
      <c r="C1096" s="22">
        <v>36</v>
      </c>
      <c r="F1096" s="22">
        <v>75</v>
      </c>
      <c r="I1096" s="22">
        <v>94</v>
      </c>
      <c r="K1096" s="22">
        <v>136</v>
      </c>
      <c r="M1096" s="22">
        <v>341</v>
      </c>
      <c r="O1096" s="22">
        <v>382</v>
      </c>
      <c r="P1096" s="22">
        <v>348</v>
      </c>
      <c r="Q1096" s="24">
        <v>0.9109947643979057</v>
      </c>
    </row>
    <row r="1097" spans="2:17" ht="11.25">
      <c r="B1097" s="21" t="s">
        <v>1482</v>
      </c>
      <c r="F1097" s="22">
        <v>273</v>
      </c>
      <c r="I1097" s="22">
        <v>172</v>
      </c>
      <c r="M1097" s="22">
        <v>445</v>
      </c>
      <c r="O1097" s="22">
        <v>560</v>
      </c>
      <c r="P1097" s="22">
        <v>464</v>
      </c>
      <c r="Q1097" s="24">
        <v>0.8285714285714286</v>
      </c>
    </row>
    <row r="1098" spans="2:17" ht="22.5">
      <c r="B1098" s="21" t="s">
        <v>1483</v>
      </c>
      <c r="C1098" s="22">
        <v>0</v>
      </c>
      <c r="D1098" s="22">
        <v>3</v>
      </c>
      <c r="F1098" s="22">
        <v>39</v>
      </c>
      <c r="I1098" s="22">
        <v>50</v>
      </c>
      <c r="K1098" s="22">
        <v>89</v>
      </c>
      <c r="L1098" s="22">
        <v>12</v>
      </c>
      <c r="M1098" s="22">
        <v>193</v>
      </c>
      <c r="O1098" s="22">
        <v>224</v>
      </c>
      <c r="P1098" s="22">
        <v>198</v>
      </c>
      <c r="Q1098" s="24">
        <v>0.8839285714285714</v>
      </c>
    </row>
    <row r="1099" spans="2:17" ht="11.25">
      <c r="B1099" s="21" t="s">
        <v>1484</v>
      </c>
      <c r="F1099" s="22">
        <v>59</v>
      </c>
      <c r="K1099" s="22">
        <v>114</v>
      </c>
      <c r="M1099" s="22">
        <v>173</v>
      </c>
      <c r="O1099" s="22">
        <v>201</v>
      </c>
      <c r="P1099" s="22">
        <v>184</v>
      </c>
      <c r="Q1099" s="24">
        <v>0.9154228855721394</v>
      </c>
    </row>
    <row r="1100" spans="2:17" ht="11.25">
      <c r="B1100" s="21" t="s">
        <v>1485</v>
      </c>
      <c r="C1100" s="22">
        <v>487</v>
      </c>
      <c r="D1100" s="22">
        <v>41</v>
      </c>
      <c r="E1100" s="22">
        <v>149</v>
      </c>
      <c r="F1100" s="22">
        <v>900</v>
      </c>
      <c r="I1100" s="22">
        <v>546</v>
      </c>
      <c r="K1100" s="22">
        <v>618</v>
      </c>
      <c r="M1100" s="22">
        <v>2741</v>
      </c>
      <c r="O1100" s="22">
        <v>3367</v>
      </c>
      <c r="P1100" s="22">
        <v>2800</v>
      </c>
      <c r="Q1100" s="24">
        <v>0.8316008316008316</v>
      </c>
    </row>
    <row r="1101" spans="2:17" ht="11.25">
      <c r="B1101" s="21" t="s">
        <v>1486</v>
      </c>
      <c r="F1101" s="22">
        <v>152</v>
      </c>
      <c r="I1101" s="22">
        <v>192</v>
      </c>
      <c r="K1101" s="22">
        <v>45</v>
      </c>
      <c r="M1101" s="22">
        <v>389</v>
      </c>
      <c r="O1101" s="22">
        <v>535</v>
      </c>
      <c r="P1101" s="22">
        <v>402</v>
      </c>
      <c r="Q1101" s="24">
        <v>0.7514018691588785</v>
      </c>
    </row>
    <row r="1102" spans="2:17" ht="11.25">
      <c r="B1102" s="21" t="s">
        <v>1487</v>
      </c>
      <c r="C1102" s="22">
        <v>134</v>
      </c>
      <c r="F1102" s="22">
        <v>681</v>
      </c>
      <c r="I1102" s="22">
        <v>320</v>
      </c>
      <c r="K1102" s="22">
        <v>688</v>
      </c>
      <c r="M1102" s="22">
        <v>1823</v>
      </c>
      <c r="O1102" s="22">
        <v>2090</v>
      </c>
      <c r="P1102" s="22">
        <v>1873</v>
      </c>
      <c r="Q1102" s="24">
        <v>0.8961722488038277</v>
      </c>
    </row>
    <row r="1103" spans="2:17" ht="22.5">
      <c r="B1103" s="21" t="s">
        <v>1488</v>
      </c>
      <c r="J1103" s="22">
        <v>98</v>
      </c>
      <c r="M1103" s="22">
        <v>98</v>
      </c>
      <c r="O1103" s="22">
        <v>150</v>
      </c>
      <c r="P1103" s="22">
        <v>124</v>
      </c>
      <c r="Q1103" s="24">
        <v>0.8266666666666667</v>
      </c>
    </row>
    <row r="1104" spans="2:17" ht="11.25">
      <c r="B1104" s="21" t="s">
        <v>1489</v>
      </c>
      <c r="C1104" s="22">
        <v>88</v>
      </c>
      <c r="D1104" s="22">
        <v>35</v>
      </c>
      <c r="F1104" s="22">
        <v>137</v>
      </c>
      <c r="G1104" s="22">
        <v>97</v>
      </c>
      <c r="I1104" s="22">
        <v>284</v>
      </c>
      <c r="L1104" s="22">
        <v>72</v>
      </c>
      <c r="M1104" s="22">
        <v>713</v>
      </c>
      <c r="O1104" s="22">
        <v>915</v>
      </c>
      <c r="P1104" s="22">
        <v>738</v>
      </c>
      <c r="Q1104" s="24">
        <v>0.8065573770491803</v>
      </c>
    </row>
    <row r="1105" spans="2:17" ht="11.25">
      <c r="B1105" s="21" t="s">
        <v>1490</v>
      </c>
      <c r="F1105" s="22">
        <v>35</v>
      </c>
      <c r="J1105" s="22">
        <v>90</v>
      </c>
      <c r="K1105" s="22">
        <v>32</v>
      </c>
      <c r="M1105" s="22">
        <v>157</v>
      </c>
      <c r="O1105" s="22">
        <v>278</v>
      </c>
      <c r="P1105" s="22">
        <v>167</v>
      </c>
      <c r="Q1105" s="24">
        <v>0.6007194244604317</v>
      </c>
    </row>
    <row r="1106" spans="2:17" ht="22.5">
      <c r="B1106" s="21" t="s">
        <v>1491</v>
      </c>
      <c r="C1106" s="22">
        <v>57</v>
      </c>
      <c r="F1106" s="22">
        <v>53</v>
      </c>
      <c r="M1106" s="22">
        <v>110</v>
      </c>
      <c r="O1106" s="22">
        <v>201</v>
      </c>
      <c r="P1106" s="22">
        <v>118</v>
      </c>
      <c r="Q1106" s="24">
        <v>0.5870646766169154</v>
      </c>
    </row>
    <row r="1107" spans="2:17" ht="22.5">
      <c r="B1107" s="21" t="s">
        <v>1492</v>
      </c>
      <c r="C1107" s="22">
        <v>21</v>
      </c>
      <c r="E1107" s="22">
        <v>33.29999999999927</v>
      </c>
      <c r="F1107" s="22">
        <v>126</v>
      </c>
      <c r="G1107" s="22">
        <v>33.29999999999927</v>
      </c>
      <c r="I1107" s="22">
        <v>103</v>
      </c>
      <c r="L1107" s="22">
        <v>7.399999999999864</v>
      </c>
      <c r="M1107" s="22">
        <v>323.9999999999984</v>
      </c>
      <c r="O1107" s="22">
        <v>434</v>
      </c>
      <c r="P1107" s="22">
        <v>327</v>
      </c>
      <c r="Q1107" s="24">
        <v>0.7534562211981567</v>
      </c>
    </row>
    <row r="1108" spans="2:17" ht="11.25">
      <c r="B1108" s="21" t="s">
        <v>1493</v>
      </c>
      <c r="C1108" s="22">
        <v>879</v>
      </c>
      <c r="D1108" s="22">
        <v>71</v>
      </c>
      <c r="E1108" s="22">
        <v>148.5</v>
      </c>
      <c r="F1108" s="22">
        <v>1979</v>
      </c>
      <c r="G1108" s="22">
        <v>124</v>
      </c>
      <c r="I1108" s="22">
        <v>1031</v>
      </c>
      <c r="K1108" s="22">
        <v>1137</v>
      </c>
      <c r="L1108" s="22">
        <v>148.5</v>
      </c>
      <c r="M1108" s="22">
        <v>5518</v>
      </c>
      <c r="O1108" s="22">
        <v>7122</v>
      </c>
      <c r="P1108" s="22">
        <v>5956</v>
      </c>
      <c r="Q1108" s="24">
        <v>0.8362819432743611</v>
      </c>
    </row>
    <row r="1109" spans="2:17" ht="11.25">
      <c r="B1109" s="21" t="s">
        <v>1494</v>
      </c>
      <c r="C1109" s="22">
        <v>4</v>
      </c>
      <c r="I1109" s="22">
        <v>3</v>
      </c>
      <c r="J1109" s="22">
        <v>50</v>
      </c>
      <c r="L1109" s="22">
        <v>8</v>
      </c>
      <c r="M1109" s="22">
        <v>65</v>
      </c>
      <c r="O1109" s="22">
        <v>83</v>
      </c>
      <c r="P1109" s="22">
        <v>67</v>
      </c>
      <c r="Q1109" s="24">
        <v>0.8072289156626506</v>
      </c>
    </row>
    <row r="1110" spans="2:17" ht="11.25">
      <c r="B1110" s="21" t="s">
        <v>1495</v>
      </c>
      <c r="C1110" s="22">
        <v>60</v>
      </c>
      <c r="F1110" s="22">
        <v>128</v>
      </c>
      <c r="I1110" s="22">
        <v>82</v>
      </c>
      <c r="M1110" s="22">
        <v>270</v>
      </c>
      <c r="O1110" s="22">
        <v>330</v>
      </c>
      <c r="P1110" s="22">
        <v>281</v>
      </c>
      <c r="Q1110" s="24">
        <v>0.8515151515151516</v>
      </c>
    </row>
    <row r="1111" spans="1:17" ht="11.25">
      <c r="A1111" s="21" t="s">
        <v>186</v>
      </c>
      <c r="C1111" s="22">
        <v>5427.5</v>
      </c>
      <c r="D1111" s="22">
        <v>436.5</v>
      </c>
      <c r="E1111" s="22">
        <v>1760.15</v>
      </c>
      <c r="F1111" s="22">
        <v>9783</v>
      </c>
      <c r="G1111" s="22">
        <v>1136.3</v>
      </c>
      <c r="H1111" s="22">
        <v>379.5</v>
      </c>
      <c r="I1111" s="22">
        <v>8689</v>
      </c>
      <c r="J1111" s="22">
        <v>8397.5</v>
      </c>
      <c r="K1111" s="22">
        <v>5112.5</v>
      </c>
      <c r="L1111" s="22">
        <v>7995.05</v>
      </c>
      <c r="M1111" s="22">
        <v>49117</v>
      </c>
      <c r="O1111" s="22">
        <v>91617</v>
      </c>
      <c r="P1111" s="22">
        <v>51078</v>
      </c>
      <c r="Q1111" s="24">
        <v>0.5575166180948951</v>
      </c>
    </row>
    <row r="1112" spans="1:17" ht="11.25">
      <c r="A1112" s="21" t="s">
        <v>245</v>
      </c>
      <c r="B1112" s="21" t="s">
        <v>246</v>
      </c>
      <c r="C1112" s="22" t="s">
        <v>131</v>
      </c>
      <c r="D1112" s="22" t="s">
        <v>132</v>
      </c>
      <c r="E1112" s="22" t="s">
        <v>133</v>
      </c>
      <c r="F1112" s="22" t="s">
        <v>134</v>
      </c>
      <c r="G1112" s="22" t="s">
        <v>135</v>
      </c>
      <c r="H1112" s="22" t="s">
        <v>136</v>
      </c>
      <c r="I1112" s="22" t="s">
        <v>137</v>
      </c>
      <c r="J1112" s="22" t="s">
        <v>138</v>
      </c>
      <c r="K1112" s="22" t="s">
        <v>139</v>
      </c>
      <c r="L1112" s="22" t="s">
        <v>140</v>
      </c>
      <c r="M1112" s="22" t="s">
        <v>204</v>
      </c>
      <c r="O1112" s="22" t="s">
        <v>247</v>
      </c>
      <c r="P1112" s="22" t="s">
        <v>248</v>
      </c>
      <c r="Q1112" s="24" t="s">
        <v>208</v>
      </c>
    </row>
    <row r="1113" spans="1:17" ht="11.25">
      <c r="A1113" s="21" t="s">
        <v>187</v>
      </c>
      <c r="B1113" s="21" t="s">
        <v>1496</v>
      </c>
      <c r="C1113" s="22">
        <v>55</v>
      </c>
      <c r="I1113" s="22">
        <v>26</v>
      </c>
      <c r="J1113" s="22">
        <v>6.625</v>
      </c>
      <c r="K1113" s="22">
        <v>46.375</v>
      </c>
      <c r="M1113" s="22">
        <v>134</v>
      </c>
      <c r="O1113" s="22">
        <v>177</v>
      </c>
      <c r="P1113" s="22">
        <v>146</v>
      </c>
      <c r="Q1113" s="24">
        <v>0.8248587570621468</v>
      </c>
    </row>
    <row r="1114" spans="2:17" ht="22.5">
      <c r="B1114" s="21" t="s">
        <v>1497</v>
      </c>
      <c r="C1114" s="22">
        <v>4</v>
      </c>
      <c r="D1114" s="22">
        <v>1</v>
      </c>
      <c r="F1114" s="22">
        <v>5</v>
      </c>
      <c r="G1114" s="22">
        <v>1</v>
      </c>
      <c r="H1114" s="22">
        <v>1</v>
      </c>
      <c r="I1114" s="22">
        <v>1</v>
      </c>
      <c r="J1114" s="22">
        <v>16</v>
      </c>
      <c r="L1114" s="22">
        <v>25</v>
      </c>
      <c r="M1114" s="22">
        <v>54</v>
      </c>
      <c r="O1114" s="22">
        <v>75</v>
      </c>
      <c r="P1114" s="22">
        <v>54</v>
      </c>
      <c r="Q1114" s="24">
        <v>0.72</v>
      </c>
    </row>
    <row r="1115" spans="2:17" ht="22.5">
      <c r="B1115" s="21" t="s">
        <v>1498</v>
      </c>
      <c r="C1115" s="22">
        <v>17</v>
      </c>
      <c r="G1115" s="22">
        <v>1</v>
      </c>
      <c r="I1115" s="22">
        <v>8</v>
      </c>
      <c r="J1115" s="22">
        <v>10</v>
      </c>
      <c r="L1115" s="22">
        <v>16</v>
      </c>
      <c r="M1115" s="22">
        <v>52</v>
      </c>
      <c r="O1115" s="22">
        <v>58</v>
      </c>
      <c r="P1115" s="22">
        <v>53</v>
      </c>
      <c r="Q1115" s="24">
        <v>0.9137931034482759</v>
      </c>
    </row>
    <row r="1116" spans="2:17" ht="11.25">
      <c r="B1116" s="21" t="s">
        <v>1499</v>
      </c>
      <c r="C1116" s="22">
        <v>41</v>
      </c>
      <c r="F1116" s="22">
        <v>141</v>
      </c>
      <c r="I1116" s="22">
        <v>61</v>
      </c>
      <c r="M1116" s="22">
        <v>243</v>
      </c>
      <c r="O1116" s="22">
        <v>294</v>
      </c>
      <c r="P1116" s="22">
        <v>262</v>
      </c>
      <c r="Q1116" s="24">
        <v>0.891156462585034</v>
      </c>
    </row>
    <row r="1117" spans="2:17" ht="22.5">
      <c r="B1117" s="21" t="s">
        <v>1500</v>
      </c>
      <c r="F1117" s="22">
        <v>149</v>
      </c>
      <c r="K1117" s="22">
        <v>92</v>
      </c>
      <c r="M1117" s="22">
        <v>241</v>
      </c>
      <c r="O1117" s="22">
        <v>324</v>
      </c>
      <c r="P1117" s="22">
        <v>249</v>
      </c>
      <c r="Q1117" s="24">
        <v>0.7685185185185185</v>
      </c>
    </row>
    <row r="1118" spans="2:17" ht="11.25">
      <c r="B1118" s="21" t="s">
        <v>1501</v>
      </c>
      <c r="C1118" s="22">
        <v>2283</v>
      </c>
      <c r="D1118" s="22">
        <v>100</v>
      </c>
      <c r="F1118" s="22">
        <v>1349</v>
      </c>
      <c r="G1118" s="22">
        <v>537</v>
      </c>
      <c r="H1118" s="22">
        <v>741</v>
      </c>
      <c r="I1118" s="22">
        <v>1117</v>
      </c>
      <c r="J1118" s="22">
        <v>6892</v>
      </c>
      <c r="K1118" s="22">
        <v>881</v>
      </c>
      <c r="L1118" s="22">
        <v>6989</v>
      </c>
      <c r="M1118" s="22">
        <v>20889</v>
      </c>
      <c r="O1118" s="22">
        <v>62118</v>
      </c>
      <c r="P1118" s="22">
        <v>22004</v>
      </c>
      <c r="Q1118" s="24">
        <v>0.3542290479410155</v>
      </c>
    </row>
    <row r="1119" spans="2:17" ht="22.5">
      <c r="B1119" s="21" t="s">
        <v>1502</v>
      </c>
      <c r="C1119" s="22">
        <v>51</v>
      </c>
      <c r="F1119" s="22">
        <v>179</v>
      </c>
      <c r="J1119" s="22">
        <v>323</v>
      </c>
      <c r="L1119" s="22">
        <v>73</v>
      </c>
      <c r="M1119" s="22">
        <v>626</v>
      </c>
      <c r="O1119" s="22">
        <v>1229</v>
      </c>
      <c r="P1119" s="22">
        <v>636</v>
      </c>
      <c r="Q1119" s="24">
        <v>0.5174938974776241</v>
      </c>
    </row>
    <row r="1120" spans="2:17" ht="22.5">
      <c r="B1120" s="21" t="s">
        <v>1503</v>
      </c>
      <c r="C1120" s="22">
        <v>117</v>
      </c>
      <c r="D1120" s="22">
        <v>75.5</v>
      </c>
      <c r="E1120" s="22">
        <v>78</v>
      </c>
      <c r="F1120" s="22">
        <v>664</v>
      </c>
      <c r="G1120" s="22">
        <v>163.5</v>
      </c>
      <c r="I1120" s="22">
        <v>859</v>
      </c>
      <c r="J1120" s="22">
        <v>125</v>
      </c>
      <c r="K1120" s="22">
        <v>49</v>
      </c>
      <c r="L1120" s="22">
        <v>1118</v>
      </c>
      <c r="M1120" s="22">
        <v>3249</v>
      </c>
      <c r="O1120" s="22">
        <v>4341</v>
      </c>
      <c r="P1120" s="22">
        <v>3314</v>
      </c>
      <c r="Q1120" s="24">
        <v>0.7634185671504262</v>
      </c>
    </row>
    <row r="1121" spans="2:17" ht="11.25">
      <c r="B1121" s="21" t="s">
        <v>1504</v>
      </c>
      <c r="C1121" s="22">
        <v>36</v>
      </c>
      <c r="D1121" s="22">
        <v>3</v>
      </c>
      <c r="E1121" s="22">
        <v>1</v>
      </c>
      <c r="F1121" s="22">
        <v>20</v>
      </c>
      <c r="I1121" s="22">
        <v>7</v>
      </c>
      <c r="J1121" s="22">
        <v>2</v>
      </c>
      <c r="K1121" s="22">
        <v>6</v>
      </c>
      <c r="L1121" s="22">
        <v>6</v>
      </c>
      <c r="M1121" s="22">
        <v>81</v>
      </c>
      <c r="O1121" s="22">
        <v>107</v>
      </c>
      <c r="P1121" s="22">
        <v>85</v>
      </c>
      <c r="Q1121" s="24">
        <v>0.794392523364486</v>
      </c>
    </row>
    <row r="1122" spans="2:17" ht="22.5">
      <c r="B1122" s="21" t="s">
        <v>717</v>
      </c>
      <c r="C1122" s="22">
        <v>52</v>
      </c>
      <c r="D1122" s="22">
        <v>34</v>
      </c>
      <c r="E1122" s="22">
        <v>1281</v>
      </c>
      <c r="G1122" s="22">
        <v>202</v>
      </c>
      <c r="H1122" s="22">
        <v>114</v>
      </c>
      <c r="I1122" s="22">
        <v>1668</v>
      </c>
      <c r="L1122" s="22">
        <v>783</v>
      </c>
      <c r="M1122" s="22">
        <v>4134</v>
      </c>
      <c r="O1122" s="22">
        <v>5630</v>
      </c>
      <c r="P1122" s="22">
        <v>4321</v>
      </c>
      <c r="Q1122" s="24">
        <v>0.7674955595026643</v>
      </c>
    </row>
    <row r="1123" spans="2:17" ht="22.5">
      <c r="B1123" s="21" t="s">
        <v>718</v>
      </c>
      <c r="C1123" s="22">
        <v>26</v>
      </c>
      <c r="D1123" s="22">
        <v>31</v>
      </c>
      <c r="E1123" s="22">
        <v>807</v>
      </c>
      <c r="G1123" s="22">
        <v>155</v>
      </c>
      <c r="H1123" s="22">
        <v>41</v>
      </c>
      <c r="I1123" s="22">
        <v>902</v>
      </c>
      <c r="L1123" s="22">
        <v>448</v>
      </c>
      <c r="M1123" s="22">
        <v>2410</v>
      </c>
      <c r="O1123" s="22">
        <v>2975</v>
      </c>
      <c r="P1123" s="22">
        <v>2472</v>
      </c>
      <c r="Q1123" s="24">
        <v>0.8309243697478992</v>
      </c>
    </row>
    <row r="1124" spans="2:17" ht="22.5">
      <c r="B1124" s="21" t="s">
        <v>1505</v>
      </c>
      <c r="C1124" s="22">
        <v>161</v>
      </c>
      <c r="D1124" s="22">
        <v>10</v>
      </c>
      <c r="F1124" s="22">
        <v>35</v>
      </c>
      <c r="I1124" s="22">
        <v>277</v>
      </c>
      <c r="L1124" s="22">
        <v>127</v>
      </c>
      <c r="M1124" s="22">
        <v>610</v>
      </c>
      <c r="O1124" s="22">
        <v>853</v>
      </c>
      <c r="P1124" s="22">
        <v>628</v>
      </c>
      <c r="Q1124" s="24">
        <v>0.7362250879249707</v>
      </c>
    </row>
    <row r="1125" spans="2:17" ht="22.5">
      <c r="B1125" s="21" t="s">
        <v>1506</v>
      </c>
      <c r="C1125" s="22">
        <v>33</v>
      </c>
      <c r="D1125" s="22">
        <v>6</v>
      </c>
      <c r="F1125" s="22">
        <v>21</v>
      </c>
      <c r="I1125" s="22">
        <v>295</v>
      </c>
      <c r="L1125" s="22">
        <v>29</v>
      </c>
      <c r="M1125" s="22">
        <v>384</v>
      </c>
      <c r="O1125" s="22">
        <v>471</v>
      </c>
      <c r="P1125" s="22">
        <v>386</v>
      </c>
      <c r="Q1125" s="24">
        <v>0.8195329087048833</v>
      </c>
    </row>
    <row r="1126" spans="2:17" ht="11.25">
      <c r="B1126" s="21" t="s">
        <v>1507</v>
      </c>
      <c r="C1126" s="22">
        <v>145</v>
      </c>
      <c r="E1126" s="22">
        <v>16.5</v>
      </c>
      <c r="F1126" s="22">
        <v>136</v>
      </c>
      <c r="I1126" s="22">
        <v>286</v>
      </c>
      <c r="L1126" s="22">
        <v>38.5</v>
      </c>
      <c r="M1126" s="22">
        <v>622</v>
      </c>
      <c r="O1126" s="22">
        <v>818</v>
      </c>
      <c r="P1126" s="22">
        <v>644</v>
      </c>
      <c r="Q1126" s="24">
        <v>0.7872860635696821</v>
      </c>
    </row>
    <row r="1127" spans="2:17" ht="11.25">
      <c r="B1127" s="21" t="s">
        <v>1508</v>
      </c>
      <c r="C1127" s="22">
        <v>128</v>
      </c>
      <c r="F1127" s="22">
        <v>271</v>
      </c>
      <c r="J1127" s="22">
        <v>44</v>
      </c>
      <c r="L1127" s="22">
        <v>97</v>
      </c>
      <c r="M1127" s="22">
        <v>540</v>
      </c>
      <c r="O1127" s="22">
        <v>665</v>
      </c>
      <c r="P1127" s="22">
        <v>547</v>
      </c>
      <c r="Q1127" s="24">
        <v>0.8225563909774436</v>
      </c>
    </row>
    <row r="1128" spans="2:17" ht="11.25">
      <c r="B1128" s="21" t="s">
        <v>1509</v>
      </c>
      <c r="C1128" s="22">
        <v>35</v>
      </c>
      <c r="D1128" s="22">
        <v>2</v>
      </c>
      <c r="E1128" s="22">
        <v>2</v>
      </c>
      <c r="F1128" s="22">
        <v>6</v>
      </c>
      <c r="I1128" s="22">
        <v>8</v>
      </c>
      <c r="J1128" s="22">
        <v>3</v>
      </c>
      <c r="K1128" s="22">
        <v>10</v>
      </c>
      <c r="L1128" s="22">
        <v>29</v>
      </c>
      <c r="M1128" s="22">
        <v>95</v>
      </c>
      <c r="O1128" s="22">
        <v>137</v>
      </c>
      <c r="P1128" s="22">
        <v>95</v>
      </c>
      <c r="Q1128" s="24">
        <v>0.6934306569343066</v>
      </c>
    </row>
    <row r="1129" spans="2:17" ht="11.25">
      <c r="B1129" s="21" t="s">
        <v>1510</v>
      </c>
      <c r="C1129" s="22">
        <v>5</v>
      </c>
      <c r="D1129" s="22">
        <v>3</v>
      </c>
      <c r="E1129" s="22">
        <v>2</v>
      </c>
      <c r="I1129" s="22">
        <v>12</v>
      </c>
      <c r="J1129" s="22">
        <v>14</v>
      </c>
      <c r="K1129" s="22">
        <v>3</v>
      </c>
      <c r="L1129" s="22">
        <v>33</v>
      </c>
      <c r="M1129" s="22">
        <v>72</v>
      </c>
      <c r="O1129" s="22">
        <v>82</v>
      </c>
      <c r="P1129" s="22">
        <v>73</v>
      </c>
      <c r="Q1129" s="24">
        <v>0.8902439024390244</v>
      </c>
    </row>
    <row r="1130" spans="2:17" ht="11.25">
      <c r="B1130" s="21" t="s">
        <v>1511</v>
      </c>
      <c r="C1130" s="22">
        <v>10</v>
      </c>
      <c r="D1130" s="22">
        <v>5</v>
      </c>
      <c r="E1130" s="22">
        <v>4</v>
      </c>
      <c r="F1130" s="22">
        <v>19</v>
      </c>
      <c r="H1130" s="22">
        <v>13</v>
      </c>
      <c r="I1130" s="22">
        <v>27</v>
      </c>
      <c r="J1130" s="22">
        <v>4</v>
      </c>
      <c r="K1130" s="22">
        <v>28</v>
      </c>
      <c r="L1130" s="22">
        <v>4</v>
      </c>
      <c r="M1130" s="22">
        <v>114</v>
      </c>
      <c r="O1130" s="22">
        <v>149</v>
      </c>
      <c r="P1130" s="22">
        <v>119</v>
      </c>
      <c r="Q1130" s="24">
        <v>0.7986577181208053</v>
      </c>
    </row>
    <row r="1131" spans="2:17" ht="11.25">
      <c r="B1131" s="21" t="s">
        <v>1512</v>
      </c>
      <c r="C1131" s="22">
        <v>9</v>
      </c>
      <c r="D1131" s="22">
        <v>1</v>
      </c>
      <c r="E1131" s="22">
        <v>3</v>
      </c>
      <c r="F1131" s="22">
        <v>10</v>
      </c>
      <c r="H1131" s="22">
        <v>7</v>
      </c>
      <c r="I1131" s="22">
        <v>47</v>
      </c>
      <c r="J1131" s="22">
        <v>3</v>
      </c>
      <c r="K1131" s="22">
        <v>11</v>
      </c>
      <c r="L1131" s="22">
        <v>9</v>
      </c>
      <c r="M1131" s="22">
        <v>100</v>
      </c>
      <c r="O1131" s="22">
        <v>125</v>
      </c>
      <c r="P1131" s="22">
        <v>107</v>
      </c>
      <c r="Q1131" s="24">
        <v>0.856</v>
      </c>
    </row>
    <row r="1132" spans="2:17" ht="11.25">
      <c r="B1132" s="21" t="s">
        <v>1513</v>
      </c>
      <c r="C1132" s="22">
        <v>25</v>
      </c>
      <c r="D1132" s="22">
        <v>6</v>
      </c>
      <c r="E1132" s="22">
        <v>4</v>
      </c>
      <c r="F1132" s="22">
        <v>131</v>
      </c>
      <c r="I1132" s="22">
        <v>244</v>
      </c>
      <c r="J1132" s="22">
        <v>8</v>
      </c>
      <c r="K1132" s="22">
        <v>3</v>
      </c>
      <c r="L1132" s="22">
        <v>98</v>
      </c>
      <c r="M1132" s="22">
        <v>519</v>
      </c>
      <c r="O1132" s="22">
        <v>720</v>
      </c>
      <c r="P1132" s="22">
        <v>531</v>
      </c>
      <c r="Q1132" s="24">
        <v>0.7375</v>
      </c>
    </row>
    <row r="1133" spans="2:17" ht="11.25">
      <c r="B1133" s="21" t="s">
        <v>1514</v>
      </c>
      <c r="C1133" s="22">
        <v>78</v>
      </c>
      <c r="D1133" s="22">
        <v>9</v>
      </c>
      <c r="E1133" s="22">
        <v>4</v>
      </c>
      <c r="F1133" s="22">
        <v>115</v>
      </c>
      <c r="I1133" s="22">
        <v>133</v>
      </c>
      <c r="J1133" s="22">
        <v>6</v>
      </c>
      <c r="K1133" s="22">
        <v>14</v>
      </c>
      <c r="L1133" s="22">
        <v>119</v>
      </c>
      <c r="M1133" s="22">
        <v>478</v>
      </c>
      <c r="O1133" s="22">
        <v>736</v>
      </c>
      <c r="P1133" s="22">
        <v>494</v>
      </c>
      <c r="Q1133" s="24">
        <v>0.6711956521739131</v>
      </c>
    </row>
    <row r="1134" spans="2:17" ht="22.5">
      <c r="B1134" s="21" t="s">
        <v>1515</v>
      </c>
      <c r="J1134" s="22">
        <v>47</v>
      </c>
      <c r="L1134" s="22">
        <v>50</v>
      </c>
      <c r="M1134" s="22">
        <v>97</v>
      </c>
      <c r="O1134" s="22">
        <v>152</v>
      </c>
      <c r="P1134" s="22">
        <v>102</v>
      </c>
      <c r="Q1134" s="24">
        <v>0.6710526315789473</v>
      </c>
    </row>
    <row r="1135" spans="2:17" ht="11.25">
      <c r="B1135" s="21" t="s">
        <v>1516</v>
      </c>
      <c r="C1135" s="22">
        <v>58</v>
      </c>
      <c r="F1135" s="22">
        <v>306</v>
      </c>
      <c r="G1135" s="22">
        <v>301</v>
      </c>
      <c r="L1135" s="22">
        <v>124</v>
      </c>
      <c r="M1135" s="22">
        <v>789</v>
      </c>
      <c r="O1135" s="22">
        <v>1284</v>
      </c>
      <c r="P1135" s="22">
        <v>809</v>
      </c>
      <c r="Q1135" s="24">
        <v>0.6300623052959502</v>
      </c>
    </row>
    <row r="1136" spans="2:17" ht="11.25">
      <c r="B1136" s="21" t="s">
        <v>1517</v>
      </c>
      <c r="C1136" s="22">
        <v>128</v>
      </c>
      <c r="D1136" s="22">
        <v>9</v>
      </c>
      <c r="E1136" s="22">
        <v>11</v>
      </c>
      <c r="F1136" s="22">
        <v>83</v>
      </c>
      <c r="I1136" s="22">
        <v>40</v>
      </c>
      <c r="J1136" s="22">
        <v>28</v>
      </c>
      <c r="K1136" s="22">
        <v>108</v>
      </c>
      <c r="L1136" s="22">
        <v>66</v>
      </c>
      <c r="M1136" s="22">
        <v>473</v>
      </c>
      <c r="O1136" s="22">
        <v>691</v>
      </c>
      <c r="P1136" s="22">
        <v>497</v>
      </c>
      <c r="Q1136" s="24">
        <v>0.7192474674384949</v>
      </c>
    </row>
    <row r="1137" spans="2:17" ht="22.5">
      <c r="B1137" s="21" t="s">
        <v>1518</v>
      </c>
      <c r="C1137" s="22">
        <v>478</v>
      </c>
      <c r="D1137" s="22">
        <v>30.799999999999272</v>
      </c>
      <c r="F1137" s="22">
        <v>317</v>
      </c>
      <c r="I1137" s="22">
        <v>134</v>
      </c>
      <c r="K1137" s="22">
        <v>0</v>
      </c>
      <c r="L1137" s="22">
        <v>123.19999999999709</v>
      </c>
      <c r="M1137" s="22">
        <v>1083</v>
      </c>
      <c r="O1137" s="22">
        <v>1352</v>
      </c>
      <c r="P1137" s="22">
        <v>1128</v>
      </c>
      <c r="Q1137" s="24">
        <v>0.834319526627219</v>
      </c>
    </row>
    <row r="1138" spans="2:17" ht="11.25">
      <c r="B1138" s="21" t="s">
        <v>1519</v>
      </c>
      <c r="C1138" s="22">
        <v>13</v>
      </c>
      <c r="D1138" s="22">
        <v>0</v>
      </c>
      <c r="F1138" s="22">
        <v>10</v>
      </c>
      <c r="I1138" s="22">
        <v>5</v>
      </c>
      <c r="J1138" s="22">
        <v>8</v>
      </c>
      <c r="K1138" s="22">
        <v>15</v>
      </c>
      <c r="L1138" s="22">
        <v>60</v>
      </c>
      <c r="M1138" s="22">
        <v>111</v>
      </c>
      <c r="O1138" s="22">
        <v>166</v>
      </c>
      <c r="P1138" s="22">
        <v>113</v>
      </c>
      <c r="Q1138" s="24">
        <v>0.6807228915662651</v>
      </c>
    </row>
    <row r="1139" spans="2:17" ht="22.5">
      <c r="B1139" s="21" t="s">
        <v>1520</v>
      </c>
      <c r="C1139" s="22">
        <v>42</v>
      </c>
      <c r="F1139" s="22">
        <v>47</v>
      </c>
      <c r="I1139" s="22">
        <v>22</v>
      </c>
      <c r="K1139" s="22">
        <v>53</v>
      </c>
      <c r="L1139" s="22">
        <v>171</v>
      </c>
      <c r="M1139" s="22">
        <v>335</v>
      </c>
      <c r="O1139" s="22">
        <v>399</v>
      </c>
      <c r="P1139" s="22">
        <v>338</v>
      </c>
      <c r="Q1139" s="24">
        <v>0.8471177944862155</v>
      </c>
    </row>
    <row r="1140" spans="2:17" ht="22.5">
      <c r="B1140" s="21" t="s">
        <v>1521</v>
      </c>
      <c r="J1140" s="22">
        <v>258</v>
      </c>
      <c r="M1140" s="22">
        <v>258</v>
      </c>
      <c r="O1140" s="22">
        <v>555</v>
      </c>
      <c r="P1140" s="22">
        <v>311</v>
      </c>
      <c r="Q1140" s="24">
        <v>0.5603603603603604</v>
      </c>
    </row>
    <row r="1141" spans="2:17" ht="11.25">
      <c r="B1141" s="21" t="s">
        <v>1522</v>
      </c>
      <c r="C1141" s="22">
        <v>10</v>
      </c>
      <c r="D1141" s="22">
        <v>3</v>
      </c>
      <c r="E1141" s="22">
        <v>1</v>
      </c>
      <c r="F1141" s="22">
        <v>9</v>
      </c>
      <c r="G1141" s="22">
        <v>2.5</v>
      </c>
      <c r="H1141" s="22">
        <v>2.5</v>
      </c>
      <c r="I1141" s="22">
        <v>18</v>
      </c>
      <c r="J1141" s="22">
        <v>7</v>
      </c>
      <c r="K1141" s="22">
        <v>1</v>
      </c>
      <c r="L1141" s="22">
        <v>18</v>
      </c>
      <c r="M1141" s="22">
        <v>72</v>
      </c>
      <c r="O1141" s="22">
        <v>88</v>
      </c>
      <c r="P1141" s="22">
        <v>74</v>
      </c>
      <c r="Q1141" s="24">
        <v>0.8409090909090909</v>
      </c>
    </row>
    <row r="1142" spans="2:17" ht="22.5">
      <c r="B1142" s="21" t="s">
        <v>1523</v>
      </c>
      <c r="C1142" s="22">
        <v>11</v>
      </c>
      <c r="D1142" s="22">
        <v>4</v>
      </c>
      <c r="E1142" s="22">
        <v>2</v>
      </c>
      <c r="F1142" s="22">
        <v>45</v>
      </c>
      <c r="I1142" s="22">
        <v>1</v>
      </c>
      <c r="J1142" s="22">
        <v>1</v>
      </c>
      <c r="K1142" s="22">
        <v>11</v>
      </c>
      <c r="L1142" s="22">
        <v>3</v>
      </c>
      <c r="M1142" s="22">
        <v>78</v>
      </c>
      <c r="O1142" s="22">
        <v>134</v>
      </c>
      <c r="P1142" s="22">
        <v>83</v>
      </c>
      <c r="Q1142" s="24">
        <v>0.6194029850746269</v>
      </c>
    </row>
    <row r="1143" spans="2:17" ht="11.25">
      <c r="B1143" s="21" t="s">
        <v>1524</v>
      </c>
      <c r="L1143" s="22">
        <v>89</v>
      </c>
      <c r="M1143" s="22">
        <v>89</v>
      </c>
      <c r="O1143" s="22">
        <v>224</v>
      </c>
      <c r="P1143" s="22">
        <v>98</v>
      </c>
      <c r="Q1143" s="24">
        <v>0.4375</v>
      </c>
    </row>
    <row r="1144" spans="2:17" ht="11.25">
      <c r="B1144" s="21" t="s">
        <v>1525</v>
      </c>
      <c r="L1144" s="22">
        <v>40</v>
      </c>
      <c r="M1144" s="22">
        <v>40</v>
      </c>
      <c r="O1144" s="22">
        <v>103</v>
      </c>
      <c r="P1144" s="22">
        <v>43</v>
      </c>
      <c r="Q1144" s="24">
        <v>0.4174757281553398</v>
      </c>
    </row>
    <row r="1145" spans="2:17" ht="22.5">
      <c r="B1145" s="21" t="s">
        <v>1526</v>
      </c>
      <c r="L1145" s="22">
        <v>67</v>
      </c>
      <c r="M1145" s="22">
        <v>67</v>
      </c>
      <c r="O1145" s="22">
        <v>130</v>
      </c>
      <c r="P1145" s="22">
        <v>70</v>
      </c>
      <c r="Q1145" s="24">
        <v>0.5384615384615384</v>
      </c>
    </row>
    <row r="1146" spans="2:17" ht="11.25">
      <c r="B1146" s="21" t="s">
        <v>1527</v>
      </c>
      <c r="F1146" s="22">
        <v>36</v>
      </c>
      <c r="L1146" s="22">
        <v>28</v>
      </c>
      <c r="M1146" s="22">
        <v>64</v>
      </c>
      <c r="O1146" s="22">
        <v>202</v>
      </c>
      <c r="P1146" s="22">
        <v>71</v>
      </c>
      <c r="Q1146" s="24">
        <v>0.35148514851485146</v>
      </c>
    </row>
    <row r="1147" spans="2:17" ht="11.25">
      <c r="B1147" s="21" t="s">
        <v>1528</v>
      </c>
      <c r="C1147" s="22">
        <v>129</v>
      </c>
      <c r="F1147" s="22">
        <v>129</v>
      </c>
      <c r="J1147" s="22">
        <v>127</v>
      </c>
      <c r="L1147" s="22">
        <v>260</v>
      </c>
      <c r="M1147" s="22">
        <v>645</v>
      </c>
      <c r="O1147" s="22">
        <v>1395</v>
      </c>
      <c r="P1147" s="22">
        <v>659</v>
      </c>
      <c r="Q1147" s="24">
        <v>0.47240143369175625</v>
      </c>
    </row>
    <row r="1148" spans="2:17" ht="11.25">
      <c r="B1148" s="21" t="s">
        <v>1529</v>
      </c>
      <c r="C1148" s="22">
        <v>210</v>
      </c>
      <c r="F1148" s="22">
        <v>255</v>
      </c>
      <c r="J1148" s="22">
        <v>258</v>
      </c>
      <c r="L1148" s="22">
        <v>232</v>
      </c>
      <c r="M1148" s="22">
        <v>955</v>
      </c>
      <c r="O1148" s="22">
        <v>3210</v>
      </c>
      <c r="P1148" s="22">
        <v>991</v>
      </c>
      <c r="Q1148" s="24">
        <v>0.3087227414330218</v>
      </c>
    </row>
    <row r="1149" spans="2:17" ht="11.25">
      <c r="B1149" s="21" t="s">
        <v>1530</v>
      </c>
      <c r="J1149" s="22">
        <v>272</v>
      </c>
      <c r="L1149" s="22">
        <v>315</v>
      </c>
      <c r="M1149" s="22">
        <v>587</v>
      </c>
      <c r="O1149" s="22">
        <v>1987</v>
      </c>
      <c r="P1149" s="22">
        <v>615</v>
      </c>
      <c r="Q1149" s="24">
        <v>0.3095118268746855</v>
      </c>
    </row>
    <row r="1150" spans="2:17" ht="11.25">
      <c r="B1150" s="21" t="s">
        <v>1531</v>
      </c>
      <c r="C1150" s="22">
        <v>210</v>
      </c>
      <c r="F1150" s="22">
        <v>255</v>
      </c>
      <c r="J1150" s="22">
        <v>258</v>
      </c>
      <c r="L1150" s="22">
        <v>232</v>
      </c>
      <c r="M1150" s="22">
        <v>955</v>
      </c>
      <c r="O1150" s="22">
        <v>3210</v>
      </c>
      <c r="P1150" s="22">
        <v>991</v>
      </c>
      <c r="Q1150" s="24">
        <v>0.3087227414330218</v>
      </c>
    </row>
    <row r="1151" spans="2:17" ht="11.25">
      <c r="B1151" s="21" t="s">
        <v>1532</v>
      </c>
      <c r="J1151" s="22">
        <v>272</v>
      </c>
      <c r="L1151" s="22">
        <v>315</v>
      </c>
      <c r="M1151" s="22">
        <v>587</v>
      </c>
      <c r="O1151" s="22">
        <v>1987</v>
      </c>
      <c r="P1151" s="22">
        <v>615</v>
      </c>
      <c r="Q1151" s="24">
        <v>0.3095118268746855</v>
      </c>
    </row>
    <row r="1152" spans="2:17" ht="11.25">
      <c r="B1152" s="21" t="s">
        <v>1533</v>
      </c>
      <c r="C1152" s="22">
        <v>87</v>
      </c>
      <c r="F1152" s="22">
        <v>126</v>
      </c>
      <c r="J1152" s="22">
        <v>109</v>
      </c>
      <c r="L1152" s="22">
        <v>96</v>
      </c>
      <c r="M1152" s="22">
        <v>418</v>
      </c>
      <c r="O1152" s="22">
        <v>1374</v>
      </c>
      <c r="P1152" s="22">
        <v>426</v>
      </c>
      <c r="Q1152" s="24">
        <v>0.31004366812227074</v>
      </c>
    </row>
    <row r="1153" spans="2:17" ht="11.25">
      <c r="B1153" s="21" t="s">
        <v>1534</v>
      </c>
      <c r="J1153" s="22">
        <v>157</v>
      </c>
      <c r="L1153" s="22">
        <v>211.99999999999272</v>
      </c>
      <c r="M1153" s="22">
        <v>368.9999999999927</v>
      </c>
      <c r="O1153" s="22">
        <v>1067</v>
      </c>
      <c r="P1153" s="22">
        <v>388</v>
      </c>
      <c r="Q1153" s="24">
        <v>0.36363636363636365</v>
      </c>
    </row>
    <row r="1154" spans="2:17" ht="11.25">
      <c r="B1154" s="21" t="s">
        <v>1535</v>
      </c>
      <c r="C1154" s="22">
        <v>136</v>
      </c>
      <c r="J1154" s="22">
        <v>113</v>
      </c>
      <c r="K1154" s="22">
        <v>121</v>
      </c>
      <c r="L1154" s="22">
        <v>117</v>
      </c>
      <c r="M1154" s="22">
        <v>487</v>
      </c>
      <c r="O1154" s="22">
        <v>1162</v>
      </c>
      <c r="P1154" s="22">
        <v>508</v>
      </c>
      <c r="Q1154" s="24">
        <v>0.43717728055077454</v>
      </c>
    </row>
    <row r="1155" spans="2:17" ht="11.25">
      <c r="B1155" s="21" t="s">
        <v>1536</v>
      </c>
      <c r="C1155" s="22">
        <v>123</v>
      </c>
      <c r="D1155" s="22">
        <v>208.79999999999563</v>
      </c>
      <c r="F1155" s="22">
        <v>309</v>
      </c>
      <c r="I1155" s="22">
        <v>438</v>
      </c>
      <c r="K1155" s="22">
        <v>507</v>
      </c>
      <c r="L1155" s="22">
        <v>23.199999999999818</v>
      </c>
      <c r="M1155" s="22">
        <v>1609</v>
      </c>
      <c r="O1155" s="22">
        <v>1903</v>
      </c>
      <c r="P1155" s="22">
        <v>1657</v>
      </c>
      <c r="Q1155" s="24">
        <v>0.8707304256437205</v>
      </c>
    </row>
    <row r="1156" spans="2:17" ht="11.25">
      <c r="B1156" s="21" t="s">
        <v>1537</v>
      </c>
      <c r="C1156" s="22">
        <v>124</v>
      </c>
      <c r="F1156" s="22">
        <v>273</v>
      </c>
      <c r="I1156" s="22">
        <v>199</v>
      </c>
      <c r="M1156" s="22">
        <v>596</v>
      </c>
      <c r="O1156" s="22">
        <v>774</v>
      </c>
      <c r="P1156" s="22">
        <v>625</v>
      </c>
      <c r="Q1156" s="24">
        <v>0.8074935400516796</v>
      </c>
    </row>
    <row r="1157" spans="2:17" ht="22.5">
      <c r="B1157" s="21" t="s">
        <v>1538</v>
      </c>
      <c r="C1157" s="22">
        <v>37</v>
      </c>
      <c r="D1157" s="22">
        <v>14.599999999999909</v>
      </c>
      <c r="F1157" s="22">
        <v>29</v>
      </c>
      <c r="I1157" s="22">
        <v>80</v>
      </c>
      <c r="K1157" s="22">
        <v>0</v>
      </c>
      <c r="L1157" s="22">
        <v>58.399999999999636</v>
      </c>
      <c r="M1157" s="22">
        <v>219</v>
      </c>
      <c r="O1157" s="22">
        <v>260</v>
      </c>
      <c r="P1157" s="22">
        <v>227</v>
      </c>
      <c r="Q1157" s="24">
        <v>0.8730769230769231</v>
      </c>
    </row>
    <row r="1158" spans="2:17" ht="11.25">
      <c r="B1158" s="21" t="s">
        <v>1539</v>
      </c>
      <c r="F1158" s="22">
        <v>128</v>
      </c>
      <c r="K1158" s="22">
        <v>127</v>
      </c>
      <c r="M1158" s="22">
        <v>255</v>
      </c>
      <c r="O1158" s="22">
        <v>292</v>
      </c>
      <c r="P1158" s="22">
        <v>275</v>
      </c>
      <c r="Q1158" s="24">
        <v>0.9417808219178082</v>
      </c>
    </row>
    <row r="1159" spans="2:17" ht="11.25">
      <c r="B1159" s="21" t="s">
        <v>1540</v>
      </c>
      <c r="F1159" s="22">
        <v>144</v>
      </c>
      <c r="H1159" s="22">
        <v>33</v>
      </c>
      <c r="I1159" s="22">
        <v>33</v>
      </c>
      <c r="K1159" s="22">
        <v>94</v>
      </c>
      <c r="M1159" s="22">
        <v>304</v>
      </c>
      <c r="O1159" s="22">
        <v>333</v>
      </c>
      <c r="P1159" s="22">
        <v>309</v>
      </c>
      <c r="Q1159" s="24">
        <v>0.9279279279279279</v>
      </c>
    </row>
    <row r="1160" spans="2:17" ht="11.25">
      <c r="B1160" s="21" t="s">
        <v>1541</v>
      </c>
      <c r="C1160" s="22">
        <v>754</v>
      </c>
      <c r="D1160" s="22">
        <v>389</v>
      </c>
      <c r="E1160" s="22">
        <v>225</v>
      </c>
      <c r="F1160" s="22">
        <v>830</v>
      </c>
      <c r="I1160" s="22">
        <v>397</v>
      </c>
      <c r="K1160" s="22">
        <v>740</v>
      </c>
      <c r="M1160" s="22">
        <v>3335</v>
      </c>
      <c r="O1160" s="22">
        <v>4242</v>
      </c>
      <c r="P1160" s="22">
        <v>3397</v>
      </c>
      <c r="Q1160" s="24">
        <v>0.8008015087223008</v>
      </c>
    </row>
    <row r="1161" spans="2:17" ht="11.25">
      <c r="B1161" s="21" t="s">
        <v>1542</v>
      </c>
      <c r="C1161" s="22">
        <v>40</v>
      </c>
      <c r="F1161" s="22">
        <v>104.4</v>
      </c>
      <c r="I1161" s="22">
        <v>144</v>
      </c>
      <c r="J1161" s="22">
        <v>11.6</v>
      </c>
      <c r="L1161" s="22">
        <v>87</v>
      </c>
      <c r="M1161" s="22">
        <v>387</v>
      </c>
      <c r="O1161" s="22">
        <v>531</v>
      </c>
      <c r="P1161" s="22">
        <v>392</v>
      </c>
      <c r="Q1161" s="24">
        <v>0.7382297551789078</v>
      </c>
    </row>
    <row r="1162" spans="2:17" ht="11.25">
      <c r="B1162" s="21" t="s">
        <v>1543</v>
      </c>
      <c r="C1162" s="22">
        <v>216</v>
      </c>
      <c r="D1162" s="22">
        <v>82.5</v>
      </c>
      <c r="F1162" s="22">
        <v>997</v>
      </c>
      <c r="H1162" s="22">
        <v>361</v>
      </c>
      <c r="I1162" s="22">
        <v>339</v>
      </c>
      <c r="K1162" s="22">
        <v>839</v>
      </c>
      <c r="L1162" s="22">
        <v>192.5</v>
      </c>
      <c r="M1162" s="22">
        <v>3027</v>
      </c>
      <c r="O1162" s="22">
        <v>3610</v>
      </c>
      <c r="P1162" s="22">
        <v>3101</v>
      </c>
      <c r="Q1162" s="24">
        <v>0.8590027700831024</v>
      </c>
    </row>
    <row r="1163" spans="2:17" ht="22.5">
      <c r="B1163" s="21" t="s">
        <v>1544</v>
      </c>
      <c r="C1163" s="22">
        <v>60</v>
      </c>
      <c r="H1163" s="22">
        <v>63</v>
      </c>
      <c r="L1163" s="22">
        <v>57</v>
      </c>
      <c r="M1163" s="22">
        <v>180</v>
      </c>
      <c r="O1163" s="22">
        <v>272</v>
      </c>
      <c r="P1163" s="22">
        <v>187</v>
      </c>
      <c r="Q1163" s="24">
        <v>0.6875</v>
      </c>
    </row>
    <row r="1164" spans="2:17" ht="11.25">
      <c r="B1164" s="21" t="s">
        <v>1545</v>
      </c>
      <c r="C1164" s="22">
        <v>19</v>
      </c>
      <c r="F1164" s="22">
        <v>4</v>
      </c>
      <c r="L1164" s="22">
        <v>2</v>
      </c>
      <c r="M1164" s="22">
        <v>25</v>
      </c>
      <c r="O1164" s="22">
        <v>25</v>
      </c>
      <c r="P1164" s="22">
        <v>25</v>
      </c>
      <c r="Q1164" s="24">
        <v>1</v>
      </c>
    </row>
    <row r="1165" spans="2:17" ht="11.25">
      <c r="B1165" s="21" t="s">
        <v>1546</v>
      </c>
      <c r="C1165" s="22">
        <v>980</v>
      </c>
      <c r="D1165" s="22">
        <v>353</v>
      </c>
      <c r="E1165" s="22">
        <v>149</v>
      </c>
      <c r="F1165" s="22">
        <v>1149</v>
      </c>
      <c r="G1165" s="22">
        <v>49</v>
      </c>
      <c r="I1165" s="22">
        <v>737</v>
      </c>
      <c r="K1165" s="22">
        <v>1040</v>
      </c>
      <c r="L1165" s="22">
        <v>149</v>
      </c>
      <c r="M1165" s="22">
        <v>4606</v>
      </c>
      <c r="O1165" s="22">
        <v>6242</v>
      </c>
      <c r="P1165" s="22">
        <v>4859</v>
      </c>
      <c r="Q1165" s="24">
        <v>0.7784363985901954</v>
      </c>
    </row>
    <row r="1166" spans="2:17" ht="11.25">
      <c r="B1166" s="21" t="s">
        <v>1547</v>
      </c>
      <c r="F1166" s="22">
        <v>252</v>
      </c>
      <c r="I1166" s="22">
        <v>182</v>
      </c>
      <c r="M1166" s="22">
        <v>434</v>
      </c>
      <c r="O1166" s="22">
        <v>513</v>
      </c>
      <c r="P1166" s="22">
        <v>455</v>
      </c>
      <c r="Q1166" s="24">
        <v>0.8869395711500975</v>
      </c>
    </row>
    <row r="1167" spans="1:17" ht="22.5">
      <c r="A1167" s="21" t="s">
        <v>188</v>
      </c>
      <c r="C1167" s="22">
        <v>7176</v>
      </c>
      <c r="D1167" s="22">
        <v>1381.1999999999948</v>
      </c>
      <c r="E1167" s="22">
        <v>2590.5</v>
      </c>
      <c r="F1167" s="22">
        <v>9088.4</v>
      </c>
      <c r="G1167" s="22">
        <v>1412</v>
      </c>
      <c r="H1167" s="22">
        <v>1376.5</v>
      </c>
      <c r="I1167" s="22">
        <v>8747</v>
      </c>
      <c r="J1167" s="22">
        <v>9383.225</v>
      </c>
      <c r="K1167" s="22">
        <v>4799.375</v>
      </c>
      <c r="L1167" s="22">
        <v>13228.8</v>
      </c>
      <c r="M1167" s="22">
        <v>59183</v>
      </c>
      <c r="O1167" s="22">
        <v>121953</v>
      </c>
      <c r="P1167" s="22">
        <v>61659</v>
      </c>
      <c r="Q1167" s="24">
        <v>0.505596418292293</v>
      </c>
    </row>
    <row r="1168" spans="1:17" ht="11.25">
      <c r="A1168" s="21" t="s">
        <v>245</v>
      </c>
      <c r="B1168" s="21" t="s">
        <v>246</v>
      </c>
      <c r="C1168" s="22" t="s">
        <v>131</v>
      </c>
      <c r="D1168" s="22" t="s">
        <v>132</v>
      </c>
      <c r="E1168" s="22" t="s">
        <v>133</v>
      </c>
      <c r="F1168" s="22" t="s">
        <v>134</v>
      </c>
      <c r="G1168" s="22" t="s">
        <v>135</v>
      </c>
      <c r="H1168" s="22" t="s">
        <v>136</v>
      </c>
      <c r="I1168" s="22" t="s">
        <v>137</v>
      </c>
      <c r="J1168" s="22" t="s">
        <v>138</v>
      </c>
      <c r="K1168" s="22" t="s">
        <v>139</v>
      </c>
      <c r="L1168" s="22" t="s">
        <v>140</v>
      </c>
      <c r="M1168" s="22" t="s">
        <v>204</v>
      </c>
      <c r="O1168" s="22" t="s">
        <v>247</v>
      </c>
      <c r="P1168" s="22" t="s">
        <v>248</v>
      </c>
      <c r="Q1168" s="24" t="s">
        <v>208</v>
      </c>
    </row>
    <row r="1169" spans="1:17" ht="22.5">
      <c r="A1169" s="21" t="s">
        <v>189</v>
      </c>
      <c r="B1169" s="21" t="s">
        <v>1548</v>
      </c>
      <c r="C1169" s="22">
        <v>8</v>
      </c>
      <c r="F1169" s="22">
        <v>5</v>
      </c>
      <c r="I1169" s="22">
        <v>2</v>
      </c>
      <c r="J1169" s="22">
        <v>9</v>
      </c>
      <c r="L1169" s="22">
        <v>10</v>
      </c>
      <c r="M1169" s="22">
        <v>34</v>
      </c>
      <c r="O1169" s="22">
        <v>52</v>
      </c>
      <c r="P1169" s="22">
        <v>38</v>
      </c>
      <c r="Q1169" s="24">
        <v>0.7307692307692307</v>
      </c>
    </row>
    <row r="1170" spans="2:17" ht="22.5">
      <c r="B1170" s="21" t="s">
        <v>1549</v>
      </c>
      <c r="C1170" s="22">
        <v>6</v>
      </c>
      <c r="I1170" s="22">
        <v>2</v>
      </c>
      <c r="J1170" s="22">
        <v>10</v>
      </c>
      <c r="L1170" s="22">
        <v>7</v>
      </c>
      <c r="M1170" s="22">
        <v>25</v>
      </c>
      <c r="O1170" s="22">
        <v>34</v>
      </c>
      <c r="P1170" s="22">
        <v>26</v>
      </c>
      <c r="Q1170" s="24">
        <v>0.7647058823529411</v>
      </c>
    </row>
    <row r="1171" spans="2:17" ht="11.25">
      <c r="B1171" s="21" t="s">
        <v>1550</v>
      </c>
      <c r="C1171" s="22">
        <v>48</v>
      </c>
      <c r="F1171" s="22">
        <v>110</v>
      </c>
      <c r="I1171" s="22">
        <v>86</v>
      </c>
      <c r="L1171" s="22">
        <v>48</v>
      </c>
      <c r="M1171" s="22">
        <v>292</v>
      </c>
      <c r="O1171" s="22">
        <v>360</v>
      </c>
      <c r="P1171" s="22">
        <v>303</v>
      </c>
      <c r="Q1171" s="24">
        <v>0.8416666666666667</v>
      </c>
    </row>
    <row r="1172" spans="2:17" ht="22.5">
      <c r="B1172" s="21" t="s">
        <v>1551</v>
      </c>
      <c r="C1172" s="22">
        <v>49.649999999999636</v>
      </c>
      <c r="F1172" s="22">
        <v>281.34999999999127</v>
      </c>
      <c r="I1172" s="22">
        <v>59</v>
      </c>
      <c r="M1172" s="22">
        <v>389.9999999999909</v>
      </c>
      <c r="O1172" s="22">
        <v>503</v>
      </c>
      <c r="P1172" s="22">
        <v>402</v>
      </c>
      <c r="Q1172" s="24">
        <v>0.7992047713717694</v>
      </c>
    </row>
    <row r="1173" spans="2:17" ht="11.25">
      <c r="B1173" s="21" t="s">
        <v>1552</v>
      </c>
      <c r="C1173" s="22">
        <v>1877</v>
      </c>
      <c r="D1173" s="22">
        <v>39</v>
      </c>
      <c r="F1173" s="22">
        <v>765</v>
      </c>
      <c r="G1173" s="22">
        <v>193</v>
      </c>
      <c r="H1173" s="22">
        <v>198</v>
      </c>
      <c r="I1173" s="22">
        <v>1574</v>
      </c>
      <c r="J1173" s="22">
        <v>5686</v>
      </c>
      <c r="K1173" s="22">
        <v>995</v>
      </c>
      <c r="L1173" s="22">
        <v>3154</v>
      </c>
      <c r="M1173" s="22">
        <v>14481</v>
      </c>
      <c r="O1173" s="22">
        <v>40056</v>
      </c>
      <c r="P1173" s="22">
        <v>15071</v>
      </c>
      <c r="Q1173" s="24">
        <v>0.3762482524465748</v>
      </c>
    </row>
    <row r="1174" spans="2:17" ht="11.25">
      <c r="B1174" s="21" t="s">
        <v>1553</v>
      </c>
      <c r="C1174" s="22">
        <v>18</v>
      </c>
      <c r="D1174" s="22">
        <v>4</v>
      </c>
      <c r="E1174" s="22">
        <v>0</v>
      </c>
      <c r="F1174" s="22">
        <v>36</v>
      </c>
      <c r="I1174" s="22">
        <v>5</v>
      </c>
      <c r="J1174" s="22">
        <v>17</v>
      </c>
      <c r="K1174" s="22">
        <v>6</v>
      </c>
      <c r="L1174" s="22">
        <v>4</v>
      </c>
      <c r="M1174" s="22">
        <v>90</v>
      </c>
      <c r="O1174" s="22">
        <v>129</v>
      </c>
      <c r="P1174" s="22">
        <v>96</v>
      </c>
      <c r="Q1174" s="24">
        <v>0.7441860465116279</v>
      </c>
    </row>
    <row r="1175" spans="2:17" ht="22.5">
      <c r="B1175" s="21" t="s">
        <v>748</v>
      </c>
      <c r="D1175" s="22">
        <v>4</v>
      </c>
      <c r="E1175" s="22">
        <v>412</v>
      </c>
      <c r="F1175" s="22">
        <v>3</v>
      </c>
      <c r="G1175" s="22">
        <v>141</v>
      </c>
      <c r="I1175" s="22">
        <v>479</v>
      </c>
      <c r="L1175" s="22">
        <v>93</v>
      </c>
      <c r="M1175" s="22">
        <v>1132</v>
      </c>
      <c r="O1175" s="22">
        <v>1398</v>
      </c>
      <c r="P1175" s="22">
        <v>1166</v>
      </c>
      <c r="Q1175" s="24">
        <v>0.8340486409155937</v>
      </c>
    </row>
    <row r="1176" spans="2:17" ht="22.5">
      <c r="B1176" s="21" t="s">
        <v>719</v>
      </c>
      <c r="C1176" s="22">
        <v>5</v>
      </c>
      <c r="D1176" s="22">
        <v>6</v>
      </c>
      <c r="E1176" s="22">
        <v>182</v>
      </c>
      <c r="G1176" s="22">
        <v>13</v>
      </c>
      <c r="I1176" s="22">
        <v>325</v>
      </c>
      <c r="L1176" s="22">
        <v>35</v>
      </c>
      <c r="M1176" s="22">
        <v>566</v>
      </c>
      <c r="O1176" s="22">
        <v>645</v>
      </c>
      <c r="P1176" s="22">
        <v>573</v>
      </c>
      <c r="Q1176" s="24">
        <v>0.8883720930232558</v>
      </c>
    </row>
    <row r="1177" spans="2:17" ht="22.5">
      <c r="B1177" s="21" t="s">
        <v>720</v>
      </c>
      <c r="E1177" s="22">
        <v>57</v>
      </c>
      <c r="I1177" s="22">
        <v>63</v>
      </c>
      <c r="L1177" s="22">
        <v>13</v>
      </c>
      <c r="M1177" s="22">
        <v>133</v>
      </c>
      <c r="O1177" s="22">
        <v>150</v>
      </c>
      <c r="P1177" s="22">
        <v>137</v>
      </c>
      <c r="Q1177" s="24">
        <v>0.9133333333333333</v>
      </c>
    </row>
    <row r="1178" spans="2:17" ht="22.5">
      <c r="B1178" s="21" t="s">
        <v>721</v>
      </c>
      <c r="E1178" s="22">
        <v>135</v>
      </c>
      <c r="F1178" s="22">
        <v>2</v>
      </c>
      <c r="G1178" s="22">
        <v>44</v>
      </c>
      <c r="I1178" s="22">
        <v>105</v>
      </c>
      <c r="L1178" s="22">
        <v>31</v>
      </c>
      <c r="M1178" s="22">
        <v>317</v>
      </c>
      <c r="O1178" s="22">
        <v>371</v>
      </c>
      <c r="P1178" s="22">
        <v>321</v>
      </c>
      <c r="Q1178" s="24">
        <v>0.8652291105121294</v>
      </c>
    </row>
    <row r="1179" spans="2:17" ht="22.5">
      <c r="B1179" s="21" t="s">
        <v>722</v>
      </c>
      <c r="D1179" s="22">
        <v>3</v>
      </c>
      <c r="E1179" s="22">
        <v>125</v>
      </c>
      <c r="F1179" s="22">
        <v>1</v>
      </c>
      <c r="G1179" s="22">
        <v>5</v>
      </c>
      <c r="H1179" s="22">
        <v>10</v>
      </c>
      <c r="I1179" s="22">
        <v>59</v>
      </c>
      <c r="L1179" s="22">
        <v>16</v>
      </c>
      <c r="M1179" s="22">
        <v>219</v>
      </c>
      <c r="O1179" s="22">
        <v>260</v>
      </c>
      <c r="P1179" s="22">
        <v>226</v>
      </c>
      <c r="Q1179" s="24">
        <v>0.8692307692307693</v>
      </c>
    </row>
    <row r="1180" spans="2:17" ht="22.5">
      <c r="B1180" s="21" t="s">
        <v>1554</v>
      </c>
      <c r="C1180" s="22">
        <v>162</v>
      </c>
      <c r="D1180" s="22">
        <v>7</v>
      </c>
      <c r="F1180" s="22">
        <v>28</v>
      </c>
      <c r="I1180" s="22">
        <v>56</v>
      </c>
      <c r="L1180" s="22">
        <v>73</v>
      </c>
      <c r="M1180" s="22">
        <v>326</v>
      </c>
      <c r="O1180" s="22">
        <v>493</v>
      </c>
      <c r="P1180" s="22">
        <v>343</v>
      </c>
      <c r="Q1180" s="24">
        <v>0.6957403651115619</v>
      </c>
    </row>
    <row r="1181" spans="2:17" ht="22.5">
      <c r="B1181" s="21" t="s">
        <v>1555</v>
      </c>
      <c r="C1181" s="22">
        <v>77</v>
      </c>
      <c r="D1181" s="22">
        <v>2</v>
      </c>
      <c r="F1181" s="22">
        <v>6</v>
      </c>
      <c r="I1181" s="22">
        <v>110</v>
      </c>
      <c r="L1181" s="22">
        <v>6</v>
      </c>
      <c r="M1181" s="22">
        <v>201</v>
      </c>
      <c r="O1181" s="22">
        <v>270</v>
      </c>
      <c r="P1181" s="22">
        <v>207</v>
      </c>
      <c r="Q1181" s="24">
        <v>0.7666666666666667</v>
      </c>
    </row>
    <row r="1182" spans="2:17" ht="22.5">
      <c r="B1182" s="21" t="s">
        <v>1556</v>
      </c>
      <c r="C1182" s="22">
        <v>48</v>
      </c>
      <c r="D1182" s="22">
        <v>2</v>
      </c>
      <c r="F1182" s="22">
        <v>4</v>
      </c>
      <c r="I1182" s="22">
        <v>73</v>
      </c>
      <c r="L1182" s="22">
        <v>9</v>
      </c>
      <c r="M1182" s="22">
        <v>136</v>
      </c>
      <c r="O1182" s="22">
        <v>173</v>
      </c>
      <c r="P1182" s="22">
        <v>139</v>
      </c>
      <c r="Q1182" s="24">
        <v>0.8034682080924855</v>
      </c>
    </row>
    <row r="1183" spans="2:17" ht="22.5">
      <c r="B1183" s="21" t="s">
        <v>1557</v>
      </c>
      <c r="C1183" s="22">
        <v>25</v>
      </c>
      <c r="D1183" s="22">
        <v>2</v>
      </c>
      <c r="F1183" s="22">
        <v>13</v>
      </c>
      <c r="I1183" s="22">
        <v>50</v>
      </c>
      <c r="K1183" s="22">
        <v>54</v>
      </c>
      <c r="L1183" s="22">
        <v>11</v>
      </c>
      <c r="M1183" s="22">
        <v>155</v>
      </c>
      <c r="O1183" s="22">
        <v>216</v>
      </c>
      <c r="P1183" s="22">
        <v>162</v>
      </c>
      <c r="Q1183" s="24">
        <v>0.75</v>
      </c>
    </row>
    <row r="1184" spans="2:17" ht="22.5">
      <c r="B1184" s="21" t="s">
        <v>1558</v>
      </c>
      <c r="C1184" s="22">
        <v>79</v>
      </c>
      <c r="D1184" s="22">
        <v>3</v>
      </c>
      <c r="F1184" s="22">
        <v>33</v>
      </c>
      <c r="I1184" s="22">
        <v>49</v>
      </c>
      <c r="L1184" s="22">
        <v>11</v>
      </c>
      <c r="M1184" s="22">
        <v>175</v>
      </c>
      <c r="O1184" s="22">
        <v>229</v>
      </c>
      <c r="P1184" s="22">
        <v>178</v>
      </c>
      <c r="Q1184" s="24">
        <v>0.777292576419214</v>
      </c>
    </row>
    <row r="1185" spans="2:17" ht="11.25">
      <c r="B1185" s="21" t="s">
        <v>1559</v>
      </c>
      <c r="C1185" s="22">
        <v>274</v>
      </c>
      <c r="E1185" s="22">
        <v>36</v>
      </c>
      <c r="F1185" s="22">
        <v>207</v>
      </c>
      <c r="I1185" s="22">
        <v>226</v>
      </c>
      <c r="L1185" s="22">
        <v>143</v>
      </c>
      <c r="M1185" s="22">
        <v>886</v>
      </c>
      <c r="O1185" s="22">
        <v>1166</v>
      </c>
      <c r="P1185" s="22">
        <v>904</v>
      </c>
      <c r="Q1185" s="24">
        <v>0.7753001715265866</v>
      </c>
    </row>
    <row r="1186" spans="2:17" ht="11.25">
      <c r="B1186" s="21" t="s">
        <v>1560</v>
      </c>
      <c r="C1186" s="22">
        <v>141</v>
      </c>
      <c r="F1186" s="22">
        <v>235</v>
      </c>
      <c r="I1186" s="22">
        <v>70</v>
      </c>
      <c r="L1186" s="22">
        <v>106</v>
      </c>
      <c r="M1186" s="22">
        <v>552</v>
      </c>
      <c r="O1186" s="22">
        <v>633</v>
      </c>
      <c r="P1186" s="22">
        <v>576</v>
      </c>
      <c r="Q1186" s="24">
        <v>0.909952606635071</v>
      </c>
    </row>
    <row r="1187" spans="2:17" ht="11.25">
      <c r="B1187" s="21" t="s">
        <v>1561</v>
      </c>
      <c r="C1187" s="22">
        <v>13</v>
      </c>
      <c r="D1187" s="22">
        <v>1</v>
      </c>
      <c r="F1187" s="22">
        <v>7</v>
      </c>
      <c r="I1187" s="22">
        <v>6</v>
      </c>
      <c r="J1187" s="22">
        <v>4</v>
      </c>
      <c r="K1187" s="22">
        <v>3</v>
      </c>
      <c r="L1187" s="22">
        <v>23</v>
      </c>
      <c r="M1187" s="22">
        <v>57</v>
      </c>
      <c r="O1187" s="22">
        <v>73</v>
      </c>
      <c r="P1187" s="22">
        <v>61</v>
      </c>
      <c r="Q1187" s="24">
        <v>0.8356164383561644</v>
      </c>
    </row>
    <row r="1188" spans="2:17" ht="11.25">
      <c r="B1188" s="21" t="s">
        <v>1562</v>
      </c>
      <c r="C1188" s="22">
        <v>10</v>
      </c>
      <c r="E1188" s="22">
        <v>1</v>
      </c>
      <c r="F1188" s="22">
        <v>3</v>
      </c>
      <c r="I1188" s="22">
        <v>2</v>
      </c>
      <c r="J1188" s="22">
        <v>8</v>
      </c>
      <c r="K1188" s="22">
        <v>18</v>
      </c>
      <c r="L1188" s="22">
        <v>7</v>
      </c>
      <c r="M1188" s="22">
        <v>49</v>
      </c>
      <c r="O1188" s="22">
        <v>61</v>
      </c>
      <c r="P1188" s="22">
        <v>51</v>
      </c>
      <c r="Q1188" s="24">
        <v>0.8360655737704918</v>
      </c>
    </row>
    <row r="1189" spans="2:17" ht="11.25">
      <c r="B1189" s="21" t="s">
        <v>1563</v>
      </c>
      <c r="C1189" s="22">
        <v>10</v>
      </c>
      <c r="F1189" s="22">
        <v>5</v>
      </c>
      <c r="J1189" s="22">
        <v>7</v>
      </c>
      <c r="K1189" s="22">
        <v>4</v>
      </c>
      <c r="L1189" s="22">
        <v>10</v>
      </c>
      <c r="M1189" s="22">
        <v>36</v>
      </c>
      <c r="O1189" s="22">
        <v>45</v>
      </c>
      <c r="P1189" s="22">
        <v>39</v>
      </c>
      <c r="Q1189" s="24">
        <v>0.8666666666666667</v>
      </c>
    </row>
    <row r="1190" spans="2:17" ht="11.25">
      <c r="B1190" s="21" t="s">
        <v>1564</v>
      </c>
      <c r="C1190" s="22">
        <v>9</v>
      </c>
      <c r="D1190" s="22">
        <v>1</v>
      </c>
      <c r="F1190" s="22">
        <v>10</v>
      </c>
      <c r="I1190" s="22">
        <v>1</v>
      </c>
      <c r="J1190" s="22">
        <v>4</v>
      </c>
      <c r="K1190" s="22">
        <v>1</v>
      </c>
      <c r="L1190" s="22">
        <v>16</v>
      </c>
      <c r="M1190" s="22">
        <v>42</v>
      </c>
      <c r="O1190" s="22">
        <v>48</v>
      </c>
      <c r="P1190" s="22">
        <v>43</v>
      </c>
      <c r="Q1190" s="24">
        <v>0.8958333333333334</v>
      </c>
    </row>
    <row r="1191" spans="2:17" ht="11.25">
      <c r="B1191" s="21" t="s">
        <v>1565</v>
      </c>
      <c r="C1191" s="22">
        <v>13</v>
      </c>
      <c r="E1191" s="22">
        <v>1</v>
      </c>
      <c r="F1191" s="22">
        <v>9</v>
      </c>
      <c r="H1191" s="22">
        <v>11</v>
      </c>
      <c r="I1191" s="22">
        <v>21</v>
      </c>
      <c r="J1191" s="22">
        <v>11</v>
      </c>
      <c r="K1191" s="22">
        <v>4</v>
      </c>
      <c r="L1191" s="22">
        <v>22</v>
      </c>
      <c r="M1191" s="22">
        <v>92</v>
      </c>
      <c r="O1191" s="22">
        <v>119</v>
      </c>
      <c r="P1191" s="22">
        <v>96</v>
      </c>
      <c r="Q1191" s="24">
        <v>0.8067226890756303</v>
      </c>
    </row>
    <row r="1192" spans="2:17" ht="11.25">
      <c r="B1192" s="21" t="s">
        <v>1566</v>
      </c>
      <c r="C1192" s="22">
        <v>19</v>
      </c>
      <c r="D1192" s="22">
        <v>2</v>
      </c>
      <c r="E1192" s="22">
        <v>1</v>
      </c>
      <c r="F1192" s="22">
        <v>16</v>
      </c>
      <c r="H1192" s="22">
        <v>7</v>
      </c>
      <c r="I1192" s="22">
        <v>25</v>
      </c>
      <c r="J1192" s="22">
        <v>3</v>
      </c>
      <c r="K1192" s="22">
        <v>7</v>
      </c>
      <c r="L1192" s="22">
        <v>12</v>
      </c>
      <c r="M1192" s="22">
        <v>92</v>
      </c>
      <c r="O1192" s="22">
        <v>119</v>
      </c>
      <c r="P1192" s="22">
        <v>95</v>
      </c>
      <c r="Q1192" s="24">
        <v>0.7983193277310925</v>
      </c>
    </row>
    <row r="1193" spans="2:17" ht="11.25">
      <c r="B1193" s="21" t="s">
        <v>1567</v>
      </c>
      <c r="C1193" s="22">
        <v>7</v>
      </c>
      <c r="D1193" s="22">
        <v>2</v>
      </c>
      <c r="E1193" s="22">
        <v>3</v>
      </c>
      <c r="F1193" s="22">
        <v>9</v>
      </c>
      <c r="H1193" s="22">
        <v>4</v>
      </c>
      <c r="I1193" s="22">
        <v>29</v>
      </c>
      <c r="J1193" s="22">
        <v>3</v>
      </c>
      <c r="K1193" s="22">
        <v>5</v>
      </c>
      <c r="L1193" s="22">
        <v>8</v>
      </c>
      <c r="M1193" s="22">
        <v>70</v>
      </c>
      <c r="O1193" s="22">
        <v>104</v>
      </c>
      <c r="P1193" s="22">
        <v>76</v>
      </c>
      <c r="Q1193" s="24">
        <v>0.7307692307692307</v>
      </c>
    </row>
    <row r="1194" spans="2:17" ht="11.25">
      <c r="B1194" s="21" t="s">
        <v>1568</v>
      </c>
      <c r="C1194" s="22">
        <v>3</v>
      </c>
      <c r="F1194" s="22">
        <v>2</v>
      </c>
      <c r="H1194" s="22">
        <v>4</v>
      </c>
      <c r="I1194" s="22">
        <v>20</v>
      </c>
      <c r="J1194" s="22">
        <v>7</v>
      </c>
      <c r="K1194" s="22">
        <v>16</v>
      </c>
      <c r="L1194" s="22">
        <v>26</v>
      </c>
      <c r="M1194" s="22">
        <v>78</v>
      </c>
      <c r="O1194" s="22">
        <v>104</v>
      </c>
      <c r="P1194" s="22">
        <v>80</v>
      </c>
      <c r="Q1194" s="24">
        <v>0.7692307692307693</v>
      </c>
    </row>
    <row r="1195" spans="2:17" ht="11.25">
      <c r="B1195" s="21" t="s">
        <v>1569</v>
      </c>
      <c r="C1195" s="22">
        <v>9</v>
      </c>
      <c r="D1195" s="22">
        <v>2</v>
      </c>
      <c r="E1195" s="22">
        <v>1</v>
      </c>
      <c r="F1195" s="22">
        <v>7</v>
      </c>
      <c r="H1195" s="22">
        <v>13</v>
      </c>
      <c r="I1195" s="22">
        <v>45</v>
      </c>
      <c r="J1195" s="22">
        <v>8</v>
      </c>
      <c r="K1195" s="22">
        <v>11</v>
      </c>
      <c r="L1195" s="22">
        <v>14</v>
      </c>
      <c r="M1195" s="22">
        <v>110</v>
      </c>
      <c r="O1195" s="22">
        <v>138</v>
      </c>
      <c r="P1195" s="22">
        <v>115</v>
      </c>
      <c r="Q1195" s="24">
        <v>0.8333333333333334</v>
      </c>
    </row>
    <row r="1196" spans="2:17" ht="11.25">
      <c r="B1196" s="21" t="s">
        <v>1570</v>
      </c>
      <c r="C1196" s="22">
        <v>19</v>
      </c>
      <c r="D1196" s="22">
        <v>2</v>
      </c>
      <c r="E1196" s="22">
        <v>1</v>
      </c>
      <c r="F1196" s="22">
        <v>114</v>
      </c>
      <c r="I1196" s="22">
        <v>79</v>
      </c>
      <c r="J1196" s="22">
        <v>6</v>
      </c>
      <c r="K1196" s="22">
        <v>6</v>
      </c>
      <c r="L1196" s="22">
        <v>82</v>
      </c>
      <c r="M1196" s="22">
        <v>309</v>
      </c>
      <c r="O1196" s="22">
        <v>402</v>
      </c>
      <c r="P1196" s="22">
        <v>320</v>
      </c>
      <c r="Q1196" s="24">
        <v>0.7960199004975125</v>
      </c>
    </row>
    <row r="1197" spans="2:17" ht="11.25">
      <c r="B1197" s="21" t="s">
        <v>1571</v>
      </c>
      <c r="C1197" s="22">
        <v>15</v>
      </c>
      <c r="D1197" s="22">
        <v>1</v>
      </c>
      <c r="E1197" s="22">
        <v>1</v>
      </c>
      <c r="F1197" s="22">
        <v>63</v>
      </c>
      <c r="I1197" s="22">
        <v>37</v>
      </c>
      <c r="J1197" s="22">
        <v>2</v>
      </c>
      <c r="K1197" s="22">
        <v>1</v>
      </c>
      <c r="L1197" s="22">
        <v>61</v>
      </c>
      <c r="M1197" s="22">
        <v>181</v>
      </c>
      <c r="O1197" s="22">
        <v>225</v>
      </c>
      <c r="P1197" s="22">
        <v>186</v>
      </c>
      <c r="Q1197" s="24">
        <v>0.8266666666666667</v>
      </c>
    </row>
    <row r="1198" spans="2:17" ht="11.25">
      <c r="B1198" s="21" t="s">
        <v>1572</v>
      </c>
      <c r="C1198" s="22">
        <v>50</v>
      </c>
      <c r="E1198" s="22">
        <v>4</v>
      </c>
      <c r="F1198" s="22">
        <v>69</v>
      </c>
      <c r="I1198" s="22">
        <v>29</v>
      </c>
      <c r="J1198" s="22">
        <v>3</v>
      </c>
      <c r="K1198" s="22">
        <v>1</v>
      </c>
      <c r="L1198" s="22">
        <v>43</v>
      </c>
      <c r="M1198" s="22">
        <v>199</v>
      </c>
      <c r="O1198" s="22">
        <v>291</v>
      </c>
      <c r="P1198" s="22">
        <v>204</v>
      </c>
      <c r="Q1198" s="24">
        <v>0.7010309278350515</v>
      </c>
    </row>
    <row r="1199" spans="2:17" ht="11.25">
      <c r="B1199" s="21" t="s">
        <v>1573</v>
      </c>
      <c r="C1199" s="22">
        <v>55</v>
      </c>
      <c r="D1199" s="22">
        <v>6</v>
      </c>
      <c r="E1199" s="22">
        <v>2</v>
      </c>
      <c r="F1199" s="22">
        <v>125</v>
      </c>
      <c r="I1199" s="22">
        <v>122</v>
      </c>
      <c r="J1199" s="22">
        <v>6</v>
      </c>
      <c r="K1199" s="22">
        <v>8</v>
      </c>
      <c r="L1199" s="22">
        <v>50</v>
      </c>
      <c r="M1199" s="22">
        <v>374</v>
      </c>
      <c r="O1199" s="22">
        <v>529</v>
      </c>
      <c r="P1199" s="22">
        <v>386</v>
      </c>
      <c r="Q1199" s="24">
        <v>0.7296786389413988</v>
      </c>
    </row>
    <row r="1200" spans="2:17" ht="11.25">
      <c r="B1200" s="21" t="s">
        <v>1574</v>
      </c>
      <c r="C1200" s="22">
        <v>86</v>
      </c>
      <c r="D1200" s="22">
        <v>5</v>
      </c>
      <c r="E1200" s="22">
        <v>3</v>
      </c>
      <c r="F1200" s="22">
        <v>91</v>
      </c>
      <c r="I1200" s="22">
        <v>65</v>
      </c>
      <c r="J1200" s="22">
        <v>7</v>
      </c>
      <c r="K1200" s="22">
        <v>7</v>
      </c>
      <c r="L1200" s="22">
        <v>64</v>
      </c>
      <c r="M1200" s="22">
        <v>328</v>
      </c>
      <c r="O1200" s="22">
        <v>403</v>
      </c>
      <c r="P1200" s="22">
        <v>343</v>
      </c>
      <c r="Q1200" s="24">
        <v>0.8511166253101737</v>
      </c>
    </row>
    <row r="1201" spans="2:17" ht="11.25">
      <c r="B1201" s="21" t="s">
        <v>1575</v>
      </c>
      <c r="C1201" s="22">
        <v>36</v>
      </c>
      <c r="F1201" s="22">
        <v>27</v>
      </c>
      <c r="G1201" s="22">
        <v>111</v>
      </c>
      <c r="L1201" s="22">
        <v>80</v>
      </c>
      <c r="M1201" s="22">
        <v>254</v>
      </c>
      <c r="O1201" s="22">
        <v>355</v>
      </c>
      <c r="P1201" s="22">
        <v>261</v>
      </c>
      <c r="Q1201" s="24">
        <v>0.7352112676056338</v>
      </c>
    </row>
    <row r="1202" spans="2:17" ht="11.25">
      <c r="B1202" s="21" t="s">
        <v>1576</v>
      </c>
      <c r="C1202" s="22">
        <v>115</v>
      </c>
      <c r="D1202" s="22">
        <v>11</v>
      </c>
      <c r="E1202" s="22">
        <v>7</v>
      </c>
      <c r="F1202" s="22">
        <v>89</v>
      </c>
      <c r="I1202" s="22">
        <v>32</v>
      </c>
      <c r="J1202" s="22">
        <v>65</v>
      </c>
      <c r="K1202" s="22">
        <v>70</v>
      </c>
      <c r="L1202" s="22">
        <v>85</v>
      </c>
      <c r="M1202" s="22">
        <v>474</v>
      </c>
      <c r="O1202" s="22">
        <v>587</v>
      </c>
      <c r="P1202" s="22">
        <v>491</v>
      </c>
      <c r="Q1202" s="24">
        <v>0.8364565587734242</v>
      </c>
    </row>
    <row r="1203" spans="2:17" ht="22.5">
      <c r="B1203" s="21" t="s">
        <v>1577</v>
      </c>
      <c r="C1203" s="22">
        <v>247</v>
      </c>
      <c r="D1203" s="22">
        <v>28.199999999999818</v>
      </c>
      <c r="F1203" s="22">
        <v>306</v>
      </c>
      <c r="I1203" s="22">
        <v>151</v>
      </c>
      <c r="K1203" s="22">
        <v>133</v>
      </c>
      <c r="L1203" s="22">
        <v>112.79999999999927</v>
      </c>
      <c r="M1203" s="22">
        <v>977.9999999999991</v>
      </c>
      <c r="O1203" s="22">
        <v>1234</v>
      </c>
      <c r="P1203" s="22">
        <v>1007</v>
      </c>
      <c r="Q1203" s="24">
        <v>0.8160453808752026</v>
      </c>
    </row>
    <row r="1204" spans="2:17" ht="11.25">
      <c r="B1204" s="21" t="s">
        <v>1578</v>
      </c>
      <c r="C1204" s="22">
        <v>13</v>
      </c>
      <c r="D1204" s="22">
        <v>0</v>
      </c>
      <c r="F1204" s="22">
        <v>11</v>
      </c>
      <c r="I1204" s="22">
        <v>3</v>
      </c>
      <c r="J1204" s="22">
        <v>22</v>
      </c>
      <c r="K1204" s="22">
        <v>1</v>
      </c>
      <c r="L1204" s="22">
        <v>61</v>
      </c>
      <c r="M1204" s="22">
        <v>111</v>
      </c>
      <c r="O1204" s="22">
        <v>155</v>
      </c>
      <c r="P1204" s="22">
        <v>114</v>
      </c>
      <c r="Q1204" s="24">
        <v>0.7354838709677419</v>
      </c>
    </row>
    <row r="1205" spans="2:17" ht="11.25">
      <c r="B1205" s="21" t="s">
        <v>1579</v>
      </c>
      <c r="C1205" s="22">
        <v>153</v>
      </c>
      <c r="F1205" s="22">
        <v>90</v>
      </c>
      <c r="I1205" s="22">
        <v>10</v>
      </c>
      <c r="L1205" s="22">
        <v>94</v>
      </c>
      <c r="M1205" s="22">
        <v>347</v>
      </c>
      <c r="O1205" s="22">
        <v>395</v>
      </c>
      <c r="P1205" s="22">
        <v>353</v>
      </c>
      <c r="Q1205" s="24">
        <v>0.8936708860759494</v>
      </c>
    </row>
    <row r="1206" spans="2:17" ht="22.5">
      <c r="B1206" s="21" t="s">
        <v>1580</v>
      </c>
      <c r="C1206" s="22">
        <v>119.5</v>
      </c>
      <c r="J1206" s="22">
        <v>401</v>
      </c>
      <c r="L1206" s="22">
        <v>46.5</v>
      </c>
      <c r="M1206" s="22">
        <v>567</v>
      </c>
      <c r="O1206" s="22">
        <v>983</v>
      </c>
      <c r="P1206" s="22">
        <v>584</v>
      </c>
      <c r="Q1206" s="24">
        <v>0.5940996948118006</v>
      </c>
    </row>
    <row r="1207" spans="2:17" ht="11.25">
      <c r="B1207" s="21" t="s">
        <v>1581</v>
      </c>
      <c r="C1207" s="22">
        <v>34</v>
      </c>
      <c r="D1207" s="22">
        <v>8</v>
      </c>
      <c r="E1207" s="22">
        <v>4</v>
      </c>
      <c r="F1207" s="22">
        <v>25</v>
      </c>
      <c r="G1207" s="22">
        <v>8.5</v>
      </c>
      <c r="H1207" s="22">
        <v>8.5</v>
      </c>
      <c r="I1207" s="22">
        <v>34</v>
      </c>
      <c r="J1207" s="22">
        <v>7</v>
      </c>
      <c r="K1207" s="22">
        <v>3</v>
      </c>
      <c r="L1207" s="22">
        <v>61</v>
      </c>
      <c r="M1207" s="22">
        <v>193</v>
      </c>
      <c r="O1207" s="22">
        <v>244</v>
      </c>
      <c r="P1207" s="22">
        <v>201</v>
      </c>
      <c r="Q1207" s="24">
        <v>0.8237704918032787</v>
      </c>
    </row>
    <row r="1208" spans="2:17" ht="22.5">
      <c r="B1208" s="21" t="s">
        <v>1582</v>
      </c>
      <c r="C1208" s="22">
        <v>26</v>
      </c>
      <c r="D1208" s="22">
        <v>3</v>
      </c>
      <c r="E1208" s="22">
        <v>1</v>
      </c>
      <c r="F1208" s="22">
        <v>17</v>
      </c>
      <c r="I1208" s="22">
        <v>2</v>
      </c>
      <c r="J1208" s="22">
        <v>2</v>
      </c>
      <c r="K1208" s="22">
        <v>7</v>
      </c>
      <c r="L1208" s="22">
        <v>0</v>
      </c>
      <c r="M1208" s="22">
        <v>58</v>
      </c>
      <c r="O1208" s="22">
        <v>137</v>
      </c>
      <c r="P1208" s="22">
        <v>62</v>
      </c>
      <c r="Q1208" s="24">
        <v>0.45255474452554745</v>
      </c>
    </row>
    <row r="1209" spans="2:17" ht="11.25">
      <c r="B1209" s="21" t="s">
        <v>1583</v>
      </c>
      <c r="L1209" s="22">
        <v>132</v>
      </c>
      <c r="M1209" s="22">
        <v>132</v>
      </c>
      <c r="O1209" s="22">
        <v>395</v>
      </c>
      <c r="P1209" s="22">
        <v>138</v>
      </c>
      <c r="Q1209" s="24">
        <v>0.3493670886075949</v>
      </c>
    </row>
    <row r="1210" spans="2:17" ht="11.25">
      <c r="B1210" s="21" t="s">
        <v>1584</v>
      </c>
      <c r="I1210" s="22">
        <v>114</v>
      </c>
      <c r="J1210" s="22">
        <v>162.99999999999272</v>
      </c>
      <c r="L1210" s="22">
        <v>234</v>
      </c>
      <c r="M1210" s="22">
        <v>510.9999999999927</v>
      </c>
      <c r="O1210" s="22">
        <v>1670</v>
      </c>
      <c r="P1210" s="22">
        <v>533</v>
      </c>
      <c r="Q1210" s="24">
        <v>0.3191616766467066</v>
      </c>
    </row>
    <row r="1211" spans="2:17" ht="11.25">
      <c r="B1211" s="21" t="s">
        <v>1585</v>
      </c>
      <c r="I1211" s="22">
        <v>134</v>
      </c>
      <c r="J1211" s="22">
        <v>148</v>
      </c>
      <c r="L1211" s="22">
        <v>140</v>
      </c>
      <c r="M1211" s="22">
        <v>422</v>
      </c>
      <c r="O1211" s="22">
        <v>1018</v>
      </c>
      <c r="P1211" s="22">
        <v>432</v>
      </c>
      <c r="Q1211" s="24">
        <v>0.4243614931237721</v>
      </c>
    </row>
    <row r="1212" spans="2:17" ht="11.25">
      <c r="B1212" s="21" t="s">
        <v>1586</v>
      </c>
      <c r="C1212" s="22">
        <v>180</v>
      </c>
      <c r="F1212" s="22">
        <v>146</v>
      </c>
      <c r="I1212" s="22">
        <v>84</v>
      </c>
      <c r="J1212" s="22">
        <v>172</v>
      </c>
      <c r="L1212" s="22">
        <v>291</v>
      </c>
      <c r="M1212" s="22">
        <v>873</v>
      </c>
      <c r="O1212" s="22">
        <v>4230</v>
      </c>
      <c r="P1212" s="22">
        <v>885</v>
      </c>
      <c r="Q1212" s="24">
        <v>0.20921985815602837</v>
      </c>
    </row>
    <row r="1213" spans="2:17" ht="11.25">
      <c r="B1213" s="21" t="s">
        <v>1587</v>
      </c>
      <c r="C1213" s="22">
        <v>142</v>
      </c>
      <c r="D1213" s="22">
        <v>27</v>
      </c>
      <c r="F1213" s="22">
        <v>190</v>
      </c>
      <c r="I1213" s="22">
        <v>202</v>
      </c>
      <c r="K1213" s="22">
        <v>358</v>
      </c>
      <c r="L1213" s="22">
        <v>27</v>
      </c>
      <c r="M1213" s="22">
        <v>946</v>
      </c>
      <c r="O1213" s="22">
        <v>1054</v>
      </c>
      <c r="P1213" s="22">
        <v>967</v>
      </c>
      <c r="Q1213" s="24">
        <v>0.9174573055028463</v>
      </c>
    </row>
    <row r="1214" spans="2:17" ht="11.25">
      <c r="B1214" s="21" t="s">
        <v>1588</v>
      </c>
      <c r="C1214" s="22">
        <v>49</v>
      </c>
      <c r="F1214" s="22">
        <v>114</v>
      </c>
      <c r="I1214" s="22">
        <v>147</v>
      </c>
      <c r="K1214" s="22">
        <v>133</v>
      </c>
      <c r="M1214" s="22">
        <v>443</v>
      </c>
      <c r="O1214" s="22">
        <v>490</v>
      </c>
      <c r="P1214" s="22">
        <v>454</v>
      </c>
      <c r="Q1214" s="24">
        <v>0.926530612244898</v>
      </c>
    </row>
    <row r="1215" spans="2:17" ht="11.25">
      <c r="B1215" s="21" t="s">
        <v>1589</v>
      </c>
      <c r="C1215" s="22">
        <v>165</v>
      </c>
      <c r="F1215" s="22">
        <v>238</v>
      </c>
      <c r="I1215" s="22">
        <v>138</v>
      </c>
      <c r="K1215" s="22">
        <v>155</v>
      </c>
      <c r="M1215" s="22">
        <v>696</v>
      </c>
      <c r="O1215" s="22">
        <v>773</v>
      </c>
      <c r="P1215" s="22">
        <v>714</v>
      </c>
      <c r="Q1215" s="24">
        <v>0.9236739974126779</v>
      </c>
    </row>
    <row r="1216" spans="2:17" ht="11.25">
      <c r="B1216" s="21" t="s">
        <v>1590</v>
      </c>
      <c r="C1216" s="22">
        <v>133</v>
      </c>
      <c r="F1216" s="22">
        <v>191</v>
      </c>
      <c r="I1216" s="22">
        <v>257</v>
      </c>
      <c r="K1216" s="22">
        <v>260</v>
      </c>
      <c r="M1216" s="22">
        <v>841</v>
      </c>
      <c r="O1216" s="22">
        <v>960</v>
      </c>
      <c r="P1216" s="22">
        <v>865</v>
      </c>
      <c r="Q1216" s="24">
        <v>0.9010416666666666</v>
      </c>
    </row>
    <row r="1217" spans="2:17" ht="11.25">
      <c r="B1217" s="21" t="s">
        <v>1591</v>
      </c>
      <c r="C1217" s="22">
        <v>152</v>
      </c>
      <c r="F1217" s="22">
        <v>153</v>
      </c>
      <c r="I1217" s="22">
        <v>32</v>
      </c>
      <c r="K1217" s="22">
        <v>143</v>
      </c>
      <c r="M1217" s="22">
        <v>480</v>
      </c>
      <c r="O1217" s="22">
        <v>521</v>
      </c>
      <c r="P1217" s="22">
        <v>487</v>
      </c>
      <c r="Q1217" s="24">
        <v>0.9347408829174664</v>
      </c>
    </row>
    <row r="1218" spans="2:17" ht="11.25">
      <c r="B1218" s="21" t="s">
        <v>1592</v>
      </c>
      <c r="C1218" s="22">
        <v>68</v>
      </c>
      <c r="D1218" s="22">
        <v>9</v>
      </c>
      <c r="F1218" s="22">
        <v>193</v>
      </c>
      <c r="I1218" s="22">
        <v>52</v>
      </c>
      <c r="J1218" s="22">
        <v>70</v>
      </c>
      <c r="K1218" s="22">
        <v>7</v>
      </c>
      <c r="L1218" s="22">
        <v>17</v>
      </c>
      <c r="M1218" s="22">
        <v>416</v>
      </c>
      <c r="O1218" s="22">
        <v>543</v>
      </c>
      <c r="P1218" s="22">
        <v>428</v>
      </c>
      <c r="Q1218" s="24">
        <v>0.7882136279926335</v>
      </c>
    </row>
    <row r="1219" spans="2:17" ht="11.25">
      <c r="B1219" s="21" t="s">
        <v>1593</v>
      </c>
      <c r="C1219" s="22">
        <v>78</v>
      </c>
      <c r="F1219" s="22">
        <v>37.669999999998254</v>
      </c>
      <c r="I1219" s="22">
        <v>112</v>
      </c>
      <c r="J1219" s="22">
        <v>37.669999999998254</v>
      </c>
      <c r="K1219" s="22">
        <v>37.659999999999854</v>
      </c>
      <c r="M1219" s="22">
        <v>302.99999999999636</v>
      </c>
      <c r="O1219" s="22">
        <v>356</v>
      </c>
      <c r="P1219" s="22">
        <v>307</v>
      </c>
      <c r="Q1219" s="24">
        <v>0.8623595505617978</v>
      </c>
    </row>
    <row r="1220" spans="2:17" ht="11.25">
      <c r="B1220" s="21" t="s">
        <v>1594</v>
      </c>
      <c r="C1220" s="22">
        <v>341</v>
      </c>
      <c r="D1220" s="22">
        <v>9.899999999999636</v>
      </c>
      <c r="F1220" s="22">
        <v>410</v>
      </c>
      <c r="I1220" s="22">
        <v>260</v>
      </c>
      <c r="K1220" s="22">
        <v>508</v>
      </c>
      <c r="L1220" s="22">
        <v>89.09999999999854</v>
      </c>
      <c r="M1220" s="22">
        <v>1618</v>
      </c>
      <c r="O1220" s="22">
        <v>1854</v>
      </c>
      <c r="P1220" s="22">
        <v>1653</v>
      </c>
      <c r="Q1220" s="24">
        <v>0.8915857605177994</v>
      </c>
    </row>
    <row r="1221" spans="2:17" ht="22.5">
      <c r="B1221" s="21" t="s">
        <v>1595</v>
      </c>
      <c r="C1221" s="22">
        <v>33</v>
      </c>
      <c r="D1221" s="22">
        <v>7</v>
      </c>
      <c r="E1221" s="22">
        <v>7</v>
      </c>
      <c r="F1221" s="22">
        <v>32</v>
      </c>
      <c r="I1221" s="22">
        <v>77</v>
      </c>
      <c r="J1221" s="22">
        <v>114</v>
      </c>
      <c r="L1221" s="22">
        <v>18</v>
      </c>
      <c r="M1221" s="22">
        <v>288</v>
      </c>
      <c r="O1221" s="22">
        <v>537</v>
      </c>
      <c r="P1221" s="22">
        <v>301</v>
      </c>
      <c r="Q1221" s="24">
        <v>0.5605214152700186</v>
      </c>
    </row>
    <row r="1222" spans="2:17" ht="22.5">
      <c r="B1222" s="21" t="s">
        <v>1596</v>
      </c>
      <c r="H1222" s="22">
        <v>96</v>
      </c>
      <c r="M1222" s="22">
        <v>96</v>
      </c>
      <c r="O1222" s="22">
        <v>276</v>
      </c>
      <c r="P1222" s="22">
        <v>119</v>
      </c>
      <c r="Q1222" s="24">
        <v>0.4311594202898551</v>
      </c>
    </row>
    <row r="1223" spans="2:17" ht="11.25">
      <c r="B1223" s="21" t="s">
        <v>1597</v>
      </c>
      <c r="C1223" s="22">
        <v>128</v>
      </c>
      <c r="F1223" s="22">
        <v>190</v>
      </c>
      <c r="I1223" s="22">
        <v>270</v>
      </c>
      <c r="L1223" s="22">
        <v>44</v>
      </c>
      <c r="M1223" s="22">
        <v>632</v>
      </c>
      <c r="O1223" s="22">
        <v>1054</v>
      </c>
      <c r="P1223" s="22">
        <v>711</v>
      </c>
      <c r="Q1223" s="24">
        <v>0.674573055028463</v>
      </c>
    </row>
    <row r="1224" spans="2:17" ht="11.25">
      <c r="B1224" s="21" t="s">
        <v>1598</v>
      </c>
      <c r="C1224" s="22">
        <v>20</v>
      </c>
      <c r="F1224" s="22">
        <v>1</v>
      </c>
      <c r="L1224" s="22">
        <v>0</v>
      </c>
      <c r="M1224" s="22">
        <v>21</v>
      </c>
      <c r="O1224" s="22">
        <v>22</v>
      </c>
      <c r="P1224" s="22">
        <v>22</v>
      </c>
      <c r="Q1224" s="24">
        <v>1</v>
      </c>
    </row>
    <row r="1225" spans="2:17" ht="11.25">
      <c r="B1225" s="21" t="s">
        <v>1599</v>
      </c>
      <c r="C1225" s="22">
        <v>1208</v>
      </c>
      <c r="D1225" s="22">
        <v>174</v>
      </c>
      <c r="E1225" s="22">
        <v>176</v>
      </c>
      <c r="F1225" s="22">
        <v>2043</v>
      </c>
      <c r="G1225" s="22">
        <v>87</v>
      </c>
      <c r="I1225" s="22">
        <v>844</v>
      </c>
      <c r="K1225" s="22">
        <v>1325</v>
      </c>
      <c r="L1225" s="22">
        <v>176</v>
      </c>
      <c r="M1225" s="22">
        <v>6033</v>
      </c>
      <c r="O1225" s="22">
        <v>7926</v>
      </c>
      <c r="P1225" s="22">
        <v>6350</v>
      </c>
      <c r="Q1225" s="24">
        <v>0.8011607368155438</v>
      </c>
    </row>
    <row r="1226" spans="2:17" ht="11.25">
      <c r="B1226" s="21" t="s">
        <v>1600</v>
      </c>
      <c r="C1226" s="22">
        <v>224</v>
      </c>
      <c r="F1226" s="22">
        <v>130</v>
      </c>
      <c r="M1226" s="22">
        <v>354</v>
      </c>
      <c r="O1226" s="22">
        <v>464</v>
      </c>
      <c r="P1226" s="22">
        <v>378</v>
      </c>
      <c r="Q1226" s="24">
        <v>0.8146551724137931</v>
      </c>
    </row>
    <row r="1227" spans="2:17" ht="11.25">
      <c r="B1227" s="21" t="s">
        <v>1601</v>
      </c>
      <c r="C1227" s="22">
        <v>127</v>
      </c>
      <c r="F1227" s="22">
        <v>67</v>
      </c>
      <c r="I1227" s="22">
        <v>152</v>
      </c>
      <c r="M1227" s="22">
        <v>346</v>
      </c>
      <c r="O1227" s="22">
        <v>399</v>
      </c>
      <c r="P1227" s="22">
        <v>359</v>
      </c>
      <c r="Q1227" s="24">
        <v>0.899749373433584</v>
      </c>
    </row>
    <row r="1228" spans="1:17" ht="22.5">
      <c r="A1228" s="21" t="s">
        <v>190</v>
      </c>
      <c r="C1228" s="22">
        <v>6927.15</v>
      </c>
      <c r="D1228" s="22">
        <v>371.09999999999945</v>
      </c>
      <c r="E1228" s="22">
        <v>1160</v>
      </c>
      <c r="F1228" s="22">
        <v>6960.0199999999895</v>
      </c>
      <c r="G1228" s="22">
        <v>602.5</v>
      </c>
      <c r="H1228" s="22">
        <v>351.5</v>
      </c>
      <c r="I1228" s="22">
        <v>6981</v>
      </c>
      <c r="J1228" s="22">
        <v>7002.669999999991</v>
      </c>
      <c r="K1228" s="22">
        <v>4287.66</v>
      </c>
      <c r="L1228" s="22">
        <v>5916.4</v>
      </c>
      <c r="M1228" s="22">
        <v>40560</v>
      </c>
      <c r="O1228" s="22">
        <v>78431</v>
      </c>
      <c r="P1228" s="22">
        <v>42139</v>
      </c>
      <c r="Q1228" s="24">
        <v>0.5372748020553098</v>
      </c>
    </row>
    <row r="1229" spans="1:17" ht="11.25">
      <c r="A1229" s="21" t="s">
        <v>245</v>
      </c>
      <c r="B1229" s="21" t="s">
        <v>246</v>
      </c>
      <c r="C1229" s="22" t="s">
        <v>131</v>
      </c>
      <c r="D1229" s="22" t="s">
        <v>132</v>
      </c>
      <c r="E1229" s="22" t="s">
        <v>133</v>
      </c>
      <c r="F1229" s="22" t="s">
        <v>134</v>
      </c>
      <c r="G1229" s="22" t="s">
        <v>135</v>
      </c>
      <c r="H1229" s="22" t="s">
        <v>136</v>
      </c>
      <c r="I1229" s="22" t="s">
        <v>137</v>
      </c>
      <c r="J1229" s="22" t="s">
        <v>138</v>
      </c>
      <c r="K1229" s="22" t="s">
        <v>139</v>
      </c>
      <c r="L1229" s="22" t="s">
        <v>140</v>
      </c>
      <c r="M1229" s="22" t="s">
        <v>204</v>
      </c>
      <c r="O1229" s="22" t="s">
        <v>247</v>
      </c>
      <c r="P1229" s="22" t="s">
        <v>248</v>
      </c>
      <c r="Q1229" s="24" t="s">
        <v>208</v>
      </c>
    </row>
    <row r="1230" spans="1:17" ht="22.5">
      <c r="A1230" s="21" t="s">
        <v>191</v>
      </c>
      <c r="B1230" s="21" t="s">
        <v>1602</v>
      </c>
      <c r="C1230" s="22">
        <v>8</v>
      </c>
      <c r="F1230" s="22">
        <v>4</v>
      </c>
      <c r="J1230" s="22">
        <v>4</v>
      </c>
      <c r="L1230" s="22">
        <v>12</v>
      </c>
      <c r="M1230" s="22">
        <v>28</v>
      </c>
      <c r="O1230" s="22">
        <v>51</v>
      </c>
      <c r="P1230" s="22">
        <v>30</v>
      </c>
      <c r="Q1230" s="24">
        <v>0.5882352941176471</v>
      </c>
    </row>
    <row r="1231" spans="2:17" ht="22.5">
      <c r="B1231" s="21" t="s">
        <v>1603</v>
      </c>
      <c r="F1231" s="22">
        <v>86</v>
      </c>
      <c r="M1231" s="22">
        <v>86</v>
      </c>
      <c r="O1231" s="22">
        <v>113</v>
      </c>
      <c r="P1231" s="22">
        <v>92</v>
      </c>
      <c r="Q1231" s="24">
        <v>0.8141592920353983</v>
      </c>
    </row>
    <row r="1232" spans="2:17" ht="11.25">
      <c r="B1232" s="21" t="s">
        <v>1604</v>
      </c>
      <c r="C1232" s="22">
        <v>1268</v>
      </c>
      <c r="D1232" s="22">
        <v>22</v>
      </c>
      <c r="F1232" s="22">
        <v>542</v>
      </c>
      <c r="G1232" s="22">
        <v>117</v>
      </c>
      <c r="H1232" s="22">
        <v>294</v>
      </c>
      <c r="I1232" s="22">
        <v>1754</v>
      </c>
      <c r="J1232" s="22">
        <v>4885</v>
      </c>
      <c r="K1232" s="22">
        <v>485</v>
      </c>
      <c r="L1232" s="22">
        <v>1990</v>
      </c>
      <c r="M1232" s="22">
        <v>11357</v>
      </c>
      <c r="O1232" s="22">
        <v>31006</v>
      </c>
      <c r="P1232" s="22">
        <v>12020</v>
      </c>
      <c r="Q1232" s="24">
        <v>0.38766690318002966</v>
      </c>
    </row>
    <row r="1233" spans="2:17" ht="11.25">
      <c r="B1233" s="21" t="s">
        <v>1605</v>
      </c>
      <c r="C1233" s="22">
        <v>21</v>
      </c>
      <c r="D1233" s="22">
        <v>1</v>
      </c>
      <c r="E1233" s="22">
        <v>1</v>
      </c>
      <c r="F1233" s="22">
        <v>3</v>
      </c>
      <c r="I1233" s="22">
        <v>4</v>
      </c>
      <c r="J1233" s="22">
        <v>2</v>
      </c>
      <c r="K1233" s="22">
        <v>27</v>
      </c>
      <c r="L1233" s="22">
        <v>5</v>
      </c>
      <c r="M1233" s="22">
        <v>64</v>
      </c>
      <c r="O1233" s="22">
        <v>84</v>
      </c>
      <c r="P1233" s="22">
        <v>68</v>
      </c>
      <c r="Q1233" s="24">
        <v>0.8095238095238095</v>
      </c>
    </row>
    <row r="1234" spans="2:17" ht="22.5">
      <c r="B1234" s="21" t="s">
        <v>723</v>
      </c>
      <c r="C1234" s="22">
        <v>9</v>
      </c>
      <c r="D1234" s="22">
        <v>6</v>
      </c>
      <c r="E1234" s="22">
        <v>150</v>
      </c>
      <c r="I1234" s="22">
        <v>186</v>
      </c>
      <c r="L1234" s="22">
        <v>35</v>
      </c>
      <c r="M1234" s="22">
        <v>386</v>
      </c>
      <c r="O1234" s="22">
        <v>460</v>
      </c>
      <c r="P1234" s="22">
        <v>397</v>
      </c>
      <c r="Q1234" s="24">
        <v>0.8630434782608696</v>
      </c>
    </row>
    <row r="1235" spans="2:17" ht="22.5">
      <c r="B1235" s="21" t="s">
        <v>724</v>
      </c>
      <c r="D1235" s="22">
        <v>6</v>
      </c>
      <c r="E1235" s="22">
        <v>159</v>
      </c>
      <c r="G1235" s="22">
        <v>43</v>
      </c>
      <c r="H1235" s="22">
        <v>7</v>
      </c>
      <c r="I1235" s="22">
        <v>180</v>
      </c>
      <c r="L1235" s="22">
        <v>37</v>
      </c>
      <c r="M1235" s="22">
        <v>432</v>
      </c>
      <c r="O1235" s="22">
        <v>539</v>
      </c>
      <c r="P1235" s="22">
        <v>452</v>
      </c>
      <c r="Q1235" s="24">
        <v>0.8385899814471243</v>
      </c>
    </row>
    <row r="1236" spans="2:17" ht="22.5">
      <c r="B1236" s="21" t="s">
        <v>725</v>
      </c>
      <c r="D1236" s="22">
        <v>4</v>
      </c>
      <c r="E1236" s="22">
        <v>84</v>
      </c>
      <c r="G1236" s="22">
        <v>107</v>
      </c>
      <c r="I1236" s="22">
        <v>188</v>
      </c>
      <c r="L1236" s="22">
        <v>37</v>
      </c>
      <c r="M1236" s="22">
        <v>420</v>
      </c>
      <c r="O1236" s="22">
        <v>536</v>
      </c>
      <c r="P1236" s="22">
        <v>434</v>
      </c>
      <c r="Q1236" s="24">
        <v>0.8097014925373134</v>
      </c>
    </row>
    <row r="1237" spans="2:17" ht="22.5">
      <c r="B1237" s="21" t="s">
        <v>1606</v>
      </c>
      <c r="D1237" s="22">
        <v>9</v>
      </c>
      <c r="F1237" s="22">
        <v>57</v>
      </c>
      <c r="I1237" s="22">
        <v>67</v>
      </c>
      <c r="L1237" s="22">
        <v>65</v>
      </c>
      <c r="M1237" s="22">
        <v>198</v>
      </c>
      <c r="O1237" s="22">
        <v>239</v>
      </c>
      <c r="P1237" s="22">
        <v>201</v>
      </c>
      <c r="Q1237" s="24">
        <v>0.8410041841004184</v>
      </c>
    </row>
    <row r="1238" spans="2:17" ht="22.5">
      <c r="B1238" s="21" t="s">
        <v>1607</v>
      </c>
      <c r="D1238" s="22">
        <v>5</v>
      </c>
      <c r="F1238" s="22">
        <v>14</v>
      </c>
      <c r="I1238" s="22">
        <v>125</v>
      </c>
      <c r="L1238" s="22">
        <v>63</v>
      </c>
      <c r="M1238" s="22">
        <v>207</v>
      </c>
      <c r="O1238" s="22">
        <v>315</v>
      </c>
      <c r="P1238" s="22">
        <v>215</v>
      </c>
      <c r="Q1238" s="24">
        <v>0.6825396825396826</v>
      </c>
    </row>
    <row r="1239" spans="2:17" ht="22.5">
      <c r="B1239" s="21" t="s">
        <v>1608</v>
      </c>
      <c r="C1239" s="22">
        <v>90</v>
      </c>
      <c r="D1239" s="22">
        <v>5</v>
      </c>
      <c r="F1239" s="22">
        <v>9</v>
      </c>
      <c r="I1239" s="22">
        <v>76</v>
      </c>
      <c r="L1239" s="22">
        <v>7</v>
      </c>
      <c r="M1239" s="22">
        <v>187</v>
      </c>
      <c r="O1239" s="22">
        <v>276</v>
      </c>
      <c r="P1239" s="22">
        <v>195</v>
      </c>
      <c r="Q1239" s="24">
        <v>0.7065217391304348</v>
      </c>
    </row>
    <row r="1240" spans="2:17" ht="11.25">
      <c r="B1240" s="21" t="s">
        <v>1609</v>
      </c>
      <c r="C1240" s="22">
        <v>68</v>
      </c>
      <c r="E1240" s="22">
        <v>8</v>
      </c>
      <c r="F1240" s="22">
        <v>58</v>
      </c>
      <c r="I1240" s="22">
        <v>43</v>
      </c>
      <c r="L1240" s="22">
        <v>24</v>
      </c>
      <c r="M1240" s="22">
        <v>201</v>
      </c>
      <c r="O1240" s="22">
        <v>268</v>
      </c>
      <c r="P1240" s="22">
        <v>205</v>
      </c>
      <c r="Q1240" s="24">
        <v>0.7649253731343284</v>
      </c>
    </row>
    <row r="1241" spans="2:17" ht="11.25">
      <c r="B1241" s="21" t="s">
        <v>1610</v>
      </c>
      <c r="C1241" s="22">
        <v>50</v>
      </c>
      <c r="F1241" s="22">
        <v>138</v>
      </c>
      <c r="J1241" s="22">
        <v>25</v>
      </c>
      <c r="M1241" s="22">
        <v>213</v>
      </c>
      <c r="O1241" s="22">
        <v>268</v>
      </c>
      <c r="P1241" s="22">
        <v>222</v>
      </c>
      <c r="Q1241" s="24">
        <v>0.8283582089552238</v>
      </c>
    </row>
    <row r="1242" spans="2:17" ht="11.25">
      <c r="B1242" s="21" t="s">
        <v>1611</v>
      </c>
      <c r="C1242" s="22">
        <v>4</v>
      </c>
      <c r="F1242" s="22">
        <v>3</v>
      </c>
      <c r="I1242" s="22">
        <v>8</v>
      </c>
      <c r="J1242" s="22">
        <v>3</v>
      </c>
      <c r="K1242" s="22">
        <v>4</v>
      </c>
      <c r="L1242" s="22">
        <v>17</v>
      </c>
      <c r="M1242" s="22">
        <v>39</v>
      </c>
      <c r="O1242" s="22">
        <v>44</v>
      </c>
      <c r="P1242" s="22">
        <v>41</v>
      </c>
      <c r="Q1242" s="24">
        <v>0.9318181818181818</v>
      </c>
    </row>
    <row r="1243" spans="2:17" ht="11.25">
      <c r="B1243" s="21" t="s">
        <v>1612</v>
      </c>
      <c r="C1243" s="22">
        <v>7</v>
      </c>
      <c r="D1243" s="22">
        <v>2</v>
      </c>
      <c r="F1243" s="22">
        <v>12</v>
      </c>
      <c r="I1243" s="22">
        <v>4</v>
      </c>
      <c r="J1243" s="22">
        <v>4</v>
      </c>
      <c r="K1243" s="22">
        <v>3</v>
      </c>
      <c r="L1243" s="22">
        <v>8</v>
      </c>
      <c r="M1243" s="22">
        <v>40</v>
      </c>
      <c r="O1243" s="22">
        <v>52</v>
      </c>
      <c r="P1243" s="22">
        <v>42</v>
      </c>
      <c r="Q1243" s="24">
        <v>0.8076923076923077</v>
      </c>
    </row>
    <row r="1244" spans="2:17" ht="11.25">
      <c r="B1244" s="21" t="s">
        <v>1613</v>
      </c>
      <c r="C1244" s="22">
        <v>7</v>
      </c>
      <c r="F1244" s="22">
        <v>10</v>
      </c>
      <c r="I1244" s="22">
        <v>7</v>
      </c>
      <c r="J1244" s="22">
        <v>10</v>
      </c>
      <c r="L1244" s="22">
        <v>9</v>
      </c>
      <c r="M1244" s="22">
        <v>43</v>
      </c>
      <c r="O1244" s="22">
        <v>51</v>
      </c>
      <c r="P1244" s="22">
        <v>45</v>
      </c>
      <c r="Q1244" s="24">
        <v>0.8823529411764706</v>
      </c>
    </row>
    <row r="1245" spans="2:17" ht="11.25">
      <c r="B1245" s="21" t="s">
        <v>1614</v>
      </c>
      <c r="C1245" s="22">
        <v>1</v>
      </c>
      <c r="D1245" s="22">
        <v>1</v>
      </c>
      <c r="E1245" s="22">
        <v>1</v>
      </c>
      <c r="F1245" s="22">
        <v>7</v>
      </c>
      <c r="H1245" s="22">
        <v>5</v>
      </c>
      <c r="I1245" s="22">
        <v>17</v>
      </c>
      <c r="K1245" s="22">
        <v>12</v>
      </c>
      <c r="L1245" s="22">
        <v>4</v>
      </c>
      <c r="M1245" s="22">
        <v>48</v>
      </c>
      <c r="O1245" s="22">
        <v>53</v>
      </c>
      <c r="P1245" s="22">
        <v>50</v>
      </c>
      <c r="Q1245" s="24">
        <v>0.9433962264150944</v>
      </c>
    </row>
    <row r="1246" spans="2:17" ht="11.25">
      <c r="B1246" s="21" t="s">
        <v>1615</v>
      </c>
      <c r="C1246" s="22">
        <v>1</v>
      </c>
      <c r="D1246" s="22">
        <v>3</v>
      </c>
      <c r="F1246" s="22">
        <v>23</v>
      </c>
      <c r="H1246" s="22">
        <v>6</v>
      </c>
      <c r="I1246" s="22">
        <v>13</v>
      </c>
      <c r="J1246" s="22">
        <v>2</v>
      </c>
      <c r="K1246" s="22">
        <v>1</v>
      </c>
      <c r="L1246" s="22">
        <v>1</v>
      </c>
      <c r="M1246" s="22">
        <v>50</v>
      </c>
      <c r="O1246" s="22">
        <v>58</v>
      </c>
      <c r="P1246" s="22">
        <v>54</v>
      </c>
      <c r="Q1246" s="24">
        <v>0.9310344827586207</v>
      </c>
    </row>
    <row r="1247" spans="2:17" ht="11.25">
      <c r="B1247" s="21" t="s">
        <v>1616</v>
      </c>
      <c r="C1247" s="22">
        <v>4</v>
      </c>
      <c r="D1247" s="22">
        <v>1</v>
      </c>
      <c r="E1247" s="22">
        <v>1</v>
      </c>
      <c r="F1247" s="22">
        <v>10</v>
      </c>
      <c r="H1247" s="22">
        <v>3</v>
      </c>
      <c r="I1247" s="22">
        <v>13</v>
      </c>
      <c r="K1247" s="22">
        <v>2</v>
      </c>
      <c r="L1247" s="22">
        <v>6</v>
      </c>
      <c r="M1247" s="22">
        <v>40</v>
      </c>
      <c r="O1247" s="22">
        <v>53</v>
      </c>
      <c r="P1247" s="22">
        <v>46</v>
      </c>
      <c r="Q1247" s="24">
        <v>0.8679245283018868</v>
      </c>
    </row>
    <row r="1248" spans="2:17" ht="11.25">
      <c r="B1248" s="21" t="s">
        <v>1617</v>
      </c>
      <c r="C1248" s="22">
        <v>53</v>
      </c>
      <c r="D1248" s="22">
        <v>2</v>
      </c>
      <c r="E1248" s="22">
        <v>3</v>
      </c>
      <c r="F1248" s="22">
        <v>46</v>
      </c>
      <c r="I1248" s="22">
        <v>81</v>
      </c>
      <c r="J1248" s="22">
        <v>5</v>
      </c>
      <c r="K1248" s="22">
        <v>6</v>
      </c>
      <c r="L1248" s="22">
        <v>20</v>
      </c>
      <c r="M1248" s="22">
        <v>216</v>
      </c>
      <c r="O1248" s="22">
        <v>341</v>
      </c>
      <c r="P1248" s="22">
        <v>220</v>
      </c>
      <c r="Q1248" s="24">
        <v>0.6451612903225806</v>
      </c>
    </row>
    <row r="1249" spans="2:17" ht="11.25">
      <c r="B1249" s="21" t="s">
        <v>1618</v>
      </c>
      <c r="C1249" s="22">
        <v>20</v>
      </c>
      <c r="D1249" s="22">
        <v>1</v>
      </c>
      <c r="E1249" s="22">
        <v>7</v>
      </c>
      <c r="F1249" s="22">
        <v>131</v>
      </c>
      <c r="I1249" s="22">
        <v>93</v>
      </c>
      <c r="J1249" s="22">
        <v>5</v>
      </c>
      <c r="K1249" s="22">
        <v>4</v>
      </c>
      <c r="L1249" s="22">
        <v>37</v>
      </c>
      <c r="M1249" s="22">
        <v>298</v>
      </c>
      <c r="O1249" s="22">
        <v>402</v>
      </c>
      <c r="P1249" s="22">
        <v>306</v>
      </c>
      <c r="Q1249" s="24">
        <v>0.7611940298507462</v>
      </c>
    </row>
    <row r="1250" spans="2:17" ht="11.25">
      <c r="B1250" s="21" t="s">
        <v>1619</v>
      </c>
      <c r="C1250" s="22">
        <v>12</v>
      </c>
      <c r="D1250" s="22">
        <v>3</v>
      </c>
      <c r="E1250" s="22">
        <v>2</v>
      </c>
      <c r="F1250" s="22">
        <v>77</v>
      </c>
      <c r="I1250" s="22">
        <v>27</v>
      </c>
      <c r="J1250" s="22">
        <v>7</v>
      </c>
      <c r="K1250" s="22">
        <v>2</v>
      </c>
      <c r="L1250" s="22">
        <v>52</v>
      </c>
      <c r="M1250" s="22">
        <v>182</v>
      </c>
      <c r="O1250" s="22">
        <v>247</v>
      </c>
      <c r="P1250" s="22">
        <v>187</v>
      </c>
      <c r="Q1250" s="24">
        <v>0.757085020242915</v>
      </c>
    </row>
    <row r="1251" spans="2:17" ht="11.25">
      <c r="B1251" s="21" t="s">
        <v>1620</v>
      </c>
      <c r="C1251" s="22">
        <v>39</v>
      </c>
      <c r="F1251" s="22">
        <v>127</v>
      </c>
      <c r="G1251" s="22">
        <v>158</v>
      </c>
      <c r="L1251" s="22">
        <v>82</v>
      </c>
      <c r="M1251" s="22">
        <v>406</v>
      </c>
      <c r="O1251" s="22">
        <v>591</v>
      </c>
      <c r="P1251" s="22">
        <v>416</v>
      </c>
      <c r="Q1251" s="24">
        <v>0.7038917089678511</v>
      </c>
    </row>
    <row r="1252" spans="2:17" ht="11.25">
      <c r="B1252" s="21" t="s">
        <v>1621</v>
      </c>
      <c r="C1252" s="22">
        <v>30</v>
      </c>
      <c r="D1252" s="22">
        <v>6</v>
      </c>
      <c r="E1252" s="22">
        <v>2</v>
      </c>
      <c r="F1252" s="22">
        <v>57</v>
      </c>
      <c r="H1252" s="22">
        <v>23</v>
      </c>
      <c r="I1252" s="22">
        <v>48</v>
      </c>
      <c r="J1252" s="22">
        <v>8</v>
      </c>
      <c r="K1252" s="22">
        <v>46</v>
      </c>
      <c r="L1252" s="22">
        <v>47</v>
      </c>
      <c r="M1252" s="22">
        <v>267</v>
      </c>
      <c r="O1252" s="22">
        <v>335</v>
      </c>
      <c r="P1252" s="22">
        <v>280</v>
      </c>
      <c r="Q1252" s="24">
        <v>0.835820895522388</v>
      </c>
    </row>
    <row r="1253" spans="2:17" ht="11.25">
      <c r="B1253" s="21" t="s">
        <v>1622</v>
      </c>
      <c r="C1253" s="22">
        <v>4</v>
      </c>
      <c r="D1253" s="22">
        <v>2</v>
      </c>
      <c r="F1253" s="22">
        <v>13</v>
      </c>
      <c r="I1253" s="22">
        <v>2</v>
      </c>
      <c r="J1253" s="22">
        <v>12</v>
      </c>
      <c r="K1253" s="22">
        <v>0</v>
      </c>
      <c r="L1253" s="22">
        <v>25</v>
      </c>
      <c r="M1253" s="22">
        <v>58</v>
      </c>
      <c r="O1253" s="22">
        <v>92</v>
      </c>
      <c r="P1253" s="22">
        <v>62</v>
      </c>
      <c r="Q1253" s="24">
        <v>0.6739130434782609</v>
      </c>
    </row>
    <row r="1254" spans="2:17" ht="11.25">
      <c r="B1254" s="21" t="s">
        <v>1623</v>
      </c>
      <c r="F1254" s="22">
        <v>44</v>
      </c>
      <c r="I1254" s="22">
        <v>33</v>
      </c>
      <c r="L1254" s="22">
        <v>99</v>
      </c>
      <c r="M1254" s="22">
        <v>176</v>
      </c>
      <c r="O1254" s="22">
        <v>199</v>
      </c>
      <c r="P1254" s="22">
        <v>176</v>
      </c>
      <c r="Q1254" s="24">
        <v>0.8844221105527639</v>
      </c>
    </row>
    <row r="1255" spans="2:17" ht="11.25">
      <c r="B1255" s="21" t="s">
        <v>1624</v>
      </c>
      <c r="I1255" s="22">
        <v>81</v>
      </c>
      <c r="J1255" s="22">
        <v>152</v>
      </c>
      <c r="M1255" s="22">
        <v>233</v>
      </c>
      <c r="O1255" s="22">
        <v>550</v>
      </c>
      <c r="P1255" s="22">
        <v>247</v>
      </c>
      <c r="Q1255" s="24">
        <v>0.4490909090909091</v>
      </c>
    </row>
    <row r="1256" spans="2:17" ht="11.25">
      <c r="B1256" s="21" t="s">
        <v>1625</v>
      </c>
      <c r="C1256" s="22">
        <v>7</v>
      </c>
      <c r="D1256" s="22">
        <v>1</v>
      </c>
      <c r="E1256" s="22">
        <v>0</v>
      </c>
      <c r="F1256" s="22">
        <v>20</v>
      </c>
      <c r="G1256" s="22">
        <v>3</v>
      </c>
      <c r="H1256" s="22">
        <v>3</v>
      </c>
      <c r="I1256" s="22">
        <v>15</v>
      </c>
      <c r="J1256" s="22">
        <v>1</v>
      </c>
      <c r="K1256" s="22">
        <v>0</v>
      </c>
      <c r="L1256" s="22">
        <v>30</v>
      </c>
      <c r="M1256" s="22">
        <v>80</v>
      </c>
      <c r="O1256" s="22">
        <v>95</v>
      </c>
      <c r="P1256" s="22">
        <v>82</v>
      </c>
      <c r="Q1256" s="24">
        <v>0.8631578947368421</v>
      </c>
    </row>
    <row r="1257" spans="2:17" ht="11.25">
      <c r="B1257" s="21" t="s">
        <v>1626</v>
      </c>
      <c r="F1257" s="22">
        <v>112</v>
      </c>
      <c r="J1257" s="22">
        <v>401</v>
      </c>
      <c r="L1257" s="22">
        <v>270</v>
      </c>
      <c r="M1257" s="22">
        <v>783</v>
      </c>
      <c r="O1257" s="22">
        <v>1811</v>
      </c>
      <c r="P1257" s="22">
        <v>822</v>
      </c>
      <c r="Q1257" s="24">
        <v>0.45389287686361124</v>
      </c>
    </row>
    <row r="1258" spans="2:17" ht="11.25">
      <c r="B1258" s="21" t="s">
        <v>1627</v>
      </c>
      <c r="F1258" s="22">
        <v>56.5</v>
      </c>
      <c r="J1258" s="22">
        <v>56.5</v>
      </c>
      <c r="L1258" s="22">
        <v>156</v>
      </c>
      <c r="M1258" s="22">
        <v>269</v>
      </c>
      <c r="O1258" s="22">
        <v>764</v>
      </c>
      <c r="P1258" s="22">
        <v>274</v>
      </c>
      <c r="Q1258" s="24">
        <v>0.3586387434554974</v>
      </c>
    </row>
    <row r="1259" spans="2:17" ht="11.25">
      <c r="B1259" s="21" t="s">
        <v>1628</v>
      </c>
      <c r="D1259" s="22">
        <v>30</v>
      </c>
      <c r="F1259" s="22">
        <v>216</v>
      </c>
      <c r="I1259" s="22">
        <v>218</v>
      </c>
      <c r="K1259" s="22">
        <v>225</v>
      </c>
      <c r="L1259" s="22">
        <v>30</v>
      </c>
      <c r="M1259" s="22">
        <v>719</v>
      </c>
      <c r="O1259" s="22">
        <v>841</v>
      </c>
      <c r="P1259" s="22">
        <v>749</v>
      </c>
      <c r="Q1259" s="24">
        <v>0.8906064209274673</v>
      </c>
    </row>
    <row r="1260" spans="2:17" ht="11.25">
      <c r="B1260" s="21" t="s">
        <v>1629</v>
      </c>
      <c r="D1260" s="22">
        <v>63</v>
      </c>
      <c r="F1260" s="22">
        <v>245</v>
      </c>
      <c r="I1260" s="22">
        <v>355</v>
      </c>
      <c r="K1260" s="22">
        <v>249</v>
      </c>
      <c r="L1260" s="22">
        <v>7</v>
      </c>
      <c r="M1260" s="22">
        <v>919</v>
      </c>
      <c r="O1260" s="22">
        <v>1079</v>
      </c>
      <c r="P1260" s="22">
        <v>953</v>
      </c>
      <c r="Q1260" s="24">
        <v>0.8832252085264134</v>
      </c>
    </row>
    <row r="1261" spans="2:17" ht="11.25">
      <c r="B1261" s="21" t="s">
        <v>1630</v>
      </c>
      <c r="F1261" s="22">
        <v>45.32999999999993</v>
      </c>
      <c r="I1261" s="22">
        <v>154</v>
      </c>
      <c r="K1261" s="22">
        <v>22.669999999999163</v>
      </c>
      <c r="M1261" s="22">
        <v>221.9999999999991</v>
      </c>
      <c r="O1261" s="22">
        <v>271</v>
      </c>
      <c r="P1261" s="22">
        <v>232</v>
      </c>
      <c r="Q1261" s="24">
        <v>0.8560885608856088</v>
      </c>
    </row>
    <row r="1262" spans="2:17" ht="11.25">
      <c r="B1262" s="21" t="s">
        <v>1631</v>
      </c>
      <c r="F1262" s="22">
        <v>203</v>
      </c>
      <c r="I1262" s="22">
        <v>348</v>
      </c>
      <c r="K1262" s="22">
        <v>287</v>
      </c>
      <c r="M1262" s="22">
        <v>838</v>
      </c>
      <c r="O1262" s="22">
        <v>983</v>
      </c>
      <c r="P1262" s="22">
        <v>862</v>
      </c>
      <c r="Q1262" s="24">
        <v>0.8769074262461851</v>
      </c>
    </row>
    <row r="1263" spans="2:17" ht="11.25">
      <c r="B1263" s="21" t="s">
        <v>1632</v>
      </c>
      <c r="C1263" s="22">
        <v>434</v>
      </c>
      <c r="D1263" s="22">
        <v>57</v>
      </c>
      <c r="E1263" s="22">
        <v>75</v>
      </c>
      <c r="F1263" s="22">
        <v>570</v>
      </c>
      <c r="G1263" s="22">
        <v>39</v>
      </c>
      <c r="I1263" s="22">
        <v>297</v>
      </c>
      <c r="K1263" s="22">
        <v>435</v>
      </c>
      <c r="L1263" s="22">
        <v>75</v>
      </c>
      <c r="M1263" s="22">
        <v>1982</v>
      </c>
      <c r="O1263" s="22">
        <v>2547</v>
      </c>
      <c r="P1263" s="22">
        <v>2083</v>
      </c>
      <c r="Q1263" s="24">
        <v>0.817824892029839</v>
      </c>
    </row>
    <row r="1264" spans="1:17" ht="11.25">
      <c r="A1264" s="21" t="s">
        <v>192</v>
      </c>
      <c r="C1264" s="22">
        <v>2137</v>
      </c>
      <c r="D1264" s="22">
        <v>230</v>
      </c>
      <c r="E1264" s="22">
        <v>493</v>
      </c>
      <c r="F1264" s="22">
        <v>2938.83</v>
      </c>
      <c r="G1264" s="22">
        <v>467</v>
      </c>
      <c r="H1264" s="22">
        <v>341</v>
      </c>
      <c r="I1264" s="22">
        <v>4437</v>
      </c>
      <c r="J1264" s="22">
        <v>5582.5</v>
      </c>
      <c r="K1264" s="22">
        <v>1810.67</v>
      </c>
      <c r="L1264" s="22">
        <v>3250</v>
      </c>
      <c r="M1264" s="22">
        <v>21687</v>
      </c>
      <c r="O1264" s="22">
        <v>45614</v>
      </c>
      <c r="P1264" s="22">
        <v>22760</v>
      </c>
      <c r="Q1264" s="24">
        <v>0.4989696145920112</v>
      </c>
    </row>
    <row r="1265" spans="1:17" ht="11.25">
      <c r="A1265" s="21" t="s">
        <v>245</v>
      </c>
      <c r="B1265" s="21" t="s">
        <v>246</v>
      </c>
      <c r="C1265" s="22" t="s">
        <v>131</v>
      </c>
      <c r="D1265" s="22" t="s">
        <v>132</v>
      </c>
      <c r="E1265" s="22" t="s">
        <v>133</v>
      </c>
      <c r="F1265" s="22" t="s">
        <v>134</v>
      </c>
      <c r="G1265" s="22" t="s">
        <v>135</v>
      </c>
      <c r="H1265" s="22" t="s">
        <v>136</v>
      </c>
      <c r="I1265" s="22" t="s">
        <v>137</v>
      </c>
      <c r="J1265" s="22" t="s">
        <v>138</v>
      </c>
      <c r="K1265" s="22" t="s">
        <v>139</v>
      </c>
      <c r="L1265" s="22" t="s">
        <v>140</v>
      </c>
      <c r="M1265" s="22" t="s">
        <v>204</v>
      </c>
      <c r="O1265" s="22" t="s">
        <v>247</v>
      </c>
      <c r="P1265" s="22" t="s">
        <v>248</v>
      </c>
      <c r="Q1265" s="24" t="s">
        <v>208</v>
      </c>
    </row>
    <row r="1266" spans="1:17" ht="11.25">
      <c r="A1266" s="21" t="s">
        <v>193</v>
      </c>
      <c r="B1266" s="21" t="s">
        <v>1633</v>
      </c>
      <c r="F1266" s="22">
        <v>90</v>
      </c>
      <c r="J1266" s="22">
        <v>45</v>
      </c>
      <c r="L1266" s="22">
        <v>83</v>
      </c>
      <c r="M1266" s="22">
        <v>218</v>
      </c>
      <c r="O1266" s="22">
        <v>340</v>
      </c>
      <c r="P1266" s="22">
        <v>231</v>
      </c>
      <c r="Q1266" s="24">
        <v>0.6794117647058824</v>
      </c>
    </row>
    <row r="1267" spans="2:17" ht="11.25">
      <c r="B1267" s="21" t="s">
        <v>1634</v>
      </c>
      <c r="D1267" s="22">
        <v>18</v>
      </c>
      <c r="G1267" s="22">
        <v>18</v>
      </c>
      <c r="H1267" s="22">
        <v>19</v>
      </c>
      <c r="I1267" s="22">
        <v>165</v>
      </c>
      <c r="J1267" s="22">
        <v>416</v>
      </c>
      <c r="L1267" s="22">
        <v>303</v>
      </c>
      <c r="M1267" s="22">
        <v>939</v>
      </c>
      <c r="O1267" s="22">
        <v>2341</v>
      </c>
      <c r="P1267" s="22">
        <v>979</v>
      </c>
      <c r="Q1267" s="24">
        <v>0.41819735155916277</v>
      </c>
    </row>
    <row r="1268" spans="2:17" ht="22.5">
      <c r="B1268" s="21" t="s">
        <v>1635</v>
      </c>
      <c r="C1268" s="22">
        <v>19</v>
      </c>
      <c r="J1268" s="22">
        <v>15</v>
      </c>
      <c r="L1268" s="22">
        <v>27</v>
      </c>
      <c r="M1268" s="22">
        <v>61</v>
      </c>
      <c r="O1268" s="22">
        <v>102</v>
      </c>
      <c r="P1268" s="22">
        <v>64</v>
      </c>
      <c r="Q1268" s="24">
        <v>0.6274509803921569</v>
      </c>
    </row>
    <row r="1269" spans="2:17" ht="22.5">
      <c r="B1269" s="21" t="s">
        <v>1636</v>
      </c>
      <c r="C1269" s="22">
        <v>8</v>
      </c>
      <c r="I1269" s="22">
        <v>8</v>
      </c>
      <c r="J1269" s="22">
        <v>4</v>
      </c>
      <c r="L1269" s="22">
        <v>24</v>
      </c>
      <c r="M1269" s="22">
        <v>44</v>
      </c>
      <c r="O1269" s="22">
        <v>64</v>
      </c>
      <c r="P1269" s="22">
        <v>49</v>
      </c>
      <c r="Q1269" s="24">
        <v>0.765625</v>
      </c>
    </row>
    <row r="1270" spans="2:17" ht="22.5">
      <c r="B1270" s="21" t="s">
        <v>1637</v>
      </c>
      <c r="F1270" s="22">
        <v>91</v>
      </c>
      <c r="M1270" s="22">
        <v>91</v>
      </c>
      <c r="O1270" s="22">
        <v>126</v>
      </c>
      <c r="P1270" s="22">
        <v>95</v>
      </c>
      <c r="Q1270" s="24">
        <v>0.753968253968254</v>
      </c>
    </row>
    <row r="1271" spans="2:17" ht="22.5">
      <c r="B1271" s="21" t="s">
        <v>1638</v>
      </c>
      <c r="J1271" s="22">
        <v>84</v>
      </c>
      <c r="M1271" s="22">
        <v>84</v>
      </c>
      <c r="O1271" s="22">
        <v>150</v>
      </c>
      <c r="P1271" s="22">
        <v>106</v>
      </c>
      <c r="Q1271" s="24">
        <v>0.7066666666666667</v>
      </c>
    </row>
    <row r="1272" spans="2:17" ht="11.25">
      <c r="B1272" s="21" t="s">
        <v>1639</v>
      </c>
      <c r="C1272" s="22">
        <v>853</v>
      </c>
      <c r="D1272" s="22">
        <v>38</v>
      </c>
      <c r="F1272" s="22">
        <v>469.5</v>
      </c>
      <c r="G1272" s="22">
        <v>167</v>
      </c>
      <c r="H1272" s="22">
        <v>335</v>
      </c>
      <c r="I1272" s="22">
        <v>1021</v>
      </c>
      <c r="J1272" s="22">
        <v>4225.5</v>
      </c>
      <c r="K1272" s="22">
        <v>664</v>
      </c>
      <c r="L1272" s="22">
        <v>2475</v>
      </c>
      <c r="M1272" s="22">
        <v>10248</v>
      </c>
      <c r="O1272" s="22">
        <v>24157</v>
      </c>
      <c r="P1272" s="22">
        <v>10773</v>
      </c>
      <c r="Q1272" s="24">
        <v>0.4459576934221965</v>
      </c>
    </row>
    <row r="1273" spans="2:17" ht="11.25">
      <c r="B1273" s="21" t="s">
        <v>1640</v>
      </c>
      <c r="C1273" s="22">
        <v>8</v>
      </c>
      <c r="D1273" s="22">
        <v>2</v>
      </c>
      <c r="E1273" s="22">
        <v>1</v>
      </c>
      <c r="F1273" s="22">
        <v>21</v>
      </c>
      <c r="I1273" s="22">
        <v>6</v>
      </c>
      <c r="J1273" s="22">
        <v>5</v>
      </c>
      <c r="K1273" s="22">
        <v>11</v>
      </c>
      <c r="L1273" s="22">
        <v>7</v>
      </c>
      <c r="M1273" s="22">
        <v>61</v>
      </c>
      <c r="O1273" s="22">
        <v>102</v>
      </c>
      <c r="P1273" s="22">
        <v>61</v>
      </c>
      <c r="Q1273" s="24">
        <v>0.5980392156862745</v>
      </c>
    </row>
    <row r="1274" spans="2:17" ht="22.5">
      <c r="B1274" s="21" t="s">
        <v>726</v>
      </c>
      <c r="D1274" s="22">
        <v>1</v>
      </c>
      <c r="E1274" s="22">
        <v>96</v>
      </c>
      <c r="G1274" s="22">
        <v>2</v>
      </c>
      <c r="I1274" s="22">
        <v>93</v>
      </c>
      <c r="L1274" s="22">
        <v>31</v>
      </c>
      <c r="M1274" s="22">
        <v>223</v>
      </c>
      <c r="O1274" s="22">
        <v>279</v>
      </c>
      <c r="P1274" s="22">
        <v>238</v>
      </c>
      <c r="Q1274" s="24">
        <v>0.8530465949820788</v>
      </c>
    </row>
    <row r="1275" spans="2:17" ht="33.75">
      <c r="B1275" s="21" t="s">
        <v>749</v>
      </c>
      <c r="D1275" s="22">
        <v>4</v>
      </c>
      <c r="E1275" s="22">
        <v>163</v>
      </c>
      <c r="G1275" s="22">
        <v>12</v>
      </c>
      <c r="I1275" s="22">
        <v>193</v>
      </c>
      <c r="L1275" s="22">
        <v>47</v>
      </c>
      <c r="M1275" s="22">
        <v>419</v>
      </c>
      <c r="O1275" s="22">
        <v>534</v>
      </c>
      <c r="P1275" s="22">
        <v>447</v>
      </c>
      <c r="Q1275" s="24">
        <v>0.8370786516853933</v>
      </c>
    </row>
    <row r="1276" spans="2:17" ht="22.5">
      <c r="B1276" s="21" t="s">
        <v>727</v>
      </c>
      <c r="D1276" s="22">
        <v>1</v>
      </c>
      <c r="E1276" s="22">
        <v>52</v>
      </c>
      <c r="G1276" s="22">
        <v>9</v>
      </c>
      <c r="I1276" s="22">
        <v>87</v>
      </c>
      <c r="L1276" s="22">
        <v>10</v>
      </c>
      <c r="M1276" s="22">
        <v>159</v>
      </c>
      <c r="O1276" s="22">
        <v>184</v>
      </c>
      <c r="P1276" s="22">
        <v>164</v>
      </c>
      <c r="Q1276" s="24">
        <v>0.8913043478260869</v>
      </c>
    </row>
    <row r="1277" spans="2:17" ht="22.5">
      <c r="B1277" s="21" t="s">
        <v>728</v>
      </c>
      <c r="D1277" s="22">
        <v>4</v>
      </c>
      <c r="E1277" s="22">
        <v>95</v>
      </c>
      <c r="G1277" s="22">
        <v>2</v>
      </c>
      <c r="I1277" s="22">
        <v>199</v>
      </c>
      <c r="L1277" s="22">
        <v>45</v>
      </c>
      <c r="M1277" s="22">
        <v>345</v>
      </c>
      <c r="O1277" s="22">
        <v>398</v>
      </c>
      <c r="P1277" s="22">
        <v>356</v>
      </c>
      <c r="Q1277" s="24">
        <v>0.8944723618090452</v>
      </c>
    </row>
    <row r="1278" spans="2:17" ht="22.5">
      <c r="B1278" s="21" t="s">
        <v>1641</v>
      </c>
      <c r="C1278" s="22">
        <v>49</v>
      </c>
      <c r="D1278" s="22">
        <v>1</v>
      </c>
      <c r="F1278" s="22">
        <v>0</v>
      </c>
      <c r="I1278" s="22">
        <v>96</v>
      </c>
      <c r="L1278" s="22">
        <v>1</v>
      </c>
      <c r="M1278" s="22">
        <v>147</v>
      </c>
      <c r="O1278" s="22">
        <v>185</v>
      </c>
      <c r="P1278" s="22">
        <v>148</v>
      </c>
      <c r="Q1278" s="24">
        <v>0.8</v>
      </c>
    </row>
    <row r="1279" spans="2:17" ht="22.5">
      <c r="B1279" s="21" t="s">
        <v>1642</v>
      </c>
      <c r="C1279" s="22">
        <v>41</v>
      </c>
      <c r="D1279" s="22">
        <v>2</v>
      </c>
      <c r="F1279" s="22">
        <v>17</v>
      </c>
      <c r="I1279" s="22">
        <v>102</v>
      </c>
      <c r="L1279" s="22">
        <v>12</v>
      </c>
      <c r="M1279" s="22">
        <v>174</v>
      </c>
      <c r="O1279" s="22">
        <v>253</v>
      </c>
      <c r="P1279" s="22">
        <v>180</v>
      </c>
      <c r="Q1279" s="24">
        <v>0.7114624505928854</v>
      </c>
    </row>
    <row r="1280" spans="2:17" ht="22.5">
      <c r="B1280" s="21" t="s">
        <v>1643</v>
      </c>
      <c r="C1280" s="22">
        <v>58</v>
      </c>
      <c r="D1280" s="22">
        <v>1</v>
      </c>
      <c r="F1280" s="22">
        <v>13</v>
      </c>
      <c r="I1280" s="22">
        <v>65</v>
      </c>
      <c r="L1280" s="22">
        <v>4</v>
      </c>
      <c r="M1280" s="22">
        <v>141</v>
      </c>
      <c r="O1280" s="22">
        <v>178</v>
      </c>
      <c r="P1280" s="22">
        <v>146</v>
      </c>
      <c r="Q1280" s="24">
        <v>0.8202247191011236</v>
      </c>
    </row>
    <row r="1281" spans="2:17" ht="22.5">
      <c r="B1281" s="21" t="s">
        <v>1644</v>
      </c>
      <c r="C1281" s="22">
        <v>31</v>
      </c>
      <c r="D1281" s="22">
        <v>8</v>
      </c>
      <c r="F1281" s="22">
        <v>12</v>
      </c>
      <c r="I1281" s="22">
        <v>115</v>
      </c>
      <c r="L1281" s="22">
        <v>11</v>
      </c>
      <c r="M1281" s="22">
        <v>177</v>
      </c>
      <c r="O1281" s="22">
        <v>246</v>
      </c>
      <c r="P1281" s="22">
        <v>189</v>
      </c>
      <c r="Q1281" s="24">
        <v>0.7682926829268293</v>
      </c>
    </row>
    <row r="1282" spans="2:17" ht="11.25">
      <c r="B1282" s="21" t="s">
        <v>1645</v>
      </c>
      <c r="C1282" s="22">
        <v>102</v>
      </c>
      <c r="D1282" s="22">
        <v>23</v>
      </c>
      <c r="E1282" s="22">
        <v>19</v>
      </c>
      <c r="L1282" s="22">
        <v>19</v>
      </c>
      <c r="M1282" s="22">
        <v>163</v>
      </c>
      <c r="O1282" s="22">
        <v>193</v>
      </c>
      <c r="P1282" s="22">
        <v>169</v>
      </c>
      <c r="Q1282" s="24">
        <v>0.8756476683937824</v>
      </c>
    </row>
    <row r="1283" spans="2:17" ht="11.25">
      <c r="B1283" s="21" t="s">
        <v>1646</v>
      </c>
      <c r="C1283" s="22">
        <v>105</v>
      </c>
      <c r="D1283" s="22">
        <v>29</v>
      </c>
      <c r="E1283" s="22">
        <v>4.199999999999818</v>
      </c>
      <c r="F1283" s="22">
        <v>70</v>
      </c>
      <c r="I1283" s="22">
        <v>94</v>
      </c>
      <c r="L1283" s="22">
        <v>37.79999999999927</v>
      </c>
      <c r="M1283" s="22">
        <v>339.9999999999991</v>
      </c>
      <c r="O1283" s="22">
        <v>436</v>
      </c>
      <c r="P1283" s="22">
        <v>342</v>
      </c>
      <c r="Q1283" s="24">
        <v>0.7844036697247706</v>
      </c>
    </row>
    <row r="1284" spans="2:17" ht="11.25">
      <c r="B1284" s="21" t="s">
        <v>1647</v>
      </c>
      <c r="C1284" s="22">
        <v>128</v>
      </c>
      <c r="D1284" s="22">
        <v>15</v>
      </c>
      <c r="E1284" s="22">
        <v>4.099999999999909</v>
      </c>
      <c r="F1284" s="22">
        <v>46</v>
      </c>
      <c r="I1284" s="22">
        <v>64</v>
      </c>
      <c r="L1284" s="22">
        <v>36.899999999999636</v>
      </c>
      <c r="M1284" s="22">
        <v>294</v>
      </c>
      <c r="O1284" s="22">
        <v>414</v>
      </c>
      <c r="P1284" s="22">
        <v>297</v>
      </c>
      <c r="Q1284" s="24">
        <v>0.717391304347826</v>
      </c>
    </row>
    <row r="1285" spans="2:17" ht="11.25">
      <c r="B1285" s="21" t="s">
        <v>1648</v>
      </c>
      <c r="F1285" s="22">
        <v>47</v>
      </c>
      <c r="I1285" s="22">
        <v>72</v>
      </c>
      <c r="L1285" s="22">
        <v>84</v>
      </c>
      <c r="M1285" s="22">
        <v>203</v>
      </c>
      <c r="O1285" s="22">
        <v>338</v>
      </c>
      <c r="P1285" s="22">
        <v>221</v>
      </c>
      <c r="Q1285" s="24">
        <v>0.6538461538461539</v>
      </c>
    </row>
    <row r="1286" spans="2:17" ht="11.25">
      <c r="B1286" s="21" t="s">
        <v>1649</v>
      </c>
      <c r="C1286" s="22">
        <v>1</v>
      </c>
      <c r="F1286" s="22">
        <v>3</v>
      </c>
      <c r="I1286" s="22">
        <v>19</v>
      </c>
      <c r="J1286" s="22">
        <v>6</v>
      </c>
      <c r="L1286" s="22">
        <v>18</v>
      </c>
      <c r="M1286" s="22">
        <v>47</v>
      </c>
      <c r="O1286" s="22">
        <v>52</v>
      </c>
      <c r="P1286" s="22">
        <v>47</v>
      </c>
      <c r="Q1286" s="24">
        <v>0.9038461538461539</v>
      </c>
    </row>
    <row r="1287" spans="2:17" ht="11.25">
      <c r="B1287" s="21" t="s">
        <v>1650</v>
      </c>
      <c r="C1287" s="22">
        <v>7</v>
      </c>
      <c r="D1287" s="22">
        <v>1</v>
      </c>
      <c r="F1287" s="22">
        <v>4</v>
      </c>
      <c r="I1287" s="22">
        <v>6</v>
      </c>
      <c r="K1287" s="22">
        <v>1</v>
      </c>
      <c r="L1287" s="22">
        <v>11</v>
      </c>
      <c r="M1287" s="22">
        <v>30</v>
      </c>
      <c r="O1287" s="22">
        <v>34</v>
      </c>
      <c r="P1287" s="22">
        <v>30</v>
      </c>
      <c r="Q1287" s="24">
        <v>0.8823529411764706</v>
      </c>
    </row>
    <row r="1288" spans="2:17" ht="11.25">
      <c r="B1288" s="21" t="s">
        <v>1651</v>
      </c>
      <c r="C1288" s="22">
        <v>7</v>
      </c>
      <c r="D1288" s="22">
        <v>1</v>
      </c>
      <c r="F1288" s="22">
        <v>12</v>
      </c>
      <c r="H1288" s="22">
        <v>3</v>
      </c>
      <c r="I1288" s="22">
        <v>23</v>
      </c>
      <c r="J1288" s="22">
        <v>14</v>
      </c>
      <c r="K1288" s="22">
        <v>3</v>
      </c>
      <c r="L1288" s="22">
        <v>12</v>
      </c>
      <c r="M1288" s="22">
        <v>75</v>
      </c>
      <c r="O1288" s="22">
        <v>93</v>
      </c>
      <c r="P1288" s="22">
        <v>78</v>
      </c>
      <c r="Q1288" s="24">
        <v>0.8387096774193549</v>
      </c>
    </row>
    <row r="1289" spans="2:17" ht="11.25">
      <c r="B1289" s="21" t="s">
        <v>1652</v>
      </c>
      <c r="C1289" s="22">
        <v>8</v>
      </c>
      <c r="D1289" s="22">
        <v>1</v>
      </c>
      <c r="E1289" s="22">
        <v>2</v>
      </c>
      <c r="F1289" s="22">
        <v>17</v>
      </c>
      <c r="H1289" s="22">
        <v>10</v>
      </c>
      <c r="I1289" s="22">
        <v>34</v>
      </c>
      <c r="J1289" s="22">
        <v>34</v>
      </c>
      <c r="K1289" s="22">
        <v>4</v>
      </c>
      <c r="L1289" s="22">
        <v>15</v>
      </c>
      <c r="M1289" s="22">
        <v>125</v>
      </c>
      <c r="O1289" s="22">
        <v>146</v>
      </c>
      <c r="P1289" s="22">
        <v>128</v>
      </c>
      <c r="Q1289" s="24">
        <v>0.8767123287671232</v>
      </c>
    </row>
    <row r="1290" spans="2:17" ht="11.25">
      <c r="B1290" s="21" t="s">
        <v>96</v>
      </c>
      <c r="C1290" s="22">
        <v>9</v>
      </c>
      <c r="F1290" s="22">
        <v>9</v>
      </c>
      <c r="H1290" s="22">
        <v>8</v>
      </c>
      <c r="I1290" s="22">
        <v>15</v>
      </c>
      <c r="J1290" s="22">
        <v>14</v>
      </c>
      <c r="K1290" s="22">
        <v>5</v>
      </c>
      <c r="L1290" s="22">
        <v>3</v>
      </c>
      <c r="M1290" s="22">
        <v>63</v>
      </c>
      <c r="O1290" s="22">
        <v>73</v>
      </c>
      <c r="P1290" s="22">
        <v>66</v>
      </c>
      <c r="Q1290" s="24">
        <v>0.9041095890410958</v>
      </c>
    </row>
    <row r="1291" spans="2:17" ht="11.25">
      <c r="B1291" s="21" t="s">
        <v>97</v>
      </c>
      <c r="F1291" s="22">
        <v>2</v>
      </c>
      <c r="H1291" s="22">
        <v>9</v>
      </c>
      <c r="I1291" s="22">
        <v>18</v>
      </c>
      <c r="J1291" s="22">
        <v>5</v>
      </c>
      <c r="K1291" s="22">
        <v>11</v>
      </c>
      <c r="L1291" s="22">
        <v>4</v>
      </c>
      <c r="M1291" s="22">
        <v>49</v>
      </c>
      <c r="O1291" s="22">
        <v>69</v>
      </c>
      <c r="P1291" s="22">
        <v>52</v>
      </c>
      <c r="Q1291" s="24">
        <v>0.7536231884057971</v>
      </c>
    </row>
    <row r="1292" spans="2:17" ht="11.25">
      <c r="B1292" s="21" t="s">
        <v>98</v>
      </c>
      <c r="C1292" s="22">
        <v>37</v>
      </c>
      <c r="D1292" s="22">
        <v>4</v>
      </c>
      <c r="E1292" s="22">
        <v>2</v>
      </c>
      <c r="F1292" s="22">
        <v>114</v>
      </c>
      <c r="I1292" s="22">
        <v>37</v>
      </c>
      <c r="J1292" s="22">
        <v>3</v>
      </c>
      <c r="K1292" s="22">
        <v>23</v>
      </c>
      <c r="L1292" s="22">
        <v>21</v>
      </c>
      <c r="M1292" s="22">
        <v>241</v>
      </c>
      <c r="O1292" s="22">
        <v>322</v>
      </c>
      <c r="P1292" s="22">
        <v>249</v>
      </c>
      <c r="Q1292" s="24">
        <v>0.7732919254658385</v>
      </c>
    </row>
    <row r="1293" spans="2:17" ht="11.25">
      <c r="B1293" s="21" t="s">
        <v>99</v>
      </c>
      <c r="C1293" s="22">
        <v>43</v>
      </c>
      <c r="D1293" s="22">
        <v>4</v>
      </c>
      <c r="E1293" s="22">
        <v>5</v>
      </c>
      <c r="F1293" s="22">
        <v>126</v>
      </c>
      <c r="I1293" s="22">
        <v>55</v>
      </c>
      <c r="J1293" s="22">
        <v>13</v>
      </c>
      <c r="K1293" s="22">
        <v>8</v>
      </c>
      <c r="L1293" s="22">
        <v>74</v>
      </c>
      <c r="M1293" s="22">
        <v>328</v>
      </c>
      <c r="O1293" s="22">
        <v>506</v>
      </c>
      <c r="P1293" s="22">
        <v>336</v>
      </c>
      <c r="Q1293" s="24">
        <v>0.6640316205533597</v>
      </c>
    </row>
    <row r="1294" spans="2:17" ht="11.25">
      <c r="B1294" s="21" t="s">
        <v>100</v>
      </c>
      <c r="C1294" s="22">
        <v>17</v>
      </c>
      <c r="E1294" s="22">
        <v>2</v>
      </c>
      <c r="F1294" s="22">
        <v>66</v>
      </c>
      <c r="I1294" s="22">
        <v>85</v>
      </c>
      <c r="J1294" s="22">
        <v>25</v>
      </c>
      <c r="K1294" s="22">
        <v>8</v>
      </c>
      <c r="L1294" s="22">
        <v>36</v>
      </c>
      <c r="M1294" s="22">
        <v>239</v>
      </c>
      <c r="O1294" s="22">
        <v>298</v>
      </c>
      <c r="P1294" s="22">
        <v>249</v>
      </c>
      <c r="Q1294" s="24">
        <v>0.8355704697986577</v>
      </c>
    </row>
    <row r="1295" spans="2:17" ht="11.25">
      <c r="B1295" s="21" t="s">
        <v>101</v>
      </c>
      <c r="C1295" s="22">
        <v>19</v>
      </c>
      <c r="D1295" s="22">
        <v>4</v>
      </c>
      <c r="F1295" s="22">
        <v>77</v>
      </c>
      <c r="I1295" s="22">
        <v>36</v>
      </c>
      <c r="J1295" s="22">
        <v>3</v>
      </c>
      <c r="K1295" s="22">
        <v>4</v>
      </c>
      <c r="L1295" s="22">
        <v>42</v>
      </c>
      <c r="M1295" s="22">
        <v>185</v>
      </c>
      <c r="O1295" s="22">
        <v>256</v>
      </c>
      <c r="P1295" s="22">
        <v>189</v>
      </c>
      <c r="Q1295" s="24">
        <v>0.73828125</v>
      </c>
    </row>
    <row r="1296" spans="2:17" ht="11.25">
      <c r="B1296" s="21" t="s">
        <v>102</v>
      </c>
      <c r="C1296" s="22">
        <v>42</v>
      </c>
      <c r="F1296" s="22">
        <v>50</v>
      </c>
      <c r="G1296" s="22">
        <v>132</v>
      </c>
      <c r="L1296" s="22">
        <v>89</v>
      </c>
      <c r="M1296" s="22">
        <v>313</v>
      </c>
      <c r="O1296" s="22">
        <v>468</v>
      </c>
      <c r="P1296" s="22">
        <v>319</v>
      </c>
      <c r="Q1296" s="24">
        <v>0.6816239316239316</v>
      </c>
    </row>
    <row r="1297" spans="2:17" ht="11.25">
      <c r="B1297" s="21" t="s">
        <v>103</v>
      </c>
      <c r="C1297" s="22">
        <v>50</v>
      </c>
      <c r="D1297" s="22">
        <v>5</v>
      </c>
      <c r="E1297" s="22">
        <v>2</v>
      </c>
      <c r="F1297" s="22">
        <v>94</v>
      </c>
      <c r="I1297" s="22">
        <v>52</v>
      </c>
      <c r="J1297" s="22">
        <v>13</v>
      </c>
      <c r="K1297" s="22">
        <v>39</v>
      </c>
      <c r="L1297" s="22">
        <v>21</v>
      </c>
      <c r="M1297" s="22">
        <v>276</v>
      </c>
      <c r="O1297" s="22">
        <v>330</v>
      </c>
      <c r="P1297" s="22">
        <v>284</v>
      </c>
      <c r="Q1297" s="24">
        <v>0.8606060606060606</v>
      </c>
    </row>
    <row r="1298" spans="2:17" ht="11.25">
      <c r="B1298" s="21" t="s">
        <v>104</v>
      </c>
      <c r="C1298" s="22">
        <v>7</v>
      </c>
      <c r="D1298" s="22">
        <v>1</v>
      </c>
      <c r="F1298" s="22">
        <v>17</v>
      </c>
      <c r="I1298" s="22">
        <v>8</v>
      </c>
      <c r="J1298" s="22">
        <v>7</v>
      </c>
      <c r="K1298" s="22">
        <v>1</v>
      </c>
      <c r="L1298" s="22">
        <v>21</v>
      </c>
      <c r="M1298" s="22">
        <v>62</v>
      </c>
      <c r="O1298" s="22">
        <v>96</v>
      </c>
      <c r="P1298" s="22">
        <v>65</v>
      </c>
      <c r="Q1298" s="24">
        <v>0.6770833333333334</v>
      </c>
    </row>
    <row r="1299" spans="2:17" ht="11.25">
      <c r="B1299" s="21" t="s">
        <v>105</v>
      </c>
      <c r="C1299" s="22">
        <v>29</v>
      </c>
      <c r="F1299" s="22">
        <v>49</v>
      </c>
      <c r="I1299" s="22">
        <v>54</v>
      </c>
      <c r="L1299" s="22">
        <v>75</v>
      </c>
      <c r="M1299" s="22">
        <v>207</v>
      </c>
      <c r="O1299" s="22">
        <v>233</v>
      </c>
      <c r="P1299" s="22">
        <v>207</v>
      </c>
      <c r="Q1299" s="24">
        <v>0.8884120171673819</v>
      </c>
    </row>
    <row r="1300" spans="2:17" ht="22.5">
      <c r="B1300" s="21" t="s">
        <v>106</v>
      </c>
      <c r="C1300" s="22">
        <v>61</v>
      </c>
      <c r="I1300" s="22">
        <v>50</v>
      </c>
      <c r="J1300" s="22">
        <v>270</v>
      </c>
      <c r="L1300" s="22">
        <v>70</v>
      </c>
      <c r="M1300" s="22">
        <v>451</v>
      </c>
      <c r="O1300" s="22">
        <v>968</v>
      </c>
      <c r="P1300" s="22">
        <v>478</v>
      </c>
      <c r="Q1300" s="24">
        <v>0.493801652892562</v>
      </c>
    </row>
    <row r="1301" spans="2:17" ht="11.25">
      <c r="B1301" s="21" t="s">
        <v>107</v>
      </c>
      <c r="C1301" s="22">
        <v>36</v>
      </c>
      <c r="D1301" s="22">
        <v>2</v>
      </c>
      <c r="E1301" s="22">
        <v>0</v>
      </c>
      <c r="F1301" s="22">
        <v>16</v>
      </c>
      <c r="G1301" s="22">
        <v>3.5</v>
      </c>
      <c r="H1301" s="22">
        <v>3.5</v>
      </c>
      <c r="I1301" s="22">
        <v>16</v>
      </c>
      <c r="J1301" s="22">
        <v>5</v>
      </c>
      <c r="K1301" s="22">
        <v>4</v>
      </c>
      <c r="L1301" s="22">
        <v>13</v>
      </c>
      <c r="M1301" s="22">
        <v>99</v>
      </c>
      <c r="O1301" s="22">
        <v>120</v>
      </c>
      <c r="P1301" s="22">
        <v>101</v>
      </c>
      <c r="Q1301" s="24">
        <v>0.8416666666666667</v>
      </c>
    </row>
    <row r="1302" spans="2:17" ht="22.5">
      <c r="B1302" s="21" t="s">
        <v>108</v>
      </c>
      <c r="F1302" s="22">
        <v>12</v>
      </c>
      <c r="J1302" s="22">
        <v>58</v>
      </c>
      <c r="L1302" s="22">
        <v>43</v>
      </c>
      <c r="M1302" s="22">
        <v>113</v>
      </c>
      <c r="O1302" s="22">
        <v>219</v>
      </c>
      <c r="P1302" s="22">
        <v>115</v>
      </c>
      <c r="Q1302" s="24">
        <v>0.5251141552511416</v>
      </c>
    </row>
    <row r="1303" spans="2:17" ht="11.25">
      <c r="B1303" s="21" t="s">
        <v>109</v>
      </c>
      <c r="J1303" s="22">
        <v>76</v>
      </c>
      <c r="L1303" s="22">
        <v>145</v>
      </c>
      <c r="M1303" s="22">
        <v>221</v>
      </c>
      <c r="O1303" s="22">
        <v>807</v>
      </c>
      <c r="P1303" s="22">
        <v>243</v>
      </c>
      <c r="Q1303" s="24">
        <v>0.30111524163568776</v>
      </c>
    </row>
    <row r="1304" spans="2:17" ht="11.25">
      <c r="B1304" s="21" t="s">
        <v>110</v>
      </c>
      <c r="C1304" s="22">
        <v>89</v>
      </c>
      <c r="F1304" s="22">
        <v>139</v>
      </c>
      <c r="J1304" s="22">
        <v>240</v>
      </c>
      <c r="K1304" s="22">
        <v>122</v>
      </c>
      <c r="L1304" s="22">
        <v>234</v>
      </c>
      <c r="M1304" s="22">
        <v>824</v>
      </c>
      <c r="O1304" s="22">
        <v>3011</v>
      </c>
      <c r="P1304" s="22">
        <v>844</v>
      </c>
      <c r="Q1304" s="24">
        <v>0.2803055463301229</v>
      </c>
    </row>
    <row r="1305" spans="2:17" ht="11.25">
      <c r="B1305" s="21" t="s">
        <v>111</v>
      </c>
      <c r="C1305" s="22">
        <v>98</v>
      </c>
      <c r="F1305" s="22">
        <v>123</v>
      </c>
      <c r="I1305" s="22">
        <v>124</v>
      </c>
      <c r="K1305" s="22">
        <v>206</v>
      </c>
      <c r="M1305" s="22">
        <v>551</v>
      </c>
      <c r="O1305" s="22">
        <v>620</v>
      </c>
      <c r="P1305" s="22">
        <v>562</v>
      </c>
      <c r="Q1305" s="24">
        <v>0.9064516129032258</v>
      </c>
    </row>
    <row r="1306" spans="2:17" ht="11.25">
      <c r="B1306" s="21" t="s">
        <v>112</v>
      </c>
      <c r="C1306" s="22">
        <v>248</v>
      </c>
      <c r="F1306" s="22">
        <v>273</v>
      </c>
      <c r="I1306" s="22">
        <v>199</v>
      </c>
      <c r="K1306" s="22">
        <v>271</v>
      </c>
      <c r="M1306" s="22">
        <v>991</v>
      </c>
      <c r="O1306" s="22">
        <v>1117</v>
      </c>
      <c r="P1306" s="22">
        <v>1022</v>
      </c>
      <c r="Q1306" s="24">
        <v>0.9149507609668756</v>
      </c>
    </row>
    <row r="1307" spans="2:17" ht="11.25">
      <c r="B1307" s="21" t="s">
        <v>113</v>
      </c>
      <c r="C1307" s="22">
        <v>98</v>
      </c>
      <c r="D1307" s="22">
        <v>7.399999999999864</v>
      </c>
      <c r="F1307" s="22">
        <v>190</v>
      </c>
      <c r="I1307" s="22">
        <v>84</v>
      </c>
      <c r="K1307" s="22">
        <v>122</v>
      </c>
      <c r="L1307" s="22">
        <v>66.59999999999854</v>
      </c>
      <c r="M1307" s="22">
        <v>567.9999999999984</v>
      </c>
      <c r="O1307" s="22">
        <v>613</v>
      </c>
      <c r="P1307" s="22">
        <v>584</v>
      </c>
      <c r="Q1307" s="24">
        <v>0.9526916802610114</v>
      </c>
    </row>
    <row r="1308" spans="2:17" ht="22.5">
      <c r="B1308" s="21" t="s">
        <v>114</v>
      </c>
      <c r="D1308" s="22">
        <v>6.5</v>
      </c>
      <c r="F1308" s="22">
        <v>35</v>
      </c>
      <c r="K1308" s="22">
        <v>5</v>
      </c>
      <c r="L1308" s="22">
        <v>6.5</v>
      </c>
      <c r="M1308" s="22">
        <v>53</v>
      </c>
      <c r="O1308" s="22">
        <v>63</v>
      </c>
      <c r="P1308" s="22">
        <v>60</v>
      </c>
      <c r="Q1308" s="24">
        <v>0.9523809523809523</v>
      </c>
    </row>
    <row r="1309" spans="2:17" ht="11.25">
      <c r="B1309" s="21" t="s">
        <v>115</v>
      </c>
      <c r="C1309" s="22">
        <v>28</v>
      </c>
      <c r="D1309" s="22">
        <v>2</v>
      </c>
      <c r="E1309" s="22">
        <v>0</v>
      </c>
      <c r="F1309" s="22">
        <v>8.67</v>
      </c>
      <c r="I1309" s="22">
        <v>92</v>
      </c>
      <c r="J1309" s="22">
        <v>8.67</v>
      </c>
      <c r="K1309" s="22">
        <v>8.66</v>
      </c>
      <c r="L1309" s="22">
        <v>52</v>
      </c>
      <c r="M1309" s="22">
        <v>200</v>
      </c>
      <c r="O1309" s="22">
        <v>277</v>
      </c>
      <c r="P1309" s="22">
        <v>210</v>
      </c>
      <c r="Q1309" s="24">
        <v>0.7581227436823105</v>
      </c>
    </row>
    <row r="1310" spans="2:17" ht="11.25">
      <c r="B1310" s="21" t="s">
        <v>116</v>
      </c>
      <c r="F1310" s="22">
        <v>304</v>
      </c>
      <c r="I1310" s="22">
        <v>184</v>
      </c>
      <c r="K1310" s="22">
        <v>194</v>
      </c>
      <c r="M1310" s="22">
        <v>682</v>
      </c>
      <c r="O1310" s="22">
        <v>771</v>
      </c>
      <c r="P1310" s="22">
        <v>704</v>
      </c>
      <c r="Q1310" s="24">
        <v>0.9130998702983139</v>
      </c>
    </row>
    <row r="1311" spans="2:17" ht="11.25">
      <c r="B1311" s="21" t="s">
        <v>117</v>
      </c>
      <c r="C1311" s="22">
        <v>19</v>
      </c>
      <c r="D1311" s="22">
        <v>18</v>
      </c>
      <c r="F1311" s="22">
        <v>134</v>
      </c>
      <c r="I1311" s="22">
        <v>26</v>
      </c>
      <c r="J1311" s="22">
        <v>32</v>
      </c>
      <c r="L1311" s="22">
        <v>81</v>
      </c>
      <c r="M1311" s="22">
        <v>310</v>
      </c>
      <c r="O1311" s="22">
        <v>438</v>
      </c>
      <c r="P1311" s="22">
        <v>323</v>
      </c>
      <c r="Q1311" s="24">
        <v>0.7374429223744292</v>
      </c>
    </row>
    <row r="1312" spans="2:17" ht="11.25">
      <c r="B1312" s="21" t="s">
        <v>118</v>
      </c>
      <c r="C1312" s="22">
        <v>449</v>
      </c>
      <c r="D1312" s="22">
        <v>78</v>
      </c>
      <c r="E1312" s="22">
        <v>81.5</v>
      </c>
      <c r="F1312" s="22">
        <v>851</v>
      </c>
      <c r="G1312" s="22">
        <v>39</v>
      </c>
      <c r="I1312" s="22">
        <v>536</v>
      </c>
      <c r="K1312" s="22">
        <v>429</v>
      </c>
      <c r="L1312" s="22">
        <v>81.5</v>
      </c>
      <c r="M1312" s="22">
        <v>2545</v>
      </c>
      <c r="O1312" s="22">
        <v>3226</v>
      </c>
      <c r="P1312" s="22">
        <v>2684</v>
      </c>
      <c r="Q1312" s="24">
        <v>0.8319900805951643</v>
      </c>
    </row>
    <row r="1313" spans="1:17" ht="22.5">
      <c r="A1313" s="21" t="s">
        <v>194</v>
      </c>
      <c r="C1313" s="22">
        <v>2804</v>
      </c>
      <c r="D1313" s="22">
        <v>281.9</v>
      </c>
      <c r="E1313" s="22">
        <v>528.8</v>
      </c>
      <c r="F1313" s="22">
        <v>3602.17</v>
      </c>
      <c r="G1313" s="22">
        <v>384.5</v>
      </c>
      <c r="H1313" s="22">
        <v>387.5</v>
      </c>
      <c r="I1313" s="22">
        <v>4133</v>
      </c>
      <c r="J1313" s="22">
        <v>5621.17</v>
      </c>
      <c r="K1313" s="22">
        <v>2143.66</v>
      </c>
      <c r="L1313" s="22">
        <v>4492.3</v>
      </c>
      <c r="M1313" s="22">
        <v>24379</v>
      </c>
      <c r="O1313" s="22">
        <v>46246</v>
      </c>
      <c r="P1313" s="22">
        <v>25484</v>
      </c>
      <c r="Q1313" s="24">
        <v>0.5510530640487826</v>
      </c>
    </row>
    <row r="1314" spans="1:17" ht="11.25">
      <c r="A1314" s="21" t="s">
        <v>245</v>
      </c>
      <c r="B1314" s="21" t="s">
        <v>246</v>
      </c>
      <c r="C1314" s="22" t="s">
        <v>131</v>
      </c>
      <c r="D1314" s="22" t="s">
        <v>132</v>
      </c>
      <c r="E1314" s="22" t="s">
        <v>133</v>
      </c>
      <c r="F1314" s="22" t="s">
        <v>134</v>
      </c>
      <c r="G1314" s="22" t="s">
        <v>135</v>
      </c>
      <c r="H1314" s="22" t="s">
        <v>136</v>
      </c>
      <c r="I1314" s="22" t="s">
        <v>137</v>
      </c>
      <c r="J1314" s="22" t="s">
        <v>138</v>
      </c>
      <c r="K1314" s="22" t="s">
        <v>139</v>
      </c>
      <c r="L1314" s="22" t="s">
        <v>140</v>
      </c>
      <c r="M1314" s="22" t="s">
        <v>204</v>
      </c>
      <c r="O1314" s="22" t="s">
        <v>247</v>
      </c>
      <c r="P1314" s="22" t="s">
        <v>248</v>
      </c>
      <c r="Q1314" s="24" t="s">
        <v>208</v>
      </c>
    </row>
    <row r="1315" spans="1:17" ht="11.25" customHeight="1">
      <c r="A1315" s="21" t="s">
        <v>195</v>
      </c>
      <c r="B1315" s="21" t="s">
        <v>119</v>
      </c>
      <c r="C1315" s="22">
        <v>556</v>
      </c>
      <c r="D1315" s="22">
        <v>114</v>
      </c>
      <c r="E1315" s="22">
        <v>36</v>
      </c>
      <c r="F1315" s="22">
        <v>103</v>
      </c>
      <c r="I1315" s="22">
        <v>164</v>
      </c>
      <c r="L1315" s="22">
        <v>36</v>
      </c>
      <c r="M1315" s="22">
        <v>1009</v>
      </c>
      <c r="O1315" s="22">
        <v>1201</v>
      </c>
      <c r="P1315" s="22">
        <v>1022</v>
      </c>
      <c r="Q1315" s="24">
        <v>0.8509575353871773</v>
      </c>
    </row>
    <row r="1316" spans="2:17" ht="22.5">
      <c r="B1316" s="21" t="s">
        <v>120</v>
      </c>
      <c r="C1316" s="22">
        <v>15</v>
      </c>
      <c r="F1316" s="22">
        <v>45</v>
      </c>
      <c r="L1316" s="22">
        <v>35</v>
      </c>
      <c r="M1316" s="22">
        <v>95</v>
      </c>
      <c r="O1316" s="22">
        <v>121</v>
      </c>
      <c r="P1316" s="22">
        <v>95</v>
      </c>
      <c r="Q1316" s="24">
        <v>0.7851239669421488</v>
      </c>
    </row>
    <row r="1317" spans="2:17" ht="22.5">
      <c r="B1317" s="21" t="s">
        <v>121</v>
      </c>
      <c r="C1317" s="22">
        <v>7</v>
      </c>
      <c r="D1317" s="22">
        <v>0.3299999999999983</v>
      </c>
      <c r="F1317" s="22">
        <v>8</v>
      </c>
      <c r="G1317" s="22">
        <v>0.3299999999999983</v>
      </c>
      <c r="H1317" s="22">
        <v>0.3399999999999892</v>
      </c>
      <c r="I1317" s="22">
        <v>1</v>
      </c>
      <c r="J1317" s="22">
        <v>8</v>
      </c>
      <c r="L1317" s="22">
        <v>18</v>
      </c>
      <c r="M1317" s="22">
        <v>43</v>
      </c>
      <c r="O1317" s="22">
        <v>60</v>
      </c>
      <c r="P1317" s="22">
        <v>47</v>
      </c>
      <c r="Q1317" s="24">
        <v>0.7833333333333333</v>
      </c>
    </row>
    <row r="1318" spans="2:17" ht="22.5">
      <c r="B1318" s="21" t="s">
        <v>122</v>
      </c>
      <c r="C1318" s="22">
        <v>4</v>
      </c>
      <c r="F1318" s="22">
        <v>7</v>
      </c>
      <c r="I1318" s="22">
        <v>1</v>
      </c>
      <c r="J1318" s="22">
        <v>5</v>
      </c>
      <c r="L1318" s="22">
        <v>13</v>
      </c>
      <c r="M1318" s="22">
        <v>30</v>
      </c>
      <c r="O1318" s="22">
        <v>36</v>
      </c>
      <c r="P1318" s="22">
        <v>30</v>
      </c>
      <c r="Q1318" s="24">
        <v>0.8333333333333334</v>
      </c>
    </row>
    <row r="1319" spans="2:17" ht="22.5">
      <c r="B1319" s="21" t="s">
        <v>123</v>
      </c>
      <c r="J1319" s="22">
        <v>72</v>
      </c>
      <c r="L1319" s="22">
        <v>81</v>
      </c>
      <c r="M1319" s="22">
        <v>153</v>
      </c>
      <c r="O1319" s="22">
        <v>236</v>
      </c>
      <c r="P1319" s="22">
        <v>164</v>
      </c>
      <c r="Q1319" s="24">
        <v>0.6949152542372882</v>
      </c>
    </row>
    <row r="1320" spans="2:17" ht="11.25">
      <c r="B1320" s="21" t="s">
        <v>124</v>
      </c>
      <c r="C1320" s="22">
        <v>101</v>
      </c>
      <c r="I1320" s="22">
        <v>124</v>
      </c>
      <c r="L1320" s="22">
        <v>72</v>
      </c>
      <c r="M1320" s="22">
        <v>297</v>
      </c>
      <c r="O1320" s="22">
        <v>390</v>
      </c>
      <c r="P1320" s="22">
        <v>301</v>
      </c>
      <c r="Q1320" s="24">
        <v>0.7717948717948718</v>
      </c>
    </row>
    <row r="1321" spans="2:17" ht="22.5">
      <c r="B1321" s="21" t="s">
        <v>125</v>
      </c>
      <c r="D1321" s="22">
        <v>54</v>
      </c>
      <c r="F1321" s="22">
        <v>91.37999999999738</v>
      </c>
      <c r="I1321" s="22">
        <v>54</v>
      </c>
      <c r="K1321" s="22">
        <v>45.61999999999898</v>
      </c>
      <c r="M1321" s="22">
        <v>244.99999999999636</v>
      </c>
      <c r="O1321" s="22">
        <v>349</v>
      </c>
      <c r="P1321" s="22">
        <v>265</v>
      </c>
      <c r="Q1321" s="24">
        <v>0.7593123209169055</v>
      </c>
    </row>
    <row r="1322" spans="2:17" ht="11.25">
      <c r="B1322" s="21" t="s">
        <v>126</v>
      </c>
      <c r="C1322" s="22">
        <v>1074</v>
      </c>
      <c r="D1322" s="22">
        <v>81</v>
      </c>
      <c r="F1322" s="22">
        <v>1231</v>
      </c>
      <c r="G1322" s="22">
        <v>618</v>
      </c>
      <c r="H1322" s="22">
        <v>314</v>
      </c>
      <c r="I1322" s="22">
        <v>2363</v>
      </c>
      <c r="J1322" s="22">
        <v>7434</v>
      </c>
      <c r="K1322" s="22">
        <v>1034</v>
      </c>
      <c r="L1322" s="22">
        <v>2530</v>
      </c>
      <c r="M1322" s="22">
        <v>16679</v>
      </c>
      <c r="O1322" s="22">
        <v>41909</v>
      </c>
      <c r="P1322" s="22">
        <v>17460</v>
      </c>
      <c r="Q1322" s="24">
        <v>0.41661695578515356</v>
      </c>
    </row>
    <row r="1323" spans="2:17" ht="11.25">
      <c r="B1323" s="21" t="s">
        <v>127</v>
      </c>
      <c r="C1323" s="22">
        <v>606</v>
      </c>
      <c r="D1323" s="22">
        <v>43</v>
      </c>
      <c r="F1323" s="22">
        <v>1080</v>
      </c>
      <c r="G1323" s="22">
        <v>385</v>
      </c>
      <c r="H1323" s="22">
        <v>588</v>
      </c>
      <c r="I1323" s="22">
        <v>580</v>
      </c>
      <c r="J1323" s="22">
        <v>5332</v>
      </c>
      <c r="K1323" s="22">
        <v>406</v>
      </c>
      <c r="L1323" s="22">
        <v>2189</v>
      </c>
      <c r="M1323" s="22">
        <v>11209</v>
      </c>
      <c r="O1323" s="22">
        <v>27964</v>
      </c>
      <c r="P1323" s="22">
        <v>11720</v>
      </c>
      <c r="Q1323" s="24">
        <v>0.41911028465169503</v>
      </c>
    </row>
    <row r="1324" spans="2:17" ht="22.5">
      <c r="B1324" s="21" t="s">
        <v>128</v>
      </c>
      <c r="F1324" s="22">
        <v>143</v>
      </c>
      <c r="J1324" s="22">
        <v>178</v>
      </c>
      <c r="L1324" s="22">
        <v>94</v>
      </c>
      <c r="M1324" s="22">
        <v>415</v>
      </c>
      <c r="O1324" s="22">
        <v>749</v>
      </c>
      <c r="P1324" s="22">
        <v>433</v>
      </c>
      <c r="Q1324" s="24">
        <v>0.5781041388518025</v>
      </c>
    </row>
    <row r="1325" spans="2:17" ht="22.5">
      <c r="B1325" s="21" t="s">
        <v>129</v>
      </c>
      <c r="C1325" s="22">
        <v>214</v>
      </c>
      <c r="D1325" s="22">
        <v>16</v>
      </c>
      <c r="E1325" s="22">
        <v>62</v>
      </c>
      <c r="F1325" s="22">
        <v>555</v>
      </c>
      <c r="G1325" s="22">
        <v>62</v>
      </c>
      <c r="I1325" s="22">
        <v>751</v>
      </c>
      <c r="J1325" s="22">
        <v>133</v>
      </c>
      <c r="L1325" s="22">
        <v>760</v>
      </c>
      <c r="M1325" s="22">
        <v>2553</v>
      </c>
      <c r="O1325" s="22">
        <v>3459</v>
      </c>
      <c r="P1325" s="22">
        <v>2607</v>
      </c>
      <c r="Q1325" s="24">
        <v>0.753686036426713</v>
      </c>
    </row>
    <row r="1326" spans="2:17" ht="11.25">
      <c r="B1326" s="21" t="s">
        <v>130</v>
      </c>
      <c r="C1326" s="22">
        <v>20</v>
      </c>
      <c r="D1326" s="22">
        <v>2</v>
      </c>
      <c r="E1326" s="22">
        <v>1</v>
      </c>
      <c r="F1326" s="22">
        <v>47</v>
      </c>
      <c r="I1326" s="22">
        <v>2</v>
      </c>
      <c r="J1326" s="22">
        <v>7</v>
      </c>
      <c r="K1326" s="22">
        <v>10</v>
      </c>
      <c r="L1326" s="22">
        <v>18</v>
      </c>
      <c r="M1326" s="22">
        <v>107</v>
      </c>
      <c r="O1326" s="22">
        <v>168</v>
      </c>
      <c r="P1326" s="22">
        <v>113</v>
      </c>
      <c r="Q1326" s="24">
        <v>0.6726190476190477</v>
      </c>
    </row>
    <row r="1327" spans="2:17" ht="33.75">
      <c r="B1327" s="21" t="s">
        <v>750</v>
      </c>
      <c r="D1327" s="22">
        <v>1</v>
      </c>
      <c r="E1327" s="22">
        <v>51</v>
      </c>
      <c r="G1327" s="22">
        <v>9</v>
      </c>
      <c r="I1327" s="22">
        <v>43</v>
      </c>
      <c r="L1327" s="22">
        <v>19</v>
      </c>
      <c r="M1327" s="22">
        <v>123</v>
      </c>
      <c r="O1327" s="22">
        <v>137</v>
      </c>
      <c r="P1327" s="22">
        <v>126</v>
      </c>
      <c r="Q1327" s="24">
        <v>0.9197080291970803</v>
      </c>
    </row>
    <row r="1328" spans="2:17" ht="22.5">
      <c r="B1328" s="21" t="s">
        <v>751</v>
      </c>
      <c r="D1328" s="22">
        <v>20</v>
      </c>
      <c r="E1328" s="22">
        <v>727</v>
      </c>
      <c r="F1328" s="22">
        <v>23</v>
      </c>
      <c r="G1328" s="22">
        <v>52</v>
      </c>
      <c r="I1328" s="22">
        <v>912</v>
      </c>
      <c r="L1328" s="22">
        <v>212</v>
      </c>
      <c r="M1328" s="22">
        <v>1946</v>
      </c>
      <c r="O1328" s="22">
        <v>2487</v>
      </c>
      <c r="P1328" s="22">
        <v>2010</v>
      </c>
      <c r="Q1328" s="24">
        <v>0.8082026537997588</v>
      </c>
    </row>
    <row r="1329" spans="2:17" ht="33.75">
      <c r="B1329" s="21" t="s">
        <v>752</v>
      </c>
      <c r="E1329" s="22">
        <v>1621</v>
      </c>
      <c r="F1329" s="22">
        <v>44</v>
      </c>
      <c r="G1329" s="22">
        <v>153</v>
      </c>
      <c r="H1329" s="22">
        <v>24</v>
      </c>
      <c r="I1329" s="22">
        <v>2218</v>
      </c>
      <c r="L1329" s="22">
        <v>431</v>
      </c>
      <c r="M1329" s="22">
        <v>4491</v>
      </c>
      <c r="O1329" s="22">
        <v>5678</v>
      </c>
      <c r="P1329" s="22">
        <v>4587</v>
      </c>
      <c r="Q1329" s="24">
        <v>0.8078548784783375</v>
      </c>
    </row>
    <row r="1330" spans="2:17" ht="22.5">
      <c r="B1330" s="21" t="s">
        <v>729</v>
      </c>
      <c r="E1330" s="22">
        <v>87</v>
      </c>
      <c r="G1330" s="22">
        <v>4</v>
      </c>
      <c r="I1330" s="22">
        <v>49</v>
      </c>
      <c r="L1330" s="22">
        <v>14</v>
      </c>
      <c r="M1330" s="22">
        <v>154</v>
      </c>
      <c r="O1330" s="22">
        <v>167</v>
      </c>
      <c r="P1330" s="22">
        <v>162</v>
      </c>
      <c r="Q1330" s="24">
        <v>0.9700598802395209</v>
      </c>
    </row>
    <row r="1331" spans="2:17" ht="22.5">
      <c r="B1331" s="21" t="s">
        <v>730</v>
      </c>
      <c r="D1331" s="22">
        <v>5</v>
      </c>
      <c r="E1331" s="22">
        <v>421</v>
      </c>
      <c r="F1331" s="22">
        <v>7</v>
      </c>
      <c r="G1331" s="22">
        <v>30</v>
      </c>
      <c r="I1331" s="22">
        <v>530</v>
      </c>
      <c r="L1331" s="22">
        <v>232</v>
      </c>
      <c r="M1331" s="22">
        <v>1225</v>
      </c>
      <c r="O1331" s="22">
        <v>1415</v>
      </c>
      <c r="P1331" s="22">
        <v>1251</v>
      </c>
      <c r="Q1331" s="24">
        <v>0.8840989399293286</v>
      </c>
    </row>
    <row r="1332" spans="2:17" ht="22.5">
      <c r="B1332" s="21" t="s">
        <v>731</v>
      </c>
      <c r="D1332" s="22">
        <v>1</v>
      </c>
      <c r="E1332" s="22">
        <v>157</v>
      </c>
      <c r="F1332" s="22">
        <v>5</v>
      </c>
      <c r="G1332" s="22">
        <v>15</v>
      </c>
      <c r="I1332" s="22">
        <v>328</v>
      </c>
      <c r="L1332" s="22">
        <v>72</v>
      </c>
      <c r="M1332" s="22">
        <v>578</v>
      </c>
      <c r="O1332" s="22">
        <v>643</v>
      </c>
      <c r="P1332" s="22">
        <v>599</v>
      </c>
      <c r="Q1332" s="24">
        <v>0.9315707620528771</v>
      </c>
    </row>
    <row r="1333" spans="2:17" ht="22.5">
      <c r="B1333" s="21" t="s">
        <v>753</v>
      </c>
      <c r="C1333" s="22">
        <v>21</v>
      </c>
      <c r="D1333" s="22">
        <v>0</v>
      </c>
      <c r="F1333" s="22">
        <v>21</v>
      </c>
      <c r="I1333" s="22">
        <v>52</v>
      </c>
      <c r="L1333" s="22">
        <v>20</v>
      </c>
      <c r="M1333" s="22">
        <v>114</v>
      </c>
      <c r="O1333" s="22">
        <v>143</v>
      </c>
      <c r="P1333" s="22">
        <v>117</v>
      </c>
      <c r="Q1333" s="24">
        <v>0.8181818181818182</v>
      </c>
    </row>
    <row r="1334" spans="2:17" ht="22.5">
      <c r="B1334" s="21" t="s">
        <v>754</v>
      </c>
      <c r="C1334" s="22">
        <v>73</v>
      </c>
      <c r="D1334" s="22">
        <v>11</v>
      </c>
      <c r="F1334" s="22">
        <v>55</v>
      </c>
      <c r="I1334" s="22">
        <v>55</v>
      </c>
      <c r="L1334" s="22">
        <v>44</v>
      </c>
      <c r="M1334" s="22">
        <v>238</v>
      </c>
      <c r="O1334" s="22">
        <v>417</v>
      </c>
      <c r="P1334" s="22">
        <v>241</v>
      </c>
      <c r="Q1334" s="24">
        <v>0.5779376498800959</v>
      </c>
    </row>
    <row r="1335" spans="2:17" ht="22.5">
      <c r="B1335" s="21" t="s">
        <v>755</v>
      </c>
      <c r="C1335" s="22">
        <v>65</v>
      </c>
      <c r="D1335" s="22">
        <v>11</v>
      </c>
      <c r="E1335" s="22">
        <v>57</v>
      </c>
      <c r="F1335" s="22">
        <v>74</v>
      </c>
      <c r="I1335" s="22">
        <v>230</v>
      </c>
      <c r="L1335" s="22">
        <v>28</v>
      </c>
      <c r="M1335" s="22">
        <v>465</v>
      </c>
      <c r="O1335" s="22">
        <v>752</v>
      </c>
      <c r="P1335" s="22">
        <v>486</v>
      </c>
      <c r="Q1335" s="24">
        <v>0.6462765957446809</v>
      </c>
    </row>
    <row r="1336" spans="2:17" ht="22.5">
      <c r="B1336" s="21" t="s">
        <v>756</v>
      </c>
      <c r="C1336" s="22">
        <v>34</v>
      </c>
      <c r="D1336" s="22">
        <v>3</v>
      </c>
      <c r="F1336" s="22">
        <v>8</v>
      </c>
      <c r="I1336" s="22">
        <v>39</v>
      </c>
      <c r="L1336" s="22">
        <v>11</v>
      </c>
      <c r="M1336" s="22">
        <v>95</v>
      </c>
      <c r="O1336" s="22">
        <v>119</v>
      </c>
      <c r="P1336" s="22">
        <v>97</v>
      </c>
      <c r="Q1336" s="24">
        <v>0.8151260504201681</v>
      </c>
    </row>
    <row r="1337" spans="2:17" ht="22.5">
      <c r="B1337" s="21" t="s">
        <v>757</v>
      </c>
      <c r="C1337" s="22">
        <v>52</v>
      </c>
      <c r="D1337" s="22">
        <v>2</v>
      </c>
      <c r="F1337" s="22">
        <v>28</v>
      </c>
      <c r="I1337" s="22">
        <v>165</v>
      </c>
      <c r="L1337" s="22">
        <v>8</v>
      </c>
      <c r="M1337" s="22">
        <v>255</v>
      </c>
      <c r="O1337" s="22">
        <v>329</v>
      </c>
      <c r="P1337" s="22">
        <v>261</v>
      </c>
      <c r="Q1337" s="24">
        <v>0.7933130699088146</v>
      </c>
    </row>
    <row r="1338" spans="2:17" ht="22.5">
      <c r="B1338" s="21" t="s">
        <v>758</v>
      </c>
      <c r="C1338" s="22">
        <v>49</v>
      </c>
      <c r="D1338" s="22">
        <v>1</v>
      </c>
      <c r="F1338" s="22">
        <v>10</v>
      </c>
      <c r="I1338" s="22">
        <v>98</v>
      </c>
      <c r="L1338" s="22">
        <v>8</v>
      </c>
      <c r="M1338" s="22">
        <v>166</v>
      </c>
      <c r="O1338" s="22">
        <v>239</v>
      </c>
      <c r="P1338" s="22">
        <v>173</v>
      </c>
      <c r="Q1338" s="24">
        <v>0.7238493723849372</v>
      </c>
    </row>
    <row r="1339" spans="2:17" ht="11.25">
      <c r="B1339" s="21" t="s">
        <v>759</v>
      </c>
      <c r="C1339" s="22">
        <v>182</v>
      </c>
      <c r="D1339" s="22">
        <v>21</v>
      </c>
      <c r="E1339" s="22">
        <v>76.22999999999956</v>
      </c>
      <c r="F1339" s="22">
        <v>172</v>
      </c>
      <c r="I1339" s="22">
        <v>156</v>
      </c>
      <c r="L1339" s="22">
        <v>154.7699999999968</v>
      </c>
      <c r="M1339" s="22">
        <v>761.9999999999964</v>
      </c>
      <c r="O1339" s="22">
        <v>1035</v>
      </c>
      <c r="P1339" s="22">
        <v>777</v>
      </c>
      <c r="Q1339" s="24">
        <v>0.7507246376811594</v>
      </c>
    </row>
    <row r="1340" spans="2:17" ht="11.25">
      <c r="B1340" s="21" t="s">
        <v>760</v>
      </c>
      <c r="C1340" s="22">
        <v>2</v>
      </c>
      <c r="D1340" s="22">
        <v>0</v>
      </c>
      <c r="E1340" s="22">
        <v>7</v>
      </c>
      <c r="F1340" s="22">
        <v>21</v>
      </c>
      <c r="I1340" s="22">
        <v>5</v>
      </c>
      <c r="L1340" s="22">
        <v>7</v>
      </c>
      <c r="M1340" s="22">
        <v>42</v>
      </c>
      <c r="O1340" s="22">
        <v>48</v>
      </c>
      <c r="P1340" s="22">
        <v>42</v>
      </c>
      <c r="Q1340" s="24">
        <v>0.875</v>
      </c>
    </row>
    <row r="1341" spans="2:17" ht="11.25">
      <c r="B1341" s="21" t="s">
        <v>761</v>
      </c>
      <c r="C1341" s="22">
        <v>183</v>
      </c>
      <c r="E1341" s="22">
        <v>94.70999999999913</v>
      </c>
      <c r="F1341" s="22">
        <v>111</v>
      </c>
      <c r="I1341" s="22">
        <v>76</v>
      </c>
      <c r="L1341" s="22">
        <v>192.2899999999936</v>
      </c>
      <c r="M1341" s="22">
        <v>656.9999999999927</v>
      </c>
      <c r="O1341" s="22">
        <v>900</v>
      </c>
      <c r="P1341" s="22">
        <v>669</v>
      </c>
      <c r="Q1341" s="24">
        <v>0.7433333333333333</v>
      </c>
    </row>
    <row r="1342" spans="2:17" ht="11.25">
      <c r="B1342" s="21" t="s">
        <v>762</v>
      </c>
      <c r="C1342" s="22">
        <v>133</v>
      </c>
      <c r="D1342" s="22">
        <v>39</v>
      </c>
      <c r="E1342" s="22">
        <v>81.5099999999984</v>
      </c>
      <c r="F1342" s="22">
        <v>152</v>
      </c>
      <c r="I1342" s="22">
        <v>296</v>
      </c>
      <c r="L1342" s="22">
        <v>165.48999999999796</v>
      </c>
      <c r="M1342" s="22">
        <v>866.9999999999964</v>
      </c>
      <c r="O1342" s="22">
        <v>1449</v>
      </c>
      <c r="P1342" s="22">
        <v>883</v>
      </c>
      <c r="Q1342" s="24">
        <v>0.6093857832988268</v>
      </c>
    </row>
    <row r="1343" spans="2:17" ht="11.25">
      <c r="B1343" s="21" t="s">
        <v>763</v>
      </c>
      <c r="C1343" s="22">
        <v>1</v>
      </c>
      <c r="D1343" s="22">
        <v>1</v>
      </c>
      <c r="E1343" s="22">
        <v>3</v>
      </c>
      <c r="F1343" s="22">
        <v>3</v>
      </c>
      <c r="I1343" s="22">
        <v>3</v>
      </c>
      <c r="L1343" s="22">
        <v>3</v>
      </c>
      <c r="M1343" s="22">
        <v>14</v>
      </c>
      <c r="O1343" s="22">
        <v>19</v>
      </c>
      <c r="P1343" s="22">
        <v>17</v>
      </c>
      <c r="Q1343" s="24">
        <v>0.8947368421052632</v>
      </c>
    </row>
    <row r="1344" spans="2:17" ht="11.25">
      <c r="B1344" s="21" t="s">
        <v>764</v>
      </c>
      <c r="C1344" s="22">
        <v>524</v>
      </c>
      <c r="D1344" s="22">
        <v>122</v>
      </c>
      <c r="E1344" s="22">
        <v>457.04999999998836</v>
      </c>
      <c r="F1344" s="22">
        <v>976</v>
      </c>
      <c r="I1344" s="22">
        <v>1198</v>
      </c>
      <c r="L1344" s="22">
        <v>927.9499999999825</v>
      </c>
      <c r="M1344" s="22">
        <v>4204.999999999971</v>
      </c>
      <c r="O1344" s="22">
        <v>5820</v>
      </c>
      <c r="P1344" s="22">
        <v>4256</v>
      </c>
      <c r="Q1344" s="24">
        <v>0.7312714776632302</v>
      </c>
    </row>
    <row r="1345" spans="2:17" ht="11.25">
      <c r="B1345" s="21" t="s">
        <v>765</v>
      </c>
      <c r="C1345" s="22">
        <v>146</v>
      </c>
      <c r="F1345" s="22">
        <v>72</v>
      </c>
      <c r="J1345" s="22">
        <v>117</v>
      </c>
      <c r="L1345" s="22">
        <v>83</v>
      </c>
      <c r="M1345" s="22">
        <v>418</v>
      </c>
      <c r="O1345" s="22">
        <v>488</v>
      </c>
      <c r="P1345" s="22">
        <v>438</v>
      </c>
      <c r="Q1345" s="24">
        <v>0.8975409836065574</v>
      </c>
    </row>
    <row r="1346" spans="2:17" ht="11.25">
      <c r="B1346" s="21" t="s">
        <v>766</v>
      </c>
      <c r="I1346" s="22">
        <v>117</v>
      </c>
      <c r="L1346" s="22">
        <v>62</v>
      </c>
      <c r="M1346" s="22">
        <v>179</v>
      </c>
      <c r="O1346" s="22">
        <v>251</v>
      </c>
      <c r="P1346" s="22">
        <v>207</v>
      </c>
      <c r="Q1346" s="24">
        <v>0.8247011952191236</v>
      </c>
    </row>
    <row r="1347" spans="2:17" ht="11.25">
      <c r="B1347" s="21" t="s">
        <v>767</v>
      </c>
      <c r="C1347" s="22">
        <v>7</v>
      </c>
      <c r="D1347" s="22">
        <v>3</v>
      </c>
      <c r="F1347" s="22">
        <v>8</v>
      </c>
      <c r="I1347" s="22">
        <v>19</v>
      </c>
      <c r="J1347" s="22">
        <v>3</v>
      </c>
      <c r="K1347" s="22">
        <v>4</v>
      </c>
      <c r="L1347" s="22">
        <v>20</v>
      </c>
      <c r="M1347" s="22">
        <v>64</v>
      </c>
      <c r="O1347" s="22">
        <v>77</v>
      </c>
      <c r="P1347" s="22">
        <v>66</v>
      </c>
      <c r="Q1347" s="24">
        <v>0.8571428571428571</v>
      </c>
    </row>
    <row r="1348" spans="2:17" ht="11.25">
      <c r="B1348" s="21" t="s">
        <v>768</v>
      </c>
      <c r="C1348" s="22">
        <v>5</v>
      </c>
      <c r="D1348" s="22">
        <v>3</v>
      </c>
      <c r="E1348" s="22">
        <v>5</v>
      </c>
      <c r="F1348" s="22">
        <v>13</v>
      </c>
      <c r="I1348" s="22">
        <v>45</v>
      </c>
      <c r="J1348" s="22">
        <v>2</v>
      </c>
      <c r="K1348" s="22">
        <v>6</v>
      </c>
      <c r="L1348" s="22">
        <v>19</v>
      </c>
      <c r="M1348" s="22">
        <v>98</v>
      </c>
      <c r="O1348" s="22">
        <v>124</v>
      </c>
      <c r="P1348" s="22">
        <v>99</v>
      </c>
      <c r="Q1348" s="24">
        <v>0.7983870967741935</v>
      </c>
    </row>
    <row r="1349" spans="2:17" ht="11.25">
      <c r="B1349" s="21" t="s">
        <v>769</v>
      </c>
      <c r="C1349" s="22">
        <v>14</v>
      </c>
      <c r="D1349" s="22">
        <v>1</v>
      </c>
      <c r="F1349" s="22">
        <v>1</v>
      </c>
      <c r="I1349" s="22">
        <v>4</v>
      </c>
      <c r="J1349" s="22">
        <v>10</v>
      </c>
      <c r="K1349" s="22">
        <v>3</v>
      </c>
      <c r="L1349" s="22">
        <v>18</v>
      </c>
      <c r="M1349" s="22">
        <v>51</v>
      </c>
      <c r="O1349" s="22">
        <v>68</v>
      </c>
      <c r="P1349" s="22">
        <v>52</v>
      </c>
      <c r="Q1349" s="24">
        <v>0.7647058823529411</v>
      </c>
    </row>
    <row r="1350" spans="2:17" ht="11.25">
      <c r="B1350" s="21" t="s">
        <v>770</v>
      </c>
      <c r="C1350" s="22">
        <v>11</v>
      </c>
      <c r="F1350" s="22">
        <v>18</v>
      </c>
      <c r="I1350" s="22">
        <v>4</v>
      </c>
      <c r="J1350" s="22">
        <v>3</v>
      </c>
      <c r="K1350" s="22">
        <v>1</v>
      </c>
      <c r="L1350" s="22">
        <v>9</v>
      </c>
      <c r="M1350" s="22">
        <v>46</v>
      </c>
      <c r="O1350" s="22">
        <v>59</v>
      </c>
      <c r="P1350" s="22">
        <v>48</v>
      </c>
      <c r="Q1350" s="24">
        <v>0.8135593220338984</v>
      </c>
    </row>
    <row r="1351" spans="2:17" ht="11.25">
      <c r="B1351" s="21" t="s">
        <v>771</v>
      </c>
      <c r="C1351" s="22">
        <v>4</v>
      </c>
      <c r="D1351" s="22">
        <v>2</v>
      </c>
      <c r="E1351" s="22">
        <v>2</v>
      </c>
      <c r="F1351" s="22">
        <v>3</v>
      </c>
      <c r="H1351" s="22">
        <v>3</v>
      </c>
      <c r="I1351" s="22">
        <v>11</v>
      </c>
      <c r="J1351" s="22">
        <v>3</v>
      </c>
      <c r="K1351" s="22">
        <v>2</v>
      </c>
      <c r="L1351" s="22">
        <v>16</v>
      </c>
      <c r="M1351" s="22">
        <v>46</v>
      </c>
      <c r="O1351" s="22">
        <v>61</v>
      </c>
      <c r="P1351" s="22">
        <v>47</v>
      </c>
      <c r="Q1351" s="24">
        <v>0.7704918032786885</v>
      </c>
    </row>
    <row r="1352" spans="2:17" ht="11.25">
      <c r="B1352" s="21" t="s">
        <v>772</v>
      </c>
      <c r="C1352" s="22">
        <v>11</v>
      </c>
      <c r="D1352" s="22">
        <v>5</v>
      </c>
      <c r="F1352" s="22">
        <v>8</v>
      </c>
      <c r="H1352" s="22">
        <v>3</v>
      </c>
      <c r="I1352" s="22">
        <v>15</v>
      </c>
      <c r="J1352" s="22">
        <v>3</v>
      </c>
      <c r="K1352" s="22">
        <v>3</v>
      </c>
      <c r="L1352" s="22">
        <v>9</v>
      </c>
      <c r="M1352" s="22">
        <v>57</v>
      </c>
      <c r="O1352" s="22">
        <v>77</v>
      </c>
      <c r="P1352" s="22">
        <v>65</v>
      </c>
      <c r="Q1352" s="24">
        <v>0.8441558441558441</v>
      </c>
    </row>
    <row r="1353" spans="2:17" ht="11.25">
      <c r="B1353" s="21" t="s">
        <v>773</v>
      </c>
      <c r="C1353" s="22">
        <v>7</v>
      </c>
      <c r="D1353" s="22">
        <v>2</v>
      </c>
      <c r="E1353" s="22">
        <v>4</v>
      </c>
      <c r="F1353" s="22">
        <v>12</v>
      </c>
      <c r="H1353" s="22">
        <v>4</v>
      </c>
      <c r="I1353" s="22">
        <v>26</v>
      </c>
      <c r="J1353" s="22">
        <v>3</v>
      </c>
      <c r="K1353" s="22">
        <v>10</v>
      </c>
      <c r="L1353" s="22">
        <v>2</v>
      </c>
      <c r="M1353" s="22">
        <v>70</v>
      </c>
      <c r="O1353" s="22">
        <v>82</v>
      </c>
      <c r="P1353" s="22">
        <v>75</v>
      </c>
      <c r="Q1353" s="24">
        <v>0.9146341463414634</v>
      </c>
    </row>
    <row r="1354" spans="2:17" ht="11.25">
      <c r="B1354" s="21" t="s">
        <v>774</v>
      </c>
      <c r="C1354" s="22">
        <v>9</v>
      </c>
      <c r="D1354" s="22">
        <v>1</v>
      </c>
      <c r="E1354" s="22">
        <v>1</v>
      </c>
      <c r="F1354" s="22">
        <v>30</v>
      </c>
      <c r="H1354" s="22">
        <v>3</v>
      </c>
      <c r="I1354" s="22">
        <v>16</v>
      </c>
      <c r="J1354" s="22">
        <v>2</v>
      </c>
      <c r="K1354" s="22">
        <v>12</v>
      </c>
      <c r="L1354" s="22">
        <v>11</v>
      </c>
      <c r="M1354" s="22">
        <v>85</v>
      </c>
      <c r="O1354" s="22">
        <v>152</v>
      </c>
      <c r="P1354" s="22">
        <v>88</v>
      </c>
      <c r="Q1354" s="24">
        <v>0.5789473684210527</v>
      </c>
    </row>
    <row r="1355" spans="2:17" ht="11.25">
      <c r="B1355" s="21" t="s">
        <v>775</v>
      </c>
      <c r="C1355" s="22">
        <v>2</v>
      </c>
      <c r="E1355" s="22">
        <v>1</v>
      </c>
      <c r="F1355" s="22">
        <v>11</v>
      </c>
      <c r="H1355" s="22">
        <v>2</v>
      </c>
      <c r="I1355" s="22">
        <v>14</v>
      </c>
      <c r="K1355" s="22">
        <v>11</v>
      </c>
      <c r="L1355" s="22">
        <v>9</v>
      </c>
      <c r="M1355" s="22">
        <v>50</v>
      </c>
      <c r="O1355" s="22">
        <v>63</v>
      </c>
      <c r="P1355" s="22">
        <v>52</v>
      </c>
      <c r="Q1355" s="24">
        <v>0.8253968253968254</v>
      </c>
    </row>
    <row r="1356" spans="2:17" ht="11.25">
      <c r="B1356" s="21" t="s">
        <v>776</v>
      </c>
      <c r="C1356" s="22">
        <v>5</v>
      </c>
      <c r="F1356" s="22">
        <v>13</v>
      </c>
      <c r="H1356" s="22">
        <v>3</v>
      </c>
      <c r="I1356" s="22">
        <v>16</v>
      </c>
      <c r="J1356" s="22">
        <v>5</v>
      </c>
      <c r="K1356" s="22">
        <v>1</v>
      </c>
      <c r="L1356" s="22">
        <v>2</v>
      </c>
      <c r="M1356" s="22">
        <v>45</v>
      </c>
      <c r="O1356" s="22">
        <v>63</v>
      </c>
      <c r="P1356" s="22">
        <v>49</v>
      </c>
      <c r="Q1356" s="24">
        <v>0.7777777777777778</v>
      </c>
    </row>
    <row r="1357" spans="2:17" ht="11.25">
      <c r="B1357" s="21" t="s">
        <v>777</v>
      </c>
      <c r="C1357" s="22">
        <v>3</v>
      </c>
      <c r="F1357" s="22">
        <v>47</v>
      </c>
      <c r="I1357" s="22">
        <v>62</v>
      </c>
      <c r="J1357" s="22">
        <v>6</v>
      </c>
      <c r="K1357" s="22">
        <v>5</v>
      </c>
      <c r="L1357" s="22">
        <v>21</v>
      </c>
      <c r="M1357" s="22">
        <v>144</v>
      </c>
      <c r="O1357" s="22">
        <v>211</v>
      </c>
      <c r="P1357" s="22">
        <v>149</v>
      </c>
      <c r="Q1357" s="24">
        <v>0.7061611374407583</v>
      </c>
    </row>
    <row r="1358" spans="2:17" ht="11.25">
      <c r="B1358" s="21" t="s">
        <v>778</v>
      </c>
      <c r="C1358" s="22">
        <v>34</v>
      </c>
      <c r="D1358" s="22">
        <v>1</v>
      </c>
      <c r="E1358" s="22">
        <v>2</v>
      </c>
      <c r="F1358" s="22">
        <v>42</v>
      </c>
      <c r="I1358" s="22">
        <v>29</v>
      </c>
      <c r="J1358" s="22">
        <v>9</v>
      </c>
      <c r="K1358" s="22">
        <v>20</v>
      </c>
      <c r="L1358" s="22">
        <v>20</v>
      </c>
      <c r="M1358" s="22">
        <v>157</v>
      </c>
      <c r="O1358" s="22">
        <v>230</v>
      </c>
      <c r="P1358" s="22">
        <v>164</v>
      </c>
      <c r="Q1358" s="24">
        <v>0.7130434782608696</v>
      </c>
    </row>
    <row r="1359" spans="2:17" ht="11.25">
      <c r="B1359" s="21" t="s">
        <v>779</v>
      </c>
      <c r="C1359" s="22">
        <v>38</v>
      </c>
      <c r="D1359" s="22">
        <v>3</v>
      </c>
      <c r="E1359" s="22">
        <v>2</v>
      </c>
      <c r="F1359" s="22">
        <v>53</v>
      </c>
      <c r="I1359" s="22">
        <v>30</v>
      </c>
      <c r="J1359" s="22">
        <v>1</v>
      </c>
      <c r="K1359" s="22">
        <v>11</v>
      </c>
      <c r="L1359" s="22">
        <v>57</v>
      </c>
      <c r="M1359" s="22">
        <v>195</v>
      </c>
      <c r="O1359" s="22">
        <v>290</v>
      </c>
      <c r="P1359" s="22">
        <v>201</v>
      </c>
      <c r="Q1359" s="24">
        <v>0.6931034482758621</v>
      </c>
    </row>
    <row r="1360" spans="2:17" ht="11.25">
      <c r="B1360" s="21" t="s">
        <v>780</v>
      </c>
      <c r="C1360" s="22">
        <v>16</v>
      </c>
      <c r="D1360" s="22">
        <v>4</v>
      </c>
      <c r="E1360" s="22">
        <v>5</v>
      </c>
      <c r="F1360" s="22">
        <v>125</v>
      </c>
      <c r="I1360" s="22">
        <v>34</v>
      </c>
      <c r="J1360" s="22">
        <v>2</v>
      </c>
      <c r="K1360" s="22">
        <v>2</v>
      </c>
      <c r="L1360" s="22">
        <v>53</v>
      </c>
      <c r="M1360" s="22">
        <v>241</v>
      </c>
      <c r="O1360" s="22">
        <v>414</v>
      </c>
      <c r="P1360" s="22">
        <v>247</v>
      </c>
      <c r="Q1360" s="24">
        <v>0.5966183574879227</v>
      </c>
    </row>
    <row r="1361" spans="2:17" ht="11.25">
      <c r="B1361" s="21" t="s">
        <v>781</v>
      </c>
      <c r="C1361" s="22">
        <v>26</v>
      </c>
      <c r="D1361" s="22">
        <v>6</v>
      </c>
      <c r="E1361" s="22">
        <v>2</v>
      </c>
      <c r="F1361" s="22">
        <v>155</v>
      </c>
      <c r="I1361" s="22">
        <v>78</v>
      </c>
      <c r="J1361" s="22">
        <v>2</v>
      </c>
      <c r="K1361" s="22">
        <v>6</v>
      </c>
      <c r="L1361" s="22">
        <v>43</v>
      </c>
      <c r="M1361" s="22">
        <v>318</v>
      </c>
      <c r="O1361" s="22">
        <v>501</v>
      </c>
      <c r="P1361" s="22">
        <v>322</v>
      </c>
      <c r="Q1361" s="24">
        <v>0.6427145708582834</v>
      </c>
    </row>
    <row r="1362" spans="2:17" ht="11.25">
      <c r="B1362" s="21" t="s">
        <v>782</v>
      </c>
      <c r="C1362" s="22">
        <v>12</v>
      </c>
      <c r="D1362" s="22">
        <v>4</v>
      </c>
      <c r="E1362" s="22">
        <v>4</v>
      </c>
      <c r="F1362" s="22">
        <v>66</v>
      </c>
      <c r="I1362" s="22">
        <v>92</v>
      </c>
      <c r="J1362" s="22">
        <v>30</v>
      </c>
      <c r="K1362" s="22">
        <v>1</v>
      </c>
      <c r="L1362" s="22">
        <v>35</v>
      </c>
      <c r="M1362" s="22">
        <v>244</v>
      </c>
      <c r="O1362" s="22">
        <v>410</v>
      </c>
      <c r="P1362" s="22">
        <v>252</v>
      </c>
      <c r="Q1362" s="24">
        <v>0.6146341463414634</v>
      </c>
    </row>
    <row r="1363" spans="2:17" ht="11.25">
      <c r="B1363" s="21" t="s">
        <v>783</v>
      </c>
      <c r="C1363" s="22">
        <v>117</v>
      </c>
      <c r="F1363" s="22">
        <v>235</v>
      </c>
      <c r="G1363" s="22">
        <v>313</v>
      </c>
      <c r="L1363" s="22">
        <v>183</v>
      </c>
      <c r="M1363" s="22">
        <v>848</v>
      </c>
      <c r="O1363" s="22">
        <v>1644</v>
      </c>
      <c r="P1363" s="22">
        <v>866</v>
      </c>
      <c r="Q1363" s="24">
        <v>0.5267639902676399</v>
      </c>
    </row>
    <row r="1364" spans="2:17" ht="11.25">
      <c r="B1364" s="21" t="s">
        <v>784</v>
      </c>
      <c r="C1364" s="22">
        <v>59</v>
      </c>
      <c r="D1364" s="22">
        <v>12</v>
      </c>
      <c r="E1364" s="22">
        <v>10</v>
      </c>
      <c r="F1364" s="22">
        <v>145</v>
      </c>
      <c r="H1364" s="22">
        <v>10</v>
      </c>
      <c r="I1364" s="22">
        <v>85</v>
      </c>
      <c r="J1364" s="22">
        <v>52</v>
      </c>
      <c r="K1364" s="22">
        <v>63</v>
      </c>
      <c r="L1364" s="22">
        <v>132</v>
      </c>
      <c r="M1364" s="22">
        <v>568</v>
      </c>
      <c r="O1364" s="22">
        <v>739</v>
      </c>
      <c r="P1364" s="22">
        <v>584</v>
      </c>
      <c r="Q1364" s="24">
        <v>0.790257104194858</v>
      </c>
    </row>
    <row r="1365" spans="2:17" ht="22.5">
      <c r="B1365" s="21" t="s">
        <v>785</v>
      </c>
      <c r="C1365" s="22">
        <v>313</v>
      </c>
      <c r="D1365" s="22">
        <v>39.599999999998545</v>
      </c>
      <c r="F1365" s="22">
        <v>317</v>
      </c>
      <c r="I1365" s="22">
        <v>266</v>
      </c>
      <c r="K1365" s="22">
        <v>110</v>
      </c>
      <c r="L1365" s="22">
        <v>158.39999999999418</v>
      </c>
      <c r="M1365" s="22">
        <v>1203.9999999999927</v>
      </c>
      <c r="O1365" s="22">
        <v>1523</v>
      </c>
      <c r="P1365" s="22">
        <v>1240</v>
      </c>
      <c r="Q1365" s="24">
        <v>0.814182534471438</v>
      </c>
    </row>
    <row r="1366" spans="2:17" ht="11.25">
      <c r="B1366" s="21" t="s">
        <v>786</v>
      </c>
      <c r="C1366" s="22">
        <v>15</v>
      </c>
      <c r="D1366" s="22">
        <v>7</v>
      </c>
      <c r="F1366" s="22">
        <v>27</v>
      </c>
      <c r="I1366" s="22">
        <v>19</v>
      </c>
      <c r="J1366" s="22">
        <v>30</v>
      </c>
      <c r="K1366" s="22">
        <v>0</v>
      </c>
      <c r="L1366" s="22">
        <v>51</v>
      </c>
      <c r="M1366" s="22">
        <v>149</v>
      </c>
      <c r="O1366" s="22">
        <v>255</v>
      </c>
      <c r="P1366" s="22">
        <v>159</v>
      </c>
      <c r="Q1366" s="24">
        <v>0.6235294117647059</v>
      </c>
    </row>
    <row r="1367" spans="2:17" ht="22.5">
      <c r="B1367" s="21" t="s">
        <v>787</v>
      </c>
      <c r="C1367" s="22">
        <v>119</v>
      </c>
      <c r="D1367" s="22">
        <v>58.399999999999636</v>
      </c>
      <c r="F1367" s="22">
        <v>63</v>
      </c>
      <c r="I1367" s="22">
        <v>87.59999999999854</v>
      </c>
      <c r="L1367" s="22">
        <v>129</v>
      </c>
      <c r="M1367" s="22">
        <v>456.9999999999982</v>
      </c>
      <c r="O1367" s="22">
        <v>573</v>
      </c>
      <c r="P1367" s="22">
        <v>475</v>
      </c>
      <c r="Q1367" s="24">
        <v>0.8289703315881326</v>
      </c>
    </row>
    <row r="1368" spans="2:17" ht="11.25">
      <c r="B1368" s="21" t="s">
        <v>788</v>
      </c>
      <c r="C1368" s="22">
        <v>254</v>
      </c>
      <c r="F1368" s="22">
        <v>608</v>
      </c>
      <c r="G1368" s="22">
        <v>450</v>
      </c>
      <c r="I1368" s="22">
        <v>279</v>
      </c>
      <c r="J1368" s="22">
        <v>464</v>
      </c>
      <c r="L1368" s="22">
        <v>815</v>
      </c>
      <c r="M1368" s="22">
        <v>2870</v>
      </c>
      <c r="O1368" s="22">
        <v>10036</v>
      </c>
      <c r="P1368" s="22">
        <v>2955</v>
      </c>
      <c r="Q1368" s="24">
        <v>0.2944400159426066</v>
      </c>
    </row>
    <row r="1369" spans="2:17" ht="22.5">
      <c r="B1369" s="21" t="s">
        <v>789</v>
      </c>
      <c r="F1369" s="22">
        <v>69</v>
      </c>
      <c r="I1369" s="22">
        <v>49</v>
      </c>
      <c r="J1369" s="22">
        <v>324</v>
      </c>
      <c r="L1369" s="22">
        <v>214</v>
      </c>
      <c r="M1369" s="22">
        <v>656</v>
      </c>
      <c r="O1369" s="22">
        <v>1012</v>
      </c>
      <c r="P1369" s="22">
        <v>679</v>
      </c>
      <c r="Q1369" s="24">
        <v>0.6709486166007905</v>
      </c>
    </row>
    <row r="1370" spans="2:17" ht="22.5">
      <c r="B1370" s="21" t="s">
        <v>790</v>
      </c>
      <c r="C1370" s="22">
        <v>17</v>
      </c>
      <c r="D1370" s="22">
        <v>2</v>
      </c>
      <c r="E1370" s="22">
        <v>2</v>
      </c>
      <c r="F1370" s="22">
        <v>29</v>
      </c>
      <c r="G1370" s="22">
        <v>4</v>
      </c>
      <c r="H1370" s="22">
        <v>4</v>
      </c>
      <c r="I1370" s="22">
        <v>42</v>
      </c>
      <c r="J1370" s="22">
        <v>12</v>
      </c>
      <c r="K1370" s="22">
        <v>2</v>
      </c>
      <c r="L1370" s="22">
        <v>18</v>
      </c>
      <c r="M1370" s="22">
        <v>132</v>
      </c>
      <c r="O1370" s="22">
        <v>175</v>
      </c>
      <c r="P1370" s="22">
        <v>136</v>
      </c>
      <c r="Q1370" s="24">
        <v>0.7771428571428571</v>
      </c>
    </row>
    <row r="1371" spans="2:17" ht="22.5">
      <c r="B1371" s="21" t="s">
        <v>791</v>
      </c>
      <c r="C1371" s="22">
        <v>9</v>
      </c>
      <c r="D1371" s="22">
        <v>2</v>
      </c>
      <c r="E1371" s="22">
        <v>1</v>
      </c>
      <c r="F1371" s="22">
        <v>26</v>
      </c>
      <c r="I1371" s="22">
        <v>3</v>
      </c>
      <c r="J1371" s="22">
        <v>4</v>
      </c>
      <c r="K1371" s="22">
        <v>12</v>
      </c>
      <c r="L1371" s="22">
        <v>3</v>
      </c>
      <c r="M1371" s="22">
        <v>60</v>
      </c>
      <c r="O1371" s="22">
        <v>119</v>
      </c>
      <c r="P1371" s="22">
        <v>62</v>
      </c>
      <c r="Q1371" s="24">
        <v>0.5210084033613446</v>
      </c>
    </row>
    <row r="1372" spans="2:17" ht="22.5">
      <c r="B1372" s="21" t="s">
        <v>792</v>
      </c>
      <c r="C1372" s="22">
        <v>2</v>
      </c>
      <c r="D1372" s="22">
        <v>0</v>
      </c>
      <c r="E1372" s="22">
        <v>0</v>
      </c>
      <c r="F1372" s="22">
        <v>16</v>
      </c>
      <c r="I1372" s="22">
        <v>0</v>
      </c>
      <c r="J1372" s="22">
        <v>6</v>
      </c>
      <c r="K1372" s="22">
        <v>7</v>
      </c>
      <c r="L1372" s="22">
        <v>3</v>
      </c>
      <c r="M1372" s="22">
        <v>34</v>
      </c>
      <c r="O1372" s="22">
        <v>68</v>
      </c>
      <c r="P1372" s="22">
        <v>34</v>
      </c>
      <c r="Q1372" s="24">
        <v>0.5</v>
      </c>
    </row>
    <row r="1373" spans="2:17" ht="22.5">
      <c r="B1373" s="21" t="s">
        <v>793</v>
      </c>
      <c r="C1373" s="22">
        <v>11</v>
      </c>
      <c r="D1373" s="22">
        <v>0</v>
      </c>
      <c r="E1373" s="22">
        <v>0</v>
      </c>
      <c r="F1373" s="22">
        <v>3</v>
      </c>
      <c r="I1373" s="22">
        <v>1</v>
      </c>
      <c r="J1373" s="22">
        <v>0</v>
      </c>
      <c r="K1373" s="22">
        <v>2</v>
      </c>
      <c r="L1373" s="22">
        <v>0</v>
      </c>
      <c r="M1373" s="22">
        <v>17</v>
      </c>
      <c r="O1373" s="22">
        <v>28</v>
      </c>
      <c r="P1373" s="22">
        <v>18</v>
      </c>
      <c r="Q1373" s="24">
        <v>0.6428571428571429</v>
      </c>
    </row>
    <row r="1374" spans="2:17" ht="11.25">
      <c r="B1374" s="21" t="s">
        <v>794</v>
      </c>
      <c r="I1374" s="22">
        <v>46</v>
      </c>
      <c r="J1374" s="22">
        <v>86</v>
      </c>
      <c r="L1374" s="22">
        <v>35</v>
      </c>
      <c r="M1374" s="22">
        <v>167</v>
      </c>
      <c r="O1374" s="22">
        <v>337</v>
      </c>
      <c r="P1374" s="22">
        <v>180</v>
      </c>
      <c r="Q1374" s="24">
        <v>0.5341246290801187</v>
      </c>
    </row>
    <row r="1375" spans="2:17" ht="11.25">
      <c r="B1375" s="21" t="s">
        <v>795</v>
      </c>
      <c r="L1375" s="22">
        <v>43</v>
      </c>
      <c r="M1375" s="22">
        <v>43</v>
      </c>
      <c r="O1375" s="22">
        <v>100</v>
      </c>
      <c r="P1375" s="22">
        <v>47</v>
      </c>
      <c r="Q1375" s="24">
        <v>0.47</v>
      </c>
    </row>
    <row r="1376" spans="2:17" ht="11.25">
      <c r="B1376" s="21" t="s">
        <v>796</v>
      </c>
      <c r="C1376" s="22">
        <v>323</v>
      </c>
      <c r="F1376" s="22">
        <v>213</v>
      </c>
      <c r="I1376" s="22">
        <v>248</v>
      </c>
      <c r="J1376" s="22">
        <v>208</v>
      </c>
      <c r="M1376" s="22">
        <v>992</v>
      </c>
      <c r="O1376" s="22">
        <v>2479</v>
      </c>
      <c r="P1376" s="22">
        <v>1011</v>
      </c>
      <c r="Q1376" s="24">
        <v>0.40782573618394513</v>
      </c>
    </row>
    <row r="1377" spans="2:17" ht="11.25">
      <c r="B1377" s="21" t="s">
        <v>797</v>
      </c>
      <c r="F1377" s="22">
        <v>83</v>
      </c>
      <c r="L1377" s="22">
        <v>71</v>
      </c>
      <c r="M1377" s="22">
        <v>154</v>
      </c>
      <c r="O1377" s="22">
        <v>368</v>
      </c>
      <c r="P1377" s="22">
        <v>159</v>
      </c>
      <c r="Q1377" s="24">
        <v>0.4320652173913043</v>
      </c>
    </row>
    <row r="1378" spans="2:17" ht="11.25">
      <c r="B1378" s="21" t="s">
        <v>798</v>
      </c>
      <c r="C1378" s="22">
        <v>52</v>
      </c>
      <c r="D1378" s="22">
        <v>10.25</v>
      </c>
      <c r="F1378" s="22">
        <v>52.5</v>
      </c>
      <c r="G1378" s="22">
        <v>30.75</v>
      </c>
      <c r="J1378" s="22">
        <v>52.5</v>
      </c>
      <c r="L1378" s="22">
        <v>75</v>
      </c>
      <c r="M1378" s="22">
        <v>273</v>
      </c>
      <c r="O1378" s="22">
        <v>672</v>
      </c>
      <c r="P1378" s="22">
        <v>278</v>
      </c>
      <c r="Q1378" s="24">
        <v>0.41369047619047616</v>
      </c>
    </row>
    <row r="1379" spans="2:17" ht="11.25">
      <c r="B1379" s="21" t="s">
        <v>799</v>
      </c>
      <c r="C1379" s="22">
        <v>112</v>
      </c>
      <c r="F1379" s="22">
        <v>134</v>
      </c>
      <c r="I1379" s="22">
        <v>31</v>
      </c>
      <c r="J1379" s="22">
        <v>257</v>
      </c>
      <c r="K1379" s="22">
        <v>67</v>
      </c>
      <c r="L1379" s="22">
        <v>334</v>
      </c>
      <c r="M1379" s="22">
        <v>935</v>
      </c>
      <c r="O1379" s="22">
        <v>3334</v>
      </c>
      <c r="P1379" s="22">
        <v>999</v>
      </c>
      <c r="Q1379" s="24">
        <v>0.2996400719856029</v>
      </c>
    </row>
    <row r="1380" spans="2:17" ht="11.25">
      <c r="B1380" s="21" t="s">
        <v>800</v>
      </c>
      <c r="F1380" s="22">
        <v>60.32999999999993</v>
      </c>
      <c r="J1380" s="22">
        <v>60.32999999999993</v>
      </c>
      <c r="K1380" s="22">
        <v>60.33999999999833</v>
      </c>
      <c r="L1380" s="22">
        <v>141</v>
      </c>
      <c r="M1380" s="22">
        <v>321.9999999999982</v>
      </c>
      <c r="O1380" s="22">
        <v>978</v>
      </c>
      <c r="P1380" s="22">
        <v>338</v>
      </c>
      <c r="Q1380" s="24">
        <v>0.3456032719836401</v>
      </c>
    </row>
    <row r="1381" spans="2:17" ht="11.25">
      <c r="B1381" s="21" t="s">
        <v>801</v>
      </c>
      <c r="D1381" s="22">
        <v>30.5</v>
      </c>
      <c r="F1381" s="22">
        <v>112</v>
      </c>
      <c r="I1381" s="22">
        <v>61</v>
      </c>
      <c r="K1381" s="22">
        <v>82</v>
      </c>
      <c r="L1381" s="22">
        <v>30.5</v>
      </c>
      <c r="M1381" s="22">
        <v>316</v>
      </c>
      <c r="O1381" s="22">
        <v>355</v>
      </c>
      <c r="P1381" s="22">
        <v>325</v>
      </c>
      <c r="Q1381" s="24">
        <v>0.9154929577464789</v>
      </c>
    </row>
    <row r="1382" spans="2:17" ht="11.25">
      <c r="B1382" s="21" t="s">
        <v>802</v>
      </c>
      <c r="C1382" s="22">
        <v>200</v>
      </c>
      <c r="D1382" s="22">
        <v>81.19999999999709</v>
      </c>
      <c r="F1382" s="22">
        <v>432</v>
      </c>
      <c r="I1382" s="22">
        <v>611</v>
      </c>
      <c r="K1382" s="22">
        <v>374</v>
      </c>
      <c r="L1382" s="22">
        <v>34.79999999999927</v>
      </c>
      <c r="M1382" s="22">
        <v>1733</v>
      </c>
      <c r="O1382" s="22">
        <v>2099</v>
      </c>
      <c r="P1382" s="22">
        <v>1769</v>
      </c>
      <c r="Q1382" s="24">
        <v>0.8427822772748929</v>
      </c>
    </row>
    <row r="1383" spans="2:17" ht="11.25">
      <c r="B1383" s="21" t="s">
        <v>803</v>
      </c>
      <c r="C1383" s="22">
        <v>67</v>
      </c>
      <c r="F1383" s="22">
        <v>76</v>
      </c>
      <c r="I1383" s="22">
        <v>62</v>
      </c>
      <c r="K1383" s="22">
        <v>95</v>
      </c>
      <c r="M1383" s="22">
        <v>300</v>
      </c>
      <c r="O1383" s="22">
        <v>339</v>
      </c>
      <c r="P1383" s="22">
        <v>311</v>
      </c>
      <c r="Q1383" s="24">
        <v>0.9174041297935103</v>
      </c>
    </row>
    <row r="1384" spans="2:17" ht="11.25">
      <c r="B1384" s="21" t="s">
        <v>804</v>
      </c>
      <c r="C1384" s="22">
        <v>162</v>
      </c>
      <c r="D1384" s="22">
        <v>115.19999999999709</v>
      </c>
      <c r="F1384" s="22">
        <v>382</v>
      </c>
      <c r="H1384" s="22">
        <v>75</v>
      </c>
      <c r="I1384" s="22">
        <v>267</v>
      </c>
      <c r="K1384" s="22">
        <v>453</v>
      </c>
      <c r="L1384" s="22">
        <v>12.799999999999727</v>
      </c>
      <c r="M1384" s="22">
        <v>1467</v>
      </c>
      <c r="O1384" s="22">
        <v>1717</v>
      </c>
      <c r="P1384" s="22">
        <v>1521</v>
      </c>
      <c r="Q1384" s="24">
        <v>0.8858474082702388</v>
      </c>
    </row>
    <row r="1385" spans="2:17" ht="11.25">
      <c r="B1385" s="21" t="s">
        <v>805</v>
      </c>
      <c r="C1385" s="22">
        <v>45</v>
      </c>
      <c r="D1385" s="22">
        <v>48.44999999999891</v>
      </c>
      <c r="F1385" s="22">
        <v>244</v>
      </c>
      <c r="I1385" s="22">
        <v>147</v>
      </c>
      <c r="K1385" s="22">
        <v>263</v>
      </c>
      <c r="L1385" s="22">
        <v>2.5499999999999545</v>
      </c>
      <c r="M1385" s="22">
        <v>749.9999999999989</v>
      </c>
      <c r="O1385" s="22">
        <v>883</v>
      </c>
      <c r="P1385" s="22">
        <v>772</v>
      </c>
      <c r="Q1385" s="24">
        <v>0.8742921857304643</v>
      </c>
    </row>
    <row r="1386" spans="2:17" ht="11.25">
      <c r="B1386" s="21" t="s">
        <v>806</v>
      </c>
      <c r="C1386" s="22">
        <v>63</v>
      </c>
      <c r="F1386" s="22">
        <v>242</v>
      </c>
      <c r="I1386" s="22">
        <v>148</v>
      </c>
      <c r="M1386" s="22">
        <v>453</v>
      </c>
      <c r="O1386" s="22">
        <v>571</v>
      </c>
      <c r="P1386" s="22">
        <v>470</v>
      </c>
      <c r="Q1386" s="24">
        <v>0.8231173380035026</v>
      </c>
    </row>
    <row r="1387" spans="2:17" ht="11.25">
      <c r="B1387" s="21" t="s">
        <v>807</v>
      </c>
      <c r="F1387" s="22">
        <v>45</v>
      </c>
      <c r="I1387" s="22">
        <v>30</v>
      </c>
      <c r="K1387" s="22">
        <v>116</v>
      </c>
      <c r="M1387" s="22">
        <v>191</v>
      </c>
      <c r="O1387" s="22">
        <v>225</v>
      </c>
      <c r="P1387" s="22">
        <v>197</v>
      </c>
      <c r="Q1387" s="24">
        <v>0.8755555555555555</v>
      </c>
    </row>
    <row r="1388" spans="2:17" ht="11.25">
      <c r="B1388" s="21" t="s">
        <v>808</v>
      </c>
      <c r="F1388" s="22">
        <v>103</v>
      </c>
      <c r="I1388" s="22">
        <v>73</v>
      </c>
      <c r="K1388" s="22">
        <v>157</v>
      </c>
      <c r="M1388" s="22">
        <v>333</v>
      </c>
      <c r="O1388" s="22">
        <v>351</v>
      </c>
      <c r="P1388" s="22">
        <v>337</v>
      </c>
      <c r="Q1388" s="24">
        <v>0.9601139601139601</v>
      </c>
    </row>
    <row r="1389" spans="2:17" ht="11.25">
      <c r="B1389" s="21" t="s">
        <v>809</v>
      </c>
      <c r="C1389" s="22">
        <v>17</v>
      </c>
      <c r="D1389" s="22">
        <v>3</v>
      </c>
      <c r="F1389" s="22">
        <v>100</v>
      </c>
      <c r="I1389" s="22">
        <v>32</v>
      </c>
      <c r="J1389" s="22">
        <v>17</v>
      </c>
      <c r="K1389" s="22">
        <v>2</v>
      </c>
      <c r="L1389" s="22">
        <v>6</v>
      </c>
      <c r="M1389" s="22">
        <v>177</v>
      </c>
      <c r="O1389" s="22">
        <v>253</v>
      </c>
      <c r="P1389" s="22">
        <v>193</v>
      </c>
      <c r="Q1389" s="24">
        <v>0.7628458498023716</v>
      </c>
    </row>
    <row r="1390" spans="2:17" ht="11.25">
      <c r="B1390" s="21" t="s">
        <v>810</v>
      </c>
      <c r="C1390" s="22">
        <v>687</v>
      </c>
      <c r="D1390" s="22">
        <v>311</v>
      </c>
      <c r="E1390" s="22">
        <v>209</v>
      </c>
      <c r="F1390" s="22">
        <v>1120</v>
      </c>
      <c r="I1390" s="22">
        <v>592</v>
      </c>
      <c r="K1390" s="22">
        <v>401</v>
      </c>
      <c r="M1390" s="22">
        <v>3320</v>
      </c>
      <c r="O1390" s="22">
        <v>4179</v>
      </c>
      <c r="P1390" s="22">
        <v>3382</v>
      </c>
      <c r="Q1390" s="24">
        <v>0.8092845178272314</v>
      </c>
    </row>
    <row r="1391" spans="2:17" ht="11.25">
      <c r="B1391" s="21" t="s">
        <v>811</v>
      </c>
      <c r="C1391" s="22">
        <v>62.5</v>
      </c>
      <c r="F1391" s="22">
        <v>105</v>
      </c>
      <c r="I1391" s="22">
        <v>176</v>
      </c>
      <c r="L1391" s="22">
        <v>62.5</v>
      </c>
      <c r="M1391" s="22">
        <v>406</v>
      </c>
      <c r="O1391" s="22">
        <v>656</v>
      </c>
      <c r="P1391" s="22">
        <v>413</v>
      </c>
      <c r="Q1391" s="24">
        <v>0.6295731707317073</v>
      </c>
    </row>
    <row r="1392" spans="2:17" ht="11.25">
      <c r="B1392" s="21" t="s">
        <v>812</v>
      </c>
      <c r="C1392" s="22">
        <v>118</v>
      </c>
      <c r="D1392" s="22">
        <v>61.19999999999891</v>
      </c>
      <c r="F1392" s="22">
        <v>1173</v>
      </c>
      <c r="I1392" s="22">
        <v>452</v>
      </c>
      <c r="K1392" s="22">
        <v>847</v>
      </c>
      <c r="L1392" s="22">
        <v>6.7999999999999545</v>
      </c>
      <c r="M1392" s="22">
        <v>2658</v>
      </c>
      <c r="O1392" s="22">
        <v>2994</v>
      </c>
      <c r="P1392" s="22">
        <v>2707</v>
      </c>
      <c r="Q1392" s="24">
        <v>0.9041416165664663</v>
      </c>
    </row>
    <row r="1393" spans="2:17" ht="11.25">
      <c r="B1393" s="21" t="s">
        <v>813</v>
      </c>
      <c r="L1393" s="22">
        <v>119</v>
      </c>
      <c r="M1393" s="22">
        <v>119</v>
      </c>
      <c r="O1393" s="22">
        <v>186</v>
      </c>
      <c r="P1393" s="22">
        <v>149</v>
      </c>
      <c r="Q1393" s="24">
        <v>0.8010752688172043</v>
      </c>
    </row>
    <row r="1394" spans="2:17" ht="11.25">
      <c r="B1394" s="21" t="s">
        <v>814</v>
      </c>
      <c r="C1394" s="22">
        <v>1433</v>
      </c>
      <c r="D1394" s="22">
        <v>238</v>
      </c>
      <c r="E1394" s="22">
        <v>203</v>
      </c>
      <c r="F1394" s="22">
        <v>2832</v>
      </c>
      <c r="G1394" s="22">
        <v>89</v>
      </c>
      <c r="I1394" s="22">
        <v>1076</v>
      </c>
      <c r="K1394" s="22">
        <v>1574</v>
      </c>
      <c r="L1394" s="22">
        <v>203</v>
      </c>
      <c r="M1394" s="22">
        <v>7648</v>
      </c>
      <c r="O1394" s="22">
        <v>10010</v>
      </c>
      <c r="P1394" s="22">
        <v>8161</v>
      </c>
      <c r="Q1394" s="24">
        <v>0.8152847152847152</v>
      </c>
    </row>
    <row r="1395" spans="2:17" ht="11.25">
      <c r="B1395" s="21" t="s">
        <v>815</v>
      </c>
      <c r="J1395" s="22">
        <v>70</v>
      </c>
      <c r="M1395" s="22">
        <v>70</v>
      </c>
      <c r="O1395" s="22">
        <v>105</v>
      </c>
      <c r="P1395" s="22">
        <v>78</v>
      </c>
      <c r="Q1395" s="24">
        <v>0.7428571428571429</v>
      </c>
    </row>
    <row r="1396" spans="2:17" ht="11.25">
      <c r="B1396" s="21" t="s">
        <v>816</v>
      </c>
      <c r="C1396" s="22">
        <v>2</v>
      </c>
      <c r="J1396" s="22">
        <v>53</v>
      </c>
      <c r="M1396" s="22">
        <v>55</v>
      </c>
      <c r="O1396" s="22">
        <v>93</v>
      </c>
      <c r="P1396" s="22">
        <v>56</v>
      </c>
      <c r="Q1396" s="24">
        <v>0.6021505376344086</v>
      </c>
    </row>
    <row r="1397" spans="2:17" ht="11.25">
      <c r="B1397" s="21" t="s">
        <v>817</v>
      </c>
      <c r="C1397" s="22">
        <v>2</v>
      </c>
      <c r="I1397" s="22">
        <v>5</v>
      </c>
      <c r="J1397" s="22">
        <v>57</v>
      </c>
      <c r="L1397" s="22">
        <v>2</v>
      </c>
      <c r="M1397" s="22">
        <v>66</v>
      </c>
      <c r="O1397" s="22">
        <v>93</v>
      </c>
      <c r="P1397" s="22">
        <v>68</v>
      </c>
      <c r="Q1397" s="24">
        <v>0.7311827956989247</v>
      </c>
    </row>
    <row r="1398" spans="1:17" ht="22.5">
      <c r="A1398" s="21" t="s">
        <v>196</v>
      </c>
      <c r="C1398" s="22">
        <v>8527.5</v>
      </c>
      <c r="D1398" s="22">
        <v>1603.12999999999</v>
      </c>
      <c r="E1398" s="22">
        <v>4392.499999999985</v>
      </c>
      <c r="F1398" s="22">
        <v>14744.21</v>
      </c>
      <c r="G1398" s="22">
        <v>2215.08</v>
      </c>
      <c r="H1398" s="22">
        <v>1033.34</v>
      </c>
      <c r="I1398" s="22">
        <v>15993.6</v>
      </c>
      <c r="J1398" s="22">
        <v>15122.83</v>
      </c>
      <c r="K1398" s="22">
        <v>6280.96</v>
      </c>
      <c r="L1398" s="22">
        <v>11769.85</v>
      </c>
      <c r="M1398" s="22">
        <v>81682.99999999994</v>
      </c>
      <c r="O1398" s="22">
        <v>151609</v>
      </c>
      <c r="P1398" s="22">
        <v>84761</v>
      </c>
      <c r="Q1398" s="24">
        <v>0.5590763081347413</v>
      </c>
    </row>
    <row r="1399" spans="1:17" ht="11.25">
      <c r="A1399" s="21" t="s">
        <v>245</v>
      </c>
      <c r="B1399" s="21" t="s">
        <v>246</v>
      </c>
      <c r="C1399" s="22" t="s">
        <v>131</v>
      </c>
      <c r="D1399" s="22" t="s">
        <v>132</v>
      </c>
      <c r="E1399" s="22" t="s">
        <v>133</v>
      </c>
      <c r="F1399" s="22" t="s">
        <v>134</v>
      </c>
      <c r="G1399" s="22" t="s">
        <v>135</v>
      </c>
      <c r="H1399" s="22" t="s">
        <v>136</v>
      </c>
      <c r="I1399" s="22" t="s">
        <v>137</v>
      </c>
      <c r="J1399" s="22" t="s">
        <v>138</v>
      </c>
      <c r="K1399" s="22" t="s">
        <v>139</v>
      </c>
      <c r="L1399" s="22" t="s">
        <v>140</v>
      </c>
      <c r="M1399" s="22" t="s">
        <v>204</v>
      </c>
      <c r="O1399" s="22" t="s">
        <v>247</v>
      </c>
      <c r="P1399" s="22" t="s">
        <v>248</v>
      </c>
      <c r="Q1399" s="24" t="s">
        <v>208</v>
      </c>
    </row>
    <row r="1400" spans="1:17" ht="11.25">
      <c r="A1400" s="21" t="s">
        <v>197</v>
      </c>
      <c r="B1400" s="21" t="s">
        <v>818</v>
      </c>
      <c r="E1400" s="22">
        <v>53</v>
      </c>
      <c r="F1400" s="22">
        <v>88</v>
      </c>
      <c r="J1400" s="22">
        <v>182</v>
      </c>
      <c r="M1400" s="22">
        <v>323</v>
      </c>
      <c r="O1400" s="22">
        <v>414</v>
      </c>
      <c r="P1400" s="22">
        <v>337</v>
      </c>
      <c r="Q1400" s="24">
        <v>0.8140096618357487</v>
      </c>
    </row>
    <row r="1401" spans="2:17" ht="22.5">
      <c r="B1401" s="21" t="s">
        <v>819</v>
      </c>
      <c r="F1401" s="22">
        <v>52</v>
      </c>
      <c r="M1401" s="22">
        <v>52</v>
      </c>
      <c r="O1401" s="22">
        <v>80</v>
      </c>
      <c r="P1401" s="22">
        <v>62</v>
      </c>
      <c r="Q1401" s="24">
        <v>0.775</v>
      </c>
    </row>
    <row r="1402" spans="2:17" ht="22.5">
      <c r="B1402" s="21" t="s">
        <v>820</v>
      </c>
      <c r="C1402" s="22">
        <v>68</v>
      </c>
      <c r="F1402" s="22">
        <v>24</v>
      </c>
      <c r="M1402" s="22">
        <v>92</v>
      </c>
      <c r="O1402" s="22">
        <v>111</v>
      </c>
      <c r="P1402" s="22">
        <v>95</v>
      </c>
      <c r="Q1402" s="24">
        <v>0.8558558558558559</v>
      </c>
    </row>
    <row r="1403" spans="2:17" ht="22.5">
      <c r="B1403" s="21" t="s">
        <v>821</v>
      </c>
      <c r="C1403" s="22">
        <v>4</v>
      </c>
      <c r="D1403" s="22">
        <v>0</v>
      </c>
      <c r="F1403" s="22">
        <v>3</v>
      </c>
      <c r="G1403" s="22">
        <v>0</v>
      </c>
      <c r="H1403" s="22">
        <v>0</v>
      </c>
      <c r="I1403" s="22">
        <v>0</v>
      </c>
      <c r="J1403" s="22">
        <v>7</v>
      </c>
      <c r="L1403" s="22">
        <v>7</v>
      </c>
      <c r="M1403" s="22">
        <v>21</v>
      </c>
      <c r="O1403" s="22">
        <v>52</v>
      </c>
      <c r="P1403" s="22">
        <v>26</v>
      </c>
      <c r="Q1403" s="24">
        <v>0.5</v>
      </c>
    </row>
    <row r="1404" spans="2:17" ht="22.5">
      <c r="B1404" s="21" t="s">
        <v>822</v>
      </c>
      <c r="C1404" s="22">
        <v>21</v>
      </c>
      <c r="D1404" s="22">
        <v>0</v>
      </c>
      <c r="F1404" s="22">
        <v>5</v>
      </c>
      <c r="G1404" s="22">
        <v>0</v>
      </c>
      <c r="H1404" s="22">
        <v>0</v>
      </c>
      <c r="I1404" s="22">
        <v>1</v>
      </c>
      <c r="L1404" s="22">
        <v>20</v>
      </c>
      <c r="M1404" s="22">
        <v>47</v>
      </c>
      <c r="O1404" s="22">
        <v>67</v>
      </c>
      <c r="P1404" s="22">
        <v>49</v>
      </c>
      <c r="Q1404" s="24">
        <v>0.7313432835820896</v>
      </c>
    </row>
    <row r="1405" spans="2:17" ht="11.25">
      <c r="B1405" s="21" t="s">
        <v>823</v>
      </c>
      <c r="C1405" s="22">
        <v>89</v>
      </c>
      <c r="F1405" s="22">
        <v>134</v>
      </c>
      <c r="I1405" s="22">
        <v>129</v>
      </c>
      <c r="L1405" s="22">
        <v>60</v>
      </c>
      <c r="M1405" s="22">
        <v>412</v>
      </c>
      <c r="O1405" s="22">
        <v>510</v>
      </c>
      <c r="P1405" s="22">
        <v>417</v>
      </c>
      <c r="Q1405" s="24">
        <v>0.8176470588235294</v>
      </c>
    </row>
    <row r="1406" spans="2:17" ht="22.5">
      <c r="B1406" s="21" t="s">
        <v>824</v>
      </c>
      <c r="F1406" s="22">
        <v>79</v>
      </c>
      <c r="I1406" s="22">
        <v>17</v>
      </c>
      <c r="K1406" s="22">
        <v>109</v>
      </c>
      <c r="M1406" s="22">
        <v>205</v>
      </c>
      <c r="O1406" s="22">
        <v>316</v>
      </c>
      <c r="P1406" s="22">
        <v>220</v>
      </c>
      <c r="Q1406" s="24">
        <v>0.6962025316455697</v>
      </c>
    </row>
    <row r="1407" spans="2:17" ht="11.25">
      <c r="B1407" s="21" t="s">
        <v>825</v>
      </c>
      <c r="C1407" s="22">
        <v>3153</v>
      </c>
      <c r="D1407" s="22">
        <v>44</v>
      </c>
      <c r="F1407" s="22">
        <v>600</v>
      </c>
      <c r="G1407" s="22">
        <v>467</v>
      </c>
      <c r="H1407" s="22">
        <v>288</v>
      </c>
      <c r="I1407" s="22">
        <v>1522</v>
      </c>
      <c r="J1407" s="22">
        <v>7395</v>
      </c>
      <c r="K1407" s="22">
        <v>943</v>
      </c>
      <c r="L1407" s="22">
        <v>2586</v>
      </c>
      <c r="M1407" s="22">
        <v>16998</v>
      </c>
      <c r="O1407" s="22">
        <v>45550</v>
      </c>
      <c r="P1407" s="22">
        <v>17613</v>
      </c>
      <c r="Q1407" s="24">
        <v>0.3866739846322722</v>
      </c>
    </row>
    <row r="1408" spans="2:17" ht="11.25">
      <c r="B1408" s="21" t="s">
        <v>826</v>
      </c>
      <c r="C1408" s="22">
        <v>1498</v>
      </c>
      <c r="D1408" s="22">
        <v>51</v>
      </c>
      <c r="F1408" s="22">
        <v>1092</v>
      </c>
      <c r="G1408" s="22">
        <v>270</v>
      </c>
      <c r="H1408" s="22">
        <v>436</v>
      </c>
      <c r="I1408" s="22">
        <v>1623</v>
      </c>
      <c r="J1408" s="22">
        <v>6431</v>
      </c>
      <c r="K1408" s="22">
        <v>891</v>
      </c>
      <c r="L1408" s="22">
        <v>2729</v>
      </c>
      <c r="M1408" s="22">
        <v>15021</v>
      </c>
      <c r="O1408" s="22">
        <v>41163</v>
      </c>
      <c r="P1408" s="22">
        <v>15648</v>
      </c>
      <c r="Q1408" s="24">
        <v>0.38014721959040887</v>
      </c>
    </row>
    <row r="1409" spans="2:17" ht="22.5">
      <c r="B1409" s="21" t="s">
        <v>827</v>
      </c>
      <c r="C1409" s="22">
        <v>75</v>
      </c>
      <c r="F1409" s="22">
        <v>74</v>
      </c>
      <c r="J1409" s="22">
        <v>184</v>
      </c>
      <c r="L1409" s="22">
        <v>67</v>
      </c>
      <c r="M1409" s="22">
        <v>400</v>
      </c>
      <c r="O1409" s="22">
        <v>769</v>
      </c>
      <c r="P1409" s="22">
        <v>406</v>
      </c>
      <c r="Q1409" s="24">
        <v>0.5279583875162549</v>
      </c>
    </row>
    <row r="1410" spans="2:17" ht="22.5">
      <c r="B1410" s="21" t="s">
        <v>828</v>
      </c>
      <c r="C1410" s="22">
        <v>115</v>
      </c>
      <c r="E1410" s="22">
        <v>52</v>
      </c>
      <c r="F1410" s="22">
        <v>385</v>
      </c>
      <c r="I1410" s="22">
        <v>715</v>
      </c>
      <c r="J1410" s="22">
        <v>100</v>
      </c>
      <c r="L1410" s="22">
        <v>1077</v>
      </c>
      <c r="M1410" s="22">
        <v>2444</v>
      </c>
      <c r="O1410" s="22">
        <v>3221</v>
      </c>
      <c r="P1410" s="22">
        <v>2501</v>
      </c>
      <c r="Q1410" s="24">
        <v>0.776466935734244</v>
      </c>
    </row>
    <row r="1411" spans="2:17" ht="11.25">
      <c r="B1411" s="21" t="s">
        <v>829</v>
      </c>
      <c r="C1411" s="22">
        <v>21</v>
      </c>
      <c r="D1411" s="22">
        <v>7</v>
      </c>
      <c r="E1411" s="22">
        <v>3</v>
      </c>
      <c r="F1411" s="22">
        <v>20</v>
      </c>
      <c r="I1411" s="22">
        <v>6</v>
      </c>
      <c r="J1411" s="22">
        <v>11</v>
      </c>
      <c r="K1411" s="22">
        <v>10</v>
      </c>
      <c r="L1411" s="22">
        <v>18</v>
      </c>
      <c r="M1411" s="22">
        <v>96</v>
      </c>
      <c r="O1411" s="22">
        <v>170</v>
      </c>
      <c r="P1411" s="22">
        <v>102</v>
      </c>
      <c r="Q1411" s="24">
        <v>0.6</v>
      </c>
    </row>
    <row r="1412" spans="2:17" ht="22.5">
      <c r="B1412" s="21" t="s">
        <v>732</v>
      </c>
      <c r="D1412" s="22">
        <v>1</v>
      </c>
      <c r="E1412" s="22">
        <v>94</v>
      </c>
      <c r="F1412" s="22">
        <v>8</v>
      </c>
      <c r="I1412" s="22">
        <v>102</v>
      </c>
      <c r="L1412" s="22">
        <v>28</v>
      </c>
      <c r="M1412" s="22">
        <v>233</v>
      </c>
      <c r="O1412" s="22">
        <v>282</v>
      </c>
      <c r="P1412" s="22">
        <v>244</v>
      </c>
      <c r="Q1412" s="24">
        <v>0.8652482269503546</v>
      </c>
    </row>
    <row r="1413" spans="2:17" ht="22.5">
      <c r="B1413" s="21" t="s">
        <v>733</v>
      </c>
      <c r="D1413" s="22">
        <v>1</v>
      </c>
      <c r="E1413" s="22">
        <v>50</v>
      </c>
      <c r="F1413" s="22">
        <v>6</v>
      </c>
      <c r="I1413" s="22">
        <v>113</v>
      </c>
      <c r="L1413" s="22">
        <v>18</v>
      </c>
      <c r="M1413" s="22">
        <v>188</v>
      </c>
      <c r="O1413" s="22">
        <v>204</v>
      </c>
      <c r="P1413" s="22">
        <v>197</v>
      </c>
      <c r="Q1413" s="24">
        <v>0.9656862745098039</v>
      </c>
    </row>
    <row r="1414" spans="2:17" ht="22.5">
      <c r="B1414" s="21" t="s">
        <v>734</v>
      </c>
      <c r="D1414" s="22">
        <v>9</v>
      </c>
      <c r="E1414" s="22">
        <v>195</v>
      </c>
      <c r="F1414" s="22">
        <v>3</v>
      </c>
      <c r="I1414" s="22">
        <v>111</v>
      </c>
      <c r="L1414" s="22">
        <v>53</v>
      </c>
      <c r="M1414" s="22">
        <v>371</v>
      </c>
      <c r="O1414" s="22">
        <v>446</v>
      </c>
      <c r="P1414" s="22">
        <v>382</v>
      </c>
      <c r="Q1414" s="24">
        <v>0.8565022421524664</v>
      </c>
    </row>
    <row r="1415" spans="2:17" ht="22.5">
      <c r="B1415" s="21" t="s">
        <v>735</v>
      </c>
      <c r="D1415" s="22">
        <v>4</v>
      </c>
      <c r="E1415" s="22">
        <v>200</v>
      </c>
      <c r="F1415" s="22">
        <v>7</v>
      </c>
      <c r="I1415" s="22">
        <v>114</v>
      </c>
      <c r="L1415" s="22">
        <v>50</v>
      </c>
      <c r="M1415" s="22">
        <v>375</v>
      </c>
      <c r="O1415" s="22">
        <v>506</v>
      </c>
      <c r="P1415" s="22">
        <v>386</v>
      </c>
      <c r="Q1415" s="24">
        <v>0.7628458498023716</v>
      </c>
    </row>
    <row r="1416" spans="2:17" ht="22.5">
      <c r="B1416" s="21" t="s">
        <v>736</v>
      </c>
      <c r="D1416" s="22">
        <v>4</v>
      </c>
      <c r="E1416" s="22">
        <v>217</v>
      </c>
      <c r="F1416" s="22">
        <v>6</v>
      </c>
      <c r="I1416" s="22">
        <v>466</v>
      </c>
      <c r="L1416" s="22">
        <v>53</v>
      </c>
      <c r="M1416" s="22">
        <v>746</v>
      </c>
      <c r="O1416" s="22">
        <v>880</v>
      </c>
      <c r="P1416" s="22">
        <v>781</v>
      </c>
      <c r="Q1416" s="24">
        <v>0.8875</v>
      </c>
    </row>
    <row r="1417" spans="2:17" ht="22.5">
      <c r="B1417" s="21" t="s">
        <v>737</v>
      </c>
      <c r="D1417" s="22">
        <v>3</v>
      </c>
      <c r="E1417" s="22">
        <v>360</v>
      </c>
      <c r="F1417" s="22">
        <v>5</v>
      </c>
      <c r="I1417" s="22">
        <v>484</v>
      </c>
      <c r="L1417" s="22">
        <v>64</v>
      </c>
      <c r="M1417" s="22">
        <v>916</v>
      </c>
      <c r="O1417" s="22">
        <v>1097</v>
      </c>
      <c r="P1417" s="22">
        <v>944</v>
      </c>
      <c r="Q1417" s="24">
        <v>0.8605287146763901</v>
      </c>
    </row>
    <row r="1418" spans="2:17" ht="22.5">
      <c r="B1418" s="21" t="s">
        <v>738</v>
      </c>
      <c r="D1418" s="22">
        <v>29</v>
      </c>
      <c r="E1418" s="22">
        <v>1014</v>
      </c>
      <c r="F1418" s="22">
        <v>29</v>
      </c>
      <c r="I1418" s="22">
        <v>1505</v>
      </c>
      <c r="L1418" s="22">
        <v>326</v>
      </c>
      <c r="M1418" s="22">
        <v>2903</v>
      </c>
      <c r="O1418" s="22">
        <v>3950</v>
      </c>
      <c r="P1418" s="22">
        <v>2994</v>
      </c>
      <c r="Q1418" s="24">
        <v>0.7579746835443038</v>
      </c>
    </row>
    <row r="1419" spans="2:17" ht="22.5">
      <c r="B1419" s="21" t="s">
        <v>739</v>
      </c>
      <c r="D1419" s="22">
        <v>2</v>
      </c>
      <c r="E1419" s="22">
        <v>103</v>
      </c>
      <c r="F1419" s="22">
        <v>6</v>
      </c>
      <c r="I1419" s="22">
        <v>252</v>
      </c>
      <c r="L1419" s="22">
        <v>40</v>
      </c>
      <c r="M1419" s="22">
        <v>403</v>
      </c>
      <c r="O1419" s="22">
        <v>467</v>
      </c>
      <c r="P1419" s="22">
        <v>427</v>
      </c>
      <c r="Q1419" s="24">
        <v>0.9143468950749465</v>
      </c>
    </row>
    <row r="1420" spans="2:17" ht="22.5">
      <c r="B1420" s="21" t="s">
        <v>0</v>
      </c>
      <c r="C1420" s="22">
        <v>80</v>
      </c>
      <c r="D1420" s="22">
        <v>1</v>
      </c>
      <c r="F1420" s="22">
        <v>62</v>
      </c>
      <c r="I1420" s="22">
        <v>20</v>
      </c>
      <c r="L1420" s="22">
        <v>13</v>
      </c>
      <c r="M1420" s="22">
        <v>176</v>
      </c>
      <c r="O1420" s="22">
        <v>233</v>
      </c>
      <c r="P1420" s="22">
        <v>179</v>
      </c>
      <c r="Q1420" s="24">
        <v>0.7682403433476395</v>
      </c>
    </row>
    <row r="1421" spans="2:17" ht="22.5">
      <c r="B1421" s="21" t="s">
        <v>1</v>
      </c>
      <c r="C1421" s="22">
        <v>44</v>
      </c>
      <c r="D1421" s="22">
        <v>1</v>
      </c>
      <c r="F1421" s="22">
        <v>32</v>
      </c>
      <c r="I1421" s="22">
        <v>59</v>
      </c>
      <c r="L1421" s="22">
        <v>12</v>
      </c>
      <c r="M1421" s="22">
        <v>148</v>
      </c>
      <c r="O1421" s="22">
        <v>177</v>
      </c>
      <c r="P1421" s="22">
        <v>154</v>
      </c>
      <c r="Q1421" s="24">
        <v>0.8700564971751412</v>
      </c>
    </row>
    <row r="1422" spans="2:17" ht="22.5">
      <c r="B1422" s="21" t="s">
        <v>2</v>
      </c>
      <c r="C1422" s="22">
        <v>80</v>
      </c>
      <c r="D1422" s="22">
        <v>4</v>
      </c>
      <c r="F1422" s="22">
        <v>8</v>
      </c>
      <c r="I1422" s="22">
        <v>40</v>
      </c>
      <c r="L1422" s="22">
        <v>33</v>
      </c>
      <c r="M1422" s="22">
        <v>165</v>
      </c>
      <c r="O1422" s="22">
        <v>213</v>
      </c>
      <c r="P1422" s="22">
        <v>169</v>
      </c>
      <c r="Q1422" s="24">
        <v>0.7934272300469484</v>
      </c>
    </row>
    <row r="1423" spans="2:17" ht="22.5">
      <c r="B1423" s="21" t="s">
        <v>3</v>
      </c>
      <c r="C1423" s="22">
        <v>40</v>
      </c>
      <c r="D1423" s="22">
        <v>11</v>
      </c>
      <c r="F1423" s="22">
        <v>40</v>
      </c>
      <c r="I1423" s="22">
        <v>82</v>
      </c>
      <c r="L1423" s="22">
        <v>25</v>
      </c>
      <c r="M1423" s="22">
        <v>198</v>
      </c>
      <c r="O1423" s="22">
        <v>268</v>
      </c>
      <c r="P1423" s="22">
        <v>207</v>
      </c>
      <c r="Q1423" s="24">
        <v>0.7723880597014925</v>
      </c>
    </row>
    <row r="1424" spans="2:17" ht="22.5">
      <c r="B1424" s="21" t="s">
        <v>4</v>
      </c>
      <c r="C1424" s="22">
        <v>33</v>
      </c>
      <c r="D1424" s="22">
        <v>31</v>
      </c>
      <c r="F1424" s="22">
        <v>21</v>
      </c>
      <c r="I1424" s="22">
        <v>135</v>
      </c>
      <c r="L1424" s="22">
        <v>55</v>
      </c>
      <c r="M1424" s="22">
        <v>275</v>
      </c>
      <c r="O1424" s="22">
        <v>395</v>
      </c>
      <c r="P1424" s="22">
        <v>290</v>
      </c>
      <c r="Q1424" s="24">
        <v>0.7341772151898734</v>
      </c>
    </row>
    <row r="1425" spans="2:17" ht="22.5">
      <c r="B1425" s="21" t="s">
        <v>5</v>
      </c>
      <c r="C1425" s="22">
        <v>96</v>
      </c>
      <c r="D1425" s="22">
        <v>8</v>
      </c>
      <c r="F1425" s="22">
        <v>31</v>
      </c>
      <c r="I1425" s="22">
        <v>66</v>
      </c>
      <c r="L1425" s="22">
        <v>12</v>
      </c>
      <c r="M1425" s="22">
        <v>213</v>
      </c>
      <c r="O1425" s="22">
        <v>280</v>
      </c>
      <c r="P1425" s="22">
        <v>221</v>
      </c>
      <c r="Q1425" s="24">
        <v>0.7892857142857143</v>
      </c>
    </row>
    <row r="1426" spans="2:17" ht="22.5">
      <c r="B1426" s="21" t="s">
        <v>6</v>
      </c>
      <c r="C1426" s="22">
        <v>94</v>
      </c>
      <c r="D1426" s="22">
        <v>12</v>
      </c>
      <c r="F1426" s="22">
        <v>110</v>
      </c>
      <c r="I1426" s="22">
        <v>106</v>
      </c>
      <c r="L1426" s="22">
        <v>99</v>
      </c>
      <c r="M1426" s="22">
        <v>421</v>
      </c>
      <c r="O1426" s="22">
        <v>635</v>
      </c>
      <c r="P1426" s="22">
        <v>432</v>
      </c>
      <c r="Q1426" s="24">
        <v>0.6803149606299213</v>
      </c>
    </row>
    <row r="1427" spans="2:17" ht="22.5">
      <c r="B1427" s="21" t="s">
        <v>7</v>
      </c>
      <c r="C1427" s="22">
        <v>63</v>
      </c>
      <c r="D1427" s="22">
        <v>4</v>
      </c>
      <c r="F1427" s="22">
        <v>26</v>
      </c>
      <c r="I1427" s="22">
        <v>69</v>
      </c>
      <c r="L1427" s="22">
        <v>10</v>
      </c>
      <c r="M1427" s="22">
        <v>172</v>
      </c>
      <c r="O1427" s="22">
        <v>205</v>
      </c>
      <c r="P1427" s="22">
        <v>176</v>
      </c>
      <c r="Q1427" s="24">
        <v>0.8585365853658536</v>
      </c>
    </row>
    <row r="1428" spans="2:17" ht="11.25">
      <c r="B1428" s="21" t="s">
        <v>8</v>
      </c>
      <c r="C1428" s="22">
        <v>84</v>
      </c>
      <c r="D1428" s="22">
        <v>25</v>
      </c>
      <c r="E1428" s="22">
        <v>15.599999999999909</v>
      </c>
      <c r="F1428" s="22">
        <v>43</v>
      </c>
      <c r="I1428" s="22">
        <v>58</v>
      </c>
      <c r="L1428" s="22">
        <v>62.399999999999636</v>
      </c>
      <c r="M1428" s="22">
        <v>288</v>
      </c>
      <c r="O1428" s="22">
        <v>547</v>
      </c>
      <c r="P1428" s="22">
        <v>294</v>
      </c>
      <c r="Q1428" s="24">
        <v>0.5374771480804388</v>
      </c>
    </row>
    <row r="1429" spans="2:17" ht="11.25">
      <c r="B1429" s="21" t="s">
        <v>9</v>
      </c>
      <c r="C1429" s="22">
        <v>80</v>
      </c>
      <c r="D1429" s="22">
        <v>9</v>
      </c>
      <c r="E1429" s="22">
        <v>18</v>
      </c>
      <c r="F1429" s="22">
        <v>29</v>
      </c>
      <c r="I1429" s="22">
        <v>71</v>
      </c>
      <c r="L1429" s="22">
        <v>42</v>
      </c>
      <c r="M1429" s="22">
        <v>249</v>
      </c>
      <c r="O1429" s="22">
        <v>325</v>
      </c>
      <c r="P1429" s="22">
        <v>251</v>
      </c>
      <c r="Q1429" s="24">
        <v>0.7723076923076924</v>
      </c>
    </row>
    <row r="1430" spans="2:17" ht="11.25">
      <c r="B1430" s="21" t="s">
        <v>10</v>
      </c>
      <c r="C1430" s="22">
        <v>325</v>
      </c>
      <c r="D1430" s="22">
        <v>46</v>
      </c>
      <c r="E1430" s="22">
        <v>116.5</v>
      </c>
      <c r="F1430" s="22">
        <v>322</v>
      </c>
      <c r="I1430" s="22">
        <v>351</v>
      </c>
      <c r="L1430" s="22">
        <v>116.5</v>
      </c>
      <c r="M1430" s="22">
        <v>1277</v>
      </c>
      <c r="O1430" s="22">
        <v>1876</v>
      </c>
      <c r="P1430" s="22">
        <v>1295</v>
      </c>
      <c r="Q1430" s="24">
        <v>0.6902985074626866</v>
      </c>
    </row>
    <row r="1431" spans="2:17" ht="11.25">
      <c r="B1431" s="21" t="s">
        <v>11</v>
      </c>
      <c r="C1431" s="22">
        <v>17</v>
      </c>
      <c r="E1431" s="22">
        <v>3.199999999999932</v>
      </c>
      <c r="I1431" s="22">
        <v>71</v>
      </c>
      <c r="L1431" s="22">
        <v>28.799999999999272</v>
      </c>
      <c r="M1431" s="22">
        <v>119.9999999999992</v>
      </c>
      <c r="O1431" s="22">
        <v>149</v>
      </c>
      <c r="P1431" s="22">
        <v>123</v>
      </c>
      <c r="Q1431" s="24">
        <v>0.825503355704698</v>
      </c>
    </row>
    <row r="1432" spans="2:17" ht="11.25">
      <c r="B1432" s="21" t="s">
        <v>12</v>
      </c>
      <c r="C1432" s="22">
        <v>64</v>
      </c>
      <c r="F1432" s="22">
        <v>187</v>
      </c>
      <c r="I1432" s="22">
        <v>49</v>
      </c>
      <c r="L1432" s="22">
        <v>81</v>
      </c>
      <c r="M1432" s="22">
        <v>381</v>
      </c>
      <c r="O1432" s="22">
        <v>512</v>
      </c>
      <c r="P1432" s="22">
        <v>388</v>
      </c>
      <c r="Q1432" s="24">
        <v>0.7578125</v>
      </c>
    </row>
    <row r="1433" spans="2:17" ht="11.25">
      <c r="B1433" s="21" t="s">
        <v>13</v>
      </c>
      <c r="C1433" s="22">
        <v>93</v>
      </c>
      <c r="F1433" s="22">
        <v>175</v>
      </c>
      <c r="I1433" s="22">
        <v>25</v>
      </c>
      <c r="J1433" s="22">
        <v>110</v>
      </c>
      <c r="M1433" s="22">
        <v>403</v>
      </c>
      <c r="O1433" s="22">
        <v>609</v>
      </c>
      <c r="P1433" s="22">
        <v>429</v>
      </c>
      <c r="Q1433" s="24">
        <v>0.7044334975369458</v>
      </c>
    </row>
    <row r="1434" spans="2:17" ht="11.25">
      <c r="B1434" s="21" t="s">
        <v>14</v>
      </c>
      <c r="C1434" s="22">
        <v>6</v>
      </c>
      <c r="F1434" s="22">
        <v>1</v>
      </c>
      <c r="I1434" s="22">
        <v>5</v>
      </c>
      <c r="J1434" s="22">
        <v>9</v>
      </c>
      <c r="K1434" s="22">
        <v>1</v>
      </c>
      <c r="L1434" s="22">
        <v>10</v>
      </c>
      <c r="M1434" s="22">
        <v>32</v>
      </c>
      <c r="O1434" s="22">
        <v>47</v>
      </c>
      <c r="P1434" s="22">
        <v>34</v>
      </c>
      <c r="Q1434" s="24">
        <v>0.723404255319149</v>
      </c>
    </row>
    <row r="1435" spans="2:17" ht="11.25">
      <c r="B1435" s="21" t="s">
        <v>15</v>
      </c>
      <c r="C1435" s="22">
        <v>3</v>
      </c>
      <c r="F1435" s="22">
        <v>21</v>
      </c>
      <c r="I1435" s="22">
        <v>4</v>
      </c>
      <c r="J1435" s="22">
        <v>3</v>
      </c>
      <c r="K1435" s="22">
        <v>3</v>
      </c>
      <c r="L1435" s="22">
        <v>44</v>
      </c>
      <c r="M1435" s="22">
        <v>78</v>
      </c>
      <c r="O1435" s="22">
        <v>92</v>
      </c>
      <c r="P1435" s="22">
        <v>80</v>
      </c>
      <c r="Q1435" s="24">
        <v>0.8695652173913043</v>
      </c>
    </row>
    <row r="1436" spans="2:17" ht="11.25">
      <c r="B1436" s="21" t="s">
        <v>16</v>
      </c>
      <c r="C1436" s="22">
        <v>5</v>
      </c>
      <c r="F1436" s="22">
        <v>29</v>
      </c>
      <c r="I1436" s="22">
        <v>1</v>
      </c>
      <c r="J1436" s="22">
        <v>1</v>
      </c>
      <c r="L1436" s="22">
        <v>20</v>
      </c>
      <c r="M1436" s="22">
        <v>56</v>
      </c>
      <c r="O1436" s="22">
        <v>67</v>
      </c>
      <c r="P1436" s="22">
        <v>59</v>
      </c>
      <c r="Q1436" s="24">
        <v>0.8805970149253731</v>
      </c>
    </row>
    <row r="1437" spans="2:17" ht="11.25">
      <c r="B1437" s="21" t="s">
        <v>17</v>
      </c>
      <c r="C1437" s="22">
        <v>12</v>
      </c>
      <c r="F1437" s="22">
        <v>24</v>
      </c>
      <c r="I1437" s="22">
        <v>8</v>
      </c>
      <c r="J1437" s="22">
        <v>3</v>
      </c>
      <c r="K1437" s="22">
        <v>17</v>
      </c>
      <c r="L1437" s="22">
        <v>16</v>
      </c>
      <c r="M1437" s="22">
        <v>80</v>
      </c>
      <c r="O1437" s="22">
        <v>115</v>
      </c>
      <c r="P1437" s="22">
        <v>81</v>
      </c>
      <c r="Q1437" s="24">
        <v>0.7043478260869566</v>
      </c>
    </row>
    <row r="1438" spans="2:17" ht="11.25">
      <c r="B1438" s="21" t="s">
        <v>18</v>
      </c>
      <c r="C1438" s="22">
        <v>6</v>
      </c>
      <c r="D1438" s="22">
        <v>1</v>
      </c>
      <c r="E1438" s="22">
        <v>2</v>
      </c>
      <c r="F1438" s="22">
        <v>20</v>
      </c>
      <c r="I1438" s="22">
        <v>10</v>
      </c>
      <c r="J1438" s="22">
        <v>1</v>
      </c>
      <c r="L1438" s="22">
        <v>13</v>
      </c>
      <c r="M1438" s="22">
        <v>53</v>
      </c>
      <c r="O1438" s="22">
        <v>73</v>
      </c>
      <c r="P1438" s="22">
        <v>55</v>
      </c>
      <c r="Q1438" s="24">
        <v>0.7534246575342466</v>
      </c>
    </row>
    <row r="1439" spans="2:17" ht="11.25">
      <c r="B1439" s="21" t="s">
        <v>19</v>
      </c>
      <c r="C1439" s="22">
        <v>3</v>
      </c>
      <c r="E1439" s="22">
        <v>2</v>
      </c>
      <c r="F1439" s="22">
        <v>15</v>
      </c>
      <c r="H1439" s="22">
        <v>4</v>
      </c>
      <c r="I1439" s="22">
        <v>8</v>
      </c>
      <c r="J1439" s="22">
        <v>2</v>
      </c>
      <c r="K1439" s="22">
        <v>4</v>
      </c>
      <c r="L1439" s="22">
        <v>18</v>
      </c>
      <c r="M1439" s="22">
        <v>56</v>
      </c>
      <c r="O1439" s="22">
        <v>75</v>
      </c>
      <c r="P1439" s="22">
        <v>58</v>
      </c>
      <c r="Q1439" s="24">
        <v>0.7733333333333333</v>
      </c>
    </row>
    <row r="1440" spans="2:17" ht="11.25">
      <c r="B1440" s="21" t="s">
        <v>20</v>
      </c>
      <c r="C1440" s="22">
        <v>15</v>
      </c>
      <c r="D1440" s="22">
        <v>3</v>
      </c>
      <c r="E1440" s="22">
        <v>1</v>
      </c>
      <c r="F1440" s="22">
        <v>27</v>
      </c>
      <c r="H1440" s="22">
        <v>5</v>
      </c>
      <c r="I1440" s="22">
        <v>5</v>
      </c>
      <c r="J1440" s="22">
        <v>6</v>
      </c>
      <c r="K1440" s="22">
        <v>9</v>
      </c>
      <c r="L1440" s="22">
        <v>12</v>
      </c>
      <c r="M1440" s="22">
        <v>83</v>
      </c>
      <c r="O1440" s="22">
        <v>103</v>
      </c>
      <c r="P1440" s="22">
        <v>87</v>
      </c>
      <c r="Q1440" s="24">
        <v>0.8446601941747572</v>
      </c>
    </row>
    <row r="1441" spans="2:17" ht="11.25">
      <c r="B1441" s="21" t="s">
        <v>21</v>
      </c>
      <c r="C1441" s="22">
        <v>5</v>
      </c>
      <c r="E1441" s="22">
        <v>1</v>
      </c>
      <c r="F1441" s="22">
        <v>17</v>
      </c>
      <c r="H1441" s="22">
        <v>4</v>
      </c>
      <c r="I1441" s="22">
        <v>12</v>
      </c>
      <c r="J1441" s="22">
        <v>3</v>
      </c>
      <c r="K1441" s="22">
        <v>7</v>
      </c>
      <c r="L1441" s="22">
        <v>8</v>
      </c>
      <c r="M1441" s="22">
        <v>57</v>
      </c>
      <c r="O1441" s="22">
        <v>70</v>
      </c>
      <c r="P1441" s="22">
        <v>58</v>
      </c>
      <c r="Q1441" s="24">
        <v>0.8285714285714286</v>
      </c>
    </row>
    <row r="1442" spans="2:17" ht="11.25">
      <c r="B1442" s="21" t="s">
        <v>22</v>
      </c>
      <c r="C1442" s="22">
        <v>15</v>
      </c>
      <c r="E1442" s="22">
        <v>1</v>
      </c>
      <c r="F1442" s="22">
        <v>5</v>
      </c>
      <c r="H1442" s="22">
        <v>4</v>
      </c>
      <c r="I1442" s="22">
        <v>20</v>
      </c>
      <c r="K1442" s="22">
        <v>13</v>
      </c>
      <c r="M1442" s="22">
        <v>58</v>
      </c>
      <c r="O1442" s="22">
        <v>66</v>
      </c>
      <c r="P1442" s="22">
        <v>59</v>
      </c>
      <c r="Q1442" s="24">
        <v>0.8939393939393939</v>
      </c>
    </row>
    <row r="1443" spans="2:17" ht="11.25">
      <c r="B1443" s="21" t="s">
        <v>23</v>
      </c>
      <c r="C1443" s="22">
        <v>24</v>
      </c>
      <c r="D1443" s="22">
        <v>1</v>
      </c>
      <c r="F1443" s="22">
        <v>12</v>
      </c>
      <c r="H1443" s="22">
        <v>4</v>
      </c>
      <c r="I1443" s="22">
        <v>11</v>
      </c>
      <c r="J1443" s="22">
        <v>7</v>
      </c>
      <c r="K1443" s="22">
        <v>9</v>
      </c>
      <c r="L1443" s="22">
        <v>1</v>
      </c>
      <c r="M1443" s="22">
        <v>69</v>
      </c>
      <c r="O1443" s="22">
        <v>96</v>
      </c>
      <c r="P1443" s="22">
        <v>71</v>
      </c>
      <c r="Q1443" s="24">
        <v>0.7395833333333334</v>
      </c>
    </row>
    <row r="1444" spans="2:17" ht="11.25">
      <c r="B1444" s="21" t="s">
        <v>24</v>
      </c>
      <c r="C1444" s="22">
        <v>4</v>
      </c>
      <c r="D1444" s="22">
        <v>1</v>
      </c>
      <c r="E1444" s="22">
        <v>1</v>
      </c>
      <c r="F1444" s="22">
        <v>27</v>
      </c>
      <c r="H1444" s="22">
        <v>9</v>
      </c>
      <c r="I1444" s="22">
        <v>27</v>
      </c>
      <c r="J1444" s="22">
        <v>1</v>
      </c>
      <c r="K1444" s="22">
        <v>13</v>
      </c>
      <c r="L1444" s="22">
        <v>4</v>
      </c>
      <c r="M1444" s="22">
        <v>87</v>
      </c>
      <c r="O1444" s="22">
        <v>119</v>
      </c>
      <c r="P1444" s="22">
        <v>89</v>
      </c>
      <c r="Q1444" s="24">
        <v>0.7478991596638656</v>
      </c>
    </row>
    <row r="1445" spans="2:17" ht="11.25">
      <c r="B1445" s="21" t="s">
        <v>25</v>
      </c>
      <c r="C1445" s="22">
        <v>16</v>
      </c>
      <c r="D1445" s="22">
        <v>2</v>
      </c>
      <c r="E1445" s="22">
        <v>1</v>
      </c>
      <c r="F1445" s="22">
        <v>17</v>
      </c>
      <c r="H1445" s="22">
        <v>6</v>
      </c>
      <c r="I1445" s="22">
        <v>20</v>
      </c>
      <c r="K1445" s="22">
        <v>24</v>
      </c>
      <c r="L1445" s="22">
        <v>4</v>
      </c>
      <c r="M1445" s="22">
        <v>90</v>
      </c>
      <c r="O1445" s="22">
        <v>116</v>
      </c>
      <c r="P1445" s="22">
        <v>91</v>
      </c>
      <c r="Q1445" s="24">
        <v>0.7844827586206896</v>
      </c>
    </row>
    <row r="1446" spans="2:17" ht="11.25">
      <c r="B1446" s="21" t="s">
        <v>26</v>
      </c>
      <c r="C1446" s="22">
        <v>4</v>
      </c>
      <c r="E1446" s="22">
        <v>3</v>
      </c>
      <c r="F1446" s="22">
        <v>2</v>
      </c>
      <c r="H1446" s="22">
        <v>3</v>
      </c>
      <c r="I1446" s="22">
        <v>29</v>
      </c>
      <c r="J1446" s="22">
        <v>2</v>
      </c>
      <c r="K1446" s="22">
        <v>19</v>
      </c>
      <c r="L1446" s="22">
        <v>1</v>
      </c>
      <c r="M1446" s="22">
        <v>63</v>
      </c>
      <c r="O1446" s="22">
        <v>66</v>
      </c>
      <c r="P1446" s="22">
        <v>63</v>
      </c>
      <c r="Q1446" s="24">
        <v>0.9545454545454546</v>
      </c>
    </row>
    <row r="1447" spans="2:17" ht="11.25">
      <c r="B1447" s="21" t="s">
        <v>27</v>
      </c>
      <c r="C1447" s="22">
        <v>26</v>
      </c>
      <c r="E1447" s="22">
        <v>3</v>
      </c>
      <c r="F1447" s="22">
        <v>56</v>
      </c>
      <c r="I1447" s="22">
        <v>79</v>
      </c>
      <c r="K1447" s="22">
        <v>2</v>
      </c>
      <c r="L1447" s="22">
        <v>56</v>
      </c>
      <c r="M1447" s="22">
        <v>222</v>
      </c>
      <c r="O1447" s="22">
        <v>278</v>
      </c>
      <c r="P1447" s="22">
        <v>228</v>
      </c>
      <c r="Q1447" s="24">
        <v>0.8201438848920863</v>
      </c>
    </row>
    <row r="1448" spans="2:17" ht="11.25">
      <c r="B1448" s="21" t="s">
        <v>28</v>
      </c>
      <c r="C1448" s="22">
        <v>10</v>
      </c>
      <c r="D1448" s="22">
        <v>1</v>
      </c>
      <c r="E1448" s="22">
        <v>1</v>
      </c>
      <c r="F1448" s="22">
        <v>80</v>
      </c>
      <c r="I1448" s="22">
        <v>62</v>
      </c>
      <c r="J1448" s="22">
        <v>1</v>
      </c>
      <c r="K1448" s="22">
        <v>4</v>
      </c>
      <c r="L1448" s="22">
        <v>32</v>
      </c>
      <c r="M1448" s="22">
        <v>191</v>
      </c>
      <c r="O1448" s="22">
        <v>236</v>
      </c>
      <c r="P1448" s="22">
        <v>196</v>
      </c>
      <c r="Q1448" s="24">
        <v>0.8305084745762712</v>
      </c>
    </row>
    <row r="1449" spans="2:17" ht="11.25">
      <c r="B1449" s="21" t="s">
        <v>29</v>
      </c>
      <c r="C1449" s="22">
        <v>49</v>
      </c>
      <c r="D1449" s="22">
        <v>1</v>
      </c>
      <c r="E1449" s="22">
        <v>2</v>
      </c>
      <c r="F1449" s="22">
        <v>59</v>
      </c>
      <c r="I1449" s="22">
        <v>64</v>
      </c>
      <c r="J1449" s="22">
        <v>2</v>
      </c>
      <c r="K1449" s="22">
        <v>5</v>
      </c>
      <c r="L1449" s="22">
        <v>25</v>
      </c>
      <c r="M1449" s="22">
        <v>207</v>
      </c>
      <c r="O1449" s="22">
        <v>292</v>
      </c>
      <c r="P1449" s="22">
        <v>218</v>
      </c>
      <c r="Q1449" s="24">
        <v>0.7465753424657534</v>
      </c>
    </row>
    <row r="1450" spans="2:17" ht="11.25">
      <c r="B1450" s="21" t="s">
        <v>30</v>
      </c>
      <c r="C1450" s="22">
        <v>18</v>
      </c>
      <c r="D1450" s="22">
        <v>3</v>
      </c>
      <c r="E1450" s="22">
        <v>3</v>
      </c>
      <c r="F1450" s="22">
        <v>153</v>
      </c>
      <c r="I1450" s="22">
        <v>114</v>
      </c>
      <c r="J1450" s="22">
        <v>9</v>
      </c>
      <c r="K1450" s="22">
        <v>7</v>
      </c>
      <c r="L1450" s="22">
        <v>90</v>
      </c>
      <c r="M1450" s="22">
        <v>397</v>
      </c>
      <c r="O1450" s="22">
        <v>503</v>
      </c>
      <c r="P1450" s="22">
        <v>407</v>
      </c>
      <c r="Q1450" s="24">
        <v>0.8091451292246521</v>
      </c>
    </row>
    <row r="1451" spans="2:17" ht="11.25">
      <c r="B1451" s="21" t="s">
        <v>31</v>
      </c>
      <c r="C1451" s="22">
        <v>30</v>
      </c>
      <c r="D1451" s="22">
        <v>1</v>
      </c>
      <c r="E1451" s="22">
        <v>1</v>
      </c>
      <c r="F1451" s="22">
        <v>36</v>
      </c>
      <c r="I1451" s="22">
        <v>53</v>
      </c>
      <c r="J1451" s="22">
        <v>5</v>
      </c>
      <c r="K1451" s="22">
        <v>3</v>
      </c>
      <c r="L1451" s="22">
        <v>73</v>
      </c>
      <c r="M1451" s="22">
        <v>202</v>
      </c>
      <c r="O1451" s="22">
        <v>304</v>
      </c>
      <c r="P1451" s="22">
        <v>207</v>
      </c>
      <c r="Q1451" s="24">
        <v>0.680921052631579</v>
      </c>
    </row>
    <row r="1452" spans="2:17" ht="11.25">
      <c r="B1452" s="21" t="s">
        <v>32</v>
      </c>
      <c r="C1452" s="22">
        <v>55</v>
      </c>
      <c r="E1452" s="22">
        <v>2</v>
      </c>
      <c r="F1452" s="22">
        <v>75</v>
      </c>
      <c r="I1452" s="22">
        <v>45</v>
      </c>
      <c r="J1452" s="22">
        <v>2</v>
      </c>
      <c r="K1452" s="22">
        <v>7</v>
      </c>
      <c r="L1452" s="22">
        <v>45</v>
      </c>
      <c r="M1452" s="22">
        <v>231</v>
      </c>
      <c r="O1452" s="22">
        <v>404</v>
      </c>
      <c r="P1452" s="22">
        <v>233</v>
      </c>
      <c r="Q1452" s="24">
        <v>0.5767326732673267</v>
      </c>
    </row>
    <row r="1453" spans="2:17" ht="11.25">
      <c r="B1453" s="21" t="s">
        <v>33</v>
      </c>
      <c r="C1453" s="22">
        <v>11</v>
      </c>
      <c r="D1453" s="22">
        <v>2</v>
      </c>
      <c r="F1453" s="22">
        <v>116</v>
      </c>
      <c r="I1453" s="22">
        <v>47</v>
      </c>
      <c r="J1453" s="22">
        <v>22</v>
      </c>
      <c r="K1453" s="22">
        <v>5</v>
      </c>
      <c r="L1453" s="22">
        <v>19</v>
      </c>
      <c r="M1453" s="22">
        <v>222</v>
      </c>
      <c r="O1453" s="22">
        <v>295</v>
      </c>
      <c r="P1453" s="22">
        <v>231</v>
      </c>
      <c r="Q1453" s="24">
        <v>0.7830508474576271</v>
      </c>
    </row>
    <row r="1454" spans="2:17" ht="11.25">
      <c r="B1454" s="21" t="s">
        <v>34</v>
      </c>
      <c r="C1454" s="22">
        <v>55</v>
      </c>
      <c r="D1454" s="22">
        <v>7</v>
      </c>
      <c r="E1454" s="22">
        <v>3</v>
      </c>
      <c r="F1454" s="22">
        <v>91</v>
      </c>
      <c r="I1454" s="22">
        <v>34</v>
      </c>
      <c r="J1454" s="22">
        <v>6</v>
      </c>
      <c r="K1454" s="22">
        <v>3</v>
      </c>
      <c r="L1454" s="22">
        <v>50</v>
      </c>
      <c r="M1454" s="22">
        <v>249</v>
      </c>
      <c r="O1454" s="22">
        <v>392</v>
      </c>
      <c r="P1454" s="22">
        <v>259</v>
      </c>
      <c r="Q1454" s="24">
        <v>0.6607142857142857</v>
      </c>
    </row>
    <row r="1455" spans="2:17" ht="11.25">
      <c r="B1455" s="21" t="s">
        <v>35</v>
      </c>
      <c r="C1455" s="22">
        <v>43</v>
      </c>
      <c r="F1455" s="22">
        <v>53</v>
      </c>
      <c r="G1455" s="22">
        <v>91</v>
      </c>
      <c r="L1455" s="22">
        <v>72</v>
      </c>
      <c r="M1455" s="22">
        <v>259</v>
      </c>
      <c r="O1455" s="22">
        <v>361</v>
      </c>
      <c r="P1455" s="22">
        <v>263</v>
      </c>
      <c r="Q1455" s="24">
        <v>0.7285318559556787</v>
      </c>
    </row>
    <row r="1456" spans="2:17" ht="11.25">
      <c r="B1456" s="21" t="s">
        <v>36</v>
      </c>
      <c r="C1456" s="22">
        <v>30</v>
      </c>
      <c r="F1456" s="22">
        <v>86</v>
      </c>
      <c r="G1456" s="22">
        <v>121</v>
      </c>
      <c r="L1456" s="22">
        <v>118</v>
      </c>
      <c r="M1456" s="22">
        <v>355</v>
      </c>
      <c r="O1456" s="22">
        <v>501</v>
      </c>
      <c r="P1456" s="22">
        <v>364</v>
      </c>
      <c r="Q1456" s="24">
        <v>0.7265469061876247</v>
      </c>
    </row>
    <row r="1457" spans="2:17" ht="11.25">
      <c r="B1457" s="21" t="s">
        <v>37</v>
      </c>
      <c r="C1457" s="22">
        <v>102</v>
      </c>
      <c r="F1457" s="22">
        <v>73</v>
      </c>
      <c r="G1457" s="22">
        <v>155</v>
      </c>
      <c r="L1457" s="22">
        <v>241</v>
      </c>
      <c r="M1457" s="22">
        <v>571</v>
      </c>
      <c r="O1457" s="22">
        <v>920</v>
      </c>
      <c r="P1457" s="22">
        <v>577</v>
      </c>
      <c r="Q1457" s="24">
        <v>0.6271739130434782</v>
      </c>
    </row>
    <row r="1458" spans="2:17" ht="11.25">
      <c r="B1458" s="21" t="s">
        <v>38</v>
      </c>
      <c r="C1458" s="22">
        <v>118</v>
      </c>
      <c r="D1458" s="22">
        <v>14</v>
      </c>
      <c r="E1458" s="22">
        <v>17</v>
      </c>
      <c r="F1458" s="22">
        <v>201</v>
      </c>
      <c r="I1458" s="22">
        <v>72</v>
      </c>
      <c r="J1458" s="22">
        <v>155</v>
      </c>
      <c r="K1458" s="22">
        <v>68</v>
      </c>
      <c r="L1458" s="22">
        <v>101</v>
      </c>
      <c r="M1458" s="22">
        <v>746</v>
      </c>
      <c r="O1458" s="22">
        <v>986</v>
      </c>
      <c r="P1458" s="22">
        <v>772</v>
      </c>
      <c r="Q1458" s="24">
        <v>0.7829614604462475</v>
      </c>
    </row>
    <row r="1459" spans="2:17" ht="22.5">
      <c r="B1459" s="21" t="s">
        <v>39</v>
      </c>
      <c r="C1459" s="22">
        <v>178</v>
      </c>
      <c r="D1459" s="22">
        <v>38.19999999999891</v>
      </c>
      <c r="F1459" s="22">
        <v>215</v>
      </c>
      <c r="I1459" s="22">
        <v>142</v>
      </c>
      <c r="K1459" s="22">
        <v>367</v>
      </c>
      <c r="L1459" s="22">
        <v>152.79999999999563</v>
      </c>
      <c r="M1459" s="22">
        <v>1092.9999999999945</v>
      </c>
      <c r="O1459" s="22">
        <v>1448</v>
      </c>
      <c r="P1459" s="22">
        <v>1127</v>
      </c>
      <c r="Q1459" s="24">
        <v>0.7783149171270718</v>
      </c>
    </row>
    <row r="1460" spans="2:17" ht="11.25">
      <c r="B1460" s="21" t="s">
        <v>40</v>
      </c>
      <c r="C1460" s="22">
        <v>20</v>
      </c>
      <c r="D1460" s="22">
        <v>1</v>
      </c>
      <c r="F1460" s="22">
        <v>32</v>
      </c>
      <c r="I1460" s="22">
        <v>6</v>
      </c>
      <c r="J1460" s="22">
        <v>8</v>
      </c>
      <c r="K1460" s="22">
        <v>11</v>
      </c>
      <c r="L1460" s="22">
        <v>86</v>
      </c>
      <c r="M1460" s="22">
        <v>164</v>
      </c>
      <c r="O1460" s="22">
        <v>325</v>
      </c>
      <c r="P1460" s="22">
        <v>171</v>
      </c>
      <c r="Q1460" s="24">
        <v>0.5261538461538462</v>
      </c>
    </row>
    <row r="1461" spans="2:17" ht="11.25">
      <c r="B1461" s="21" t="s">
        <v>41</v>
      </c>
      <c r="C1461" s="22">
        <v>109</v>
      </c>
      <c r="F1461" s="22">
        <v>173</v>
      </c>
      <c r="I1461" s="22">
        <v>43</v>
      </c>
      <c r="K1461" s="22">
        <v>42</v>
      </c>
      <c r="L1461" s="22">
        <v>200</v>
      </c>
      <c r="M1461" s="22">
        <v>567</v>
      </c>
      <c r="O1461" s="22">
        <v>673</v>
      </c>
      <c r="P1461" s="22">
        <v>567</v>
      </c>
      <c r="Q1461" s="24">
        <v>0.8424962852897474</v>
      </c>
    </row>
    <row r="1462" spans="2:17" ht="22.5">
      <c r="B1462" s="21" t="s">
        <v>42</v>
      </c>
      <c r="C1462" s="22">
        <v>125</v>
      </c>
      <c r="F1462" s="22">
        <v>75</v>
      </c>
      <c r="I1462" s="22">
        <v>99</v>
      </c>
      <c r="J1462" s="22">
        <v>425</v>
      </c>
      <c r="K1462" s="22">
        <v>98</v>
      </c>
      <c r="L1462" s="22">
        <v>240</v>
      </c>
      <c r="M1462" s="22">
        <v>1062</v>
      </c>
      <c r="O1462" s="22">
        <v>1842</v>
      </c>
      <c r="P1462" s="22">
        <v>1106</v>
      </c>
      <c r="Q1462" s="24">
        <v>0.6004343105320304</v>
      </c>
    </row>
    <row r="1463" spans="2:17" ht="11.25">
      <c r="B1463" s="21" t="s">
        <v>43</v>
      </c>
      <c r="C1463" s="22">
        <v>32</v>
      </c>
      <c r="D1463" s="22">
        <v>4</v>
      </c>
      <c r="E1463" s="22">
        <v>1</v>
      </c>
      <c r="F1463" s="22">
        <v>11</v>
      </c>
      <c r="G1463" s="22">
        <v>6</v>
      </c>
      <c r="H1463" s="22">
        <v>6</v>
      </c>
      <c r="I1463" s="22">
        <v>39</v>
      </c>
      <c r="J1463" s="22">
        <v>9</v>
      </c>
      <c r="K1463" s="22">
        <v>2</v>
      </c>
      <c r="L1463" s="22">
        <v>12</v>
      </c>
      <c r="M1463" s="22">
        <v>122</v>
      </c>
      <c r="O1463" s="22">
        <v>184</v>
      </c>
      <c r="P1463" s="22">
        <v>123</v>
      </c>
      <c r="Q1463" s="24">
        <v>0.6684782608695652</v>
      </c>
    </row>
    <row r="1464" spans="2:17" ht="22.5">
      <c r="B1464" s="21" t="s">
        <v>44</v>
      </c>
      <c r="C1464" s="22">
        <v>18</v>
      </c>
      <c r="D1464" s="22">
        <v>3</v>
      </c>
      <c r="E1464" s="22">
        <v>5</v>
      </c>
      <c r="F1464" s="22">
        <v>38</v>
      </c>
      <c r="G1464" s="22">
        <v>28</v>
      </c>
      <c r="I1464" s="22">
        <v>3</v>
      </c>
      <c r="J1464" s="22">
        <v>2</v>
      </c>
      <c r="K1464" s="22">
        <v>23</v>
      </c>
      <c r="L1464" s="22">
        <v>1</v>
      </c>
      <c r="M1464" s="22">
        <v>121</v>
      </c>
      <c r="O1464" s="22">
        <v>242</v>
      </c>
      <c r="P1464" s="22">
        <v>123</v>
      </c>
      <c r="Q1464" s="24">
        <v>0.5082644628099173</v>
      </c>
    </row>
    <row r="1465" spans="2:17" ht="22.5">
      <c r="B1465" s="21" t="s">
        <v>45</v>
      </c>
      <c r="C1465" s="22">
        <v>12</v>
      </c>
      <c r="D1465" s="22">
        <v>3</v>
      </c>
      <c r="E1465" s="22">
        <v>2</v>
      </c>
      <c r="F1465" s="22">
        <v>36</v>
      </c>
      <c r="I1465" s="22">
        <v>1</v>
      </c>
      <c r="J1465" s="22">
        <v>2</v>
      </c>
      <c r="K1465" s="22">
        <v>9</v>
      </c>
      <c r="L1465" s="22">
        <v>2</v>
      </c>
      <c r="M1465" s="22">
        <v>67</v>
      </c>
      <c r="O1465" s="22">
        <v>129</v>
      </c>
      <c r="P1465" s="22">
        <v>73</v>
      </c>
      <c r="Q1465" s="24">
        <v>0.5658914728682171</v>
      </c>
    </row>
    <row r="1466" spans="2:17" ht="22.5">
      <c r="B1466" s="21" t="s">
        <v>46</v>
      </c>
      <c r="C1466" s="22">
        <v>22</v>
      </c>
      <c r="D1466" s="22">
        <v>3</v>
      </c>
      <c r="E1466" s="22">
        <v>0</v>
      </c>
      <c r="F1466" s="22">
        <v>24</v>
      </c>
      <c r="I1466" s="22">
        <v>0</v>
      </c>
      <c r="J1466" s="22">
        <v>1</v>
      </c>
      <c r="K1466" s="22">
        <v>10</v>
      </c>
      <c r="L1466" s="22">
        <v>3</v>
      </c>
      <c r="M1466" s="22">
        <v>63</v>
      </c>
      <c r="O1466" s="22">
        <v>165</v>
      </c>
      <c r="P1466" s="22">
        <v>66</v>
      </c>
      <c r="Q1466" s="24">
        <v>0.4</v>
      </c>
    </row>
    <row r="1467" spans="2:17" ht="22.5">
      <c r="B1467" s="21" t="s">
        <v>47</v>
      </c>
      <c r="C1467" s="22">
        <v>3</v>
      </c>
      <c r="D1467" s="22">
        <v>0</v>
      </c>
      <c r="E1467" s="22">
        <v>0</v>
      </c>
      <c r="F1467" s="22">
        <v>9</v>
      </c>
      <c r="I1467" s="22">
        <v>1</v>
      </c>
      <c r="J1467" s="22">
        <v>1</v>
      </c>
      <c r="K1467" s="22">
        <v>2</v>
      </c>
      <c r="L1467" s="22">
        <v>21</v>
      </c>
      <c r="M1467" s="22">
        <v>37</v>
      </c>
      <c r="O1467" s="22">
        <v>75</v>
      </c>
      <c r="P1467" s="22">
        <v>38</v>
      </c>
      <c r="Q1467" s="24">
        <v>0.5066666666666667</v>
      </c>
    </row>
    <row r="1468" spans="2:17" ht="11.25">
      <c r="B1468" s="21" t="s">
        <v>48</v>
      </c>
      <c r="F1468" s="22">
        <v>90</v>
      </c>
      <c r="L1468" s="22">
        <v>137</v>
      </c>
      <c r="M1468" s="22">
        <v>227</v>
      </c>
      <c r="O1468" s="22">
        <v>493</v>
      </c>
      <c r="P1468" s="22">
        <v>235</v>
      </c>
      <c r="Q1468" s="24">
        <v>0.4766734279918864</v>
      </c>
    </row>
    <row r="1469" spans="2:17" ht="22.5">
      <c r="B1469" s="21" t="s">
        <v>49</v>
      </c>
      <c r="F1469" s="22">
        <v>34</v>
      </c>
      <c r="J1469" s="22">
        <v>33</v>
      </c>
      <c r="L1469" s="22">
        <v>39</v>
      </c>
      <c r="M1469" s="22">
        <v>106</v>
      </c>
      <c r="O1469" s="22">
        <v>144</v>
      </c>
      <c r="P1469" s="22">
        <v>112</v>
      </c>
      <c r="Q1469" s="24">
        <v>0.7777777777777778</v>
      </c>
    </row>
    <row r="1470" spans="2:17" ht="22.5">
      <c r="B1470" s="21" t="s">
        <v>50</v>
      </c>
      <c r="J1470" s="22">
        <v>25</v>
      </c>
      <c r="L1470" s="22">
        <v>21</v>
      </c>
      <c r="M1470" s="22">
        <v>46</v>
      </c>
      <c r="O1470" s="22">
        <v>80</v>
      </c>
      <c r="P1470" s="22">
        <v>48</v>
      </c>
      <c r="Q1470" s="24">
        <v>0.6</v>
      </c>
    </row>
    <row r="1471" spans="2:17" ht="22.5">
      <c r="B1471" s="21" t="s">
        <v>51</v>
      </c>
      <c r="I1471" s="22">
        <v>11</v>
      </c>
      <c r="J1471" s="22">
        <v>18</v>
      </c>
      <c r="L1471" s="22">
        <v>35</v>
      </c>
      <c r="M1471" s="22">
        <v>64</v>
      </c>
      <c r="O1471" s="22">
        <v>94</v>
      </c>
      <c r="P1471" s="22">
        <v>66</v>
      </c>
      <c r="Q1471" s="24">
        <v>0.7021276595744681</v>
      </c>
    </row>
    <row r="1472" spans="2:17" ht="11.25">
      <c r="B1472" s="21" t="s">
        <v>52</v>
      </c>
      <c r="F1472" s="22">
        <v>29.17</v>
      </c>
      <c r="J1472" s="22">
        <v>58.32</v>
      </c>
      <c r="K1472" s="22">
        <v>29.17</v>
      </c>
      <c r="L1472" s="22">
        <v>58.34</v>
      </c>
      <c r="M1472" s="22">
        <v>175</v>
      </c>
      <c r="O1472" s="22">
        <v>1517</v>
      </c>
      <c r="P1472" s="22">
        <v>181</v>
      </c>
      <c r="Q1472" s="24">
        <v>0.11931443638760712</v>
      </c>
    </row>
    <row r="1473" spans="2:17" ht="11.25">
      <c r="B1473" s="21" t="s">
        <v>53</v>
      </c>
      <c r="C1473" s="22">
        <v>19.25</v>
      </c>
      <c r="F1473" s="22">
        <v>19.25</v>
      </c>
      <c r="J1473" s="22">
        <v>19.25</v>
      </c>
      <c r="L1473" s="22">
        <v>19.25</v>
      </c>
      <c r="M1473" s="22">
        <v>77</v>
      </c>
      <c r="O1473" s="22">
        <v>176</v>
      </c>
      <c r="P1473" s="22">
        <v>93</v>
      </c>
      <c r="Q1473" s="24">
        <v>0.5284090909090909</v>
      </c>
    </row>
    <row r="1474" spans="2:17" ht="11.25">
      <c r="B1474" s="21" t="s">
        <v>54</v>
      </c>
      <c r="G1474" s="22">
        <v>37</v>
      </c>
      <c r="J1474" s="22">
        <v>37</v>
      </c>
      <c r="M1474" s="22">
        <v>74</v>
      </c>
      <c r="O1474" s="22">
        <v>112</v>
      </c>
      <c r="P1474" s="22">
        <v>78</v>
      </c>
      <c r="Q1474" s="24">
        <v>0.6964285714285714</v>
      </c>
    </row>
    <row r="1475" spans="2:17" ht="11.25">
      <c r="B1475" s="21" t="s">
        <v>55</v>
      </c>
      <c r="C1475" s="22">
        <v>74</v>
      </c>
      <c r="F1475" s="22">
        <v>106</v>
      </c>
      <c r="J1475" s="22">
        <v>70</v>
      </c>
      <c r="L1475" s="22">
        <v>66</v>
      </c>
      <c r="M1475" s="22">
        <v>316</v>
      </c>
      <c r="O1475" s="22">
        <v>1468</v>
      </c>
      <c r="P1475" s="22">
        <v>321</v>
      </c>
      <c r="Q1475" s="24">
        <v>0.2186648501362398</v>
      </c>
    </row>
    <row r="1476" spans="2:17" ht="11.25">
      <c r="B1476" s="21" t="s">
        <v>56</v>
      </c>
      <c r="C1476" s="22">
        <v>130</v>
      </c>
      <c r="F1476" s="22">
        <v>207</v>
      </c>
      <c r="J1476" s="22">
        <v>104</v>
      </c>
      <c r="L1476" s="22">
        <v>191</v>
      </c>
      <c r="M1476" s="22">
        <v>632</v>
      </c>
      <c r="O1476" s="22">
        <v>1580</v>
      </c>
      <c r="P1476" s="22">
        <v>652</v>
      </c>
      <c r="Q1476" s="24">
        <v>0.41265822784810124</v>
      </c>
    </row>
    <row r="1477" spans="2:17" ht="11.25">
      <c r="B1477" s="21" t="s">
        <v>57</v>
      </c>
      <c r="C1477" s="22">
        <v>108</v>
      </c>
      <c r="F1477" s="22">
        <v>213</v>
      </c>
      <c r="I1477" s="22">
        <v>43</v>
      </c>
      <c r="J1477" s="22">
        <v>145</v>
      </c>
      <c r="L1477" s="22">
        <v>220</v>
      </c>
      <c r="M1477" s="22">
        <v>729</v>
      </c>
      <c r="O1477" s="22">
        <v>5055</v>
      </c>
      <c r="P1477" s="22">
        <v>744</v>
      </c>
      <c r="Q1477" s="24">
        <v>0.14718100890207717</v>
      </c>
    </row>
    <row r="1478" spans="2:17" ht="11.25">
      <c r="B1478" s="21" t="s">
        <v>58</v>
      </c>
      <c r="C1478" s="22">
        <v>96.5</v>
      </c>
      <c r="F1478" s="22">
        <v>125</v>
      </c>
      <c r="I1478" s="22">
        <v>51</v>
      </c>
      <c r="J1478" s="22">
        <v>96.5</v>
      </c>
      <c r="L1478" s="22">
        <v>124</v>
      </c>
      <c r="M1478" s="22">
        <v>493</v>
      </c>
      <c r="O1478" s="22">
        <v>1397</v>
      </c>
      <c r="P1478" s="22">
        <v>511</v>
      </c>
      <c r="Q1478" s="24">
        <v>0.36578382247673585</v>
      </c>
    </row>
    <row r="1479" spans="2:17" ht="11.25">
      <c r="B1479" s="21" t="s">
        <v>59</v>
      </c>
      <c r="C1479" s="22">
        <v>33</v>
      </c>
      <c r="F1479" s="22">
        <v>17</v>
      </c>
      <c r="I1479" s="22">
        <v>76</v>
      </c>
      <c r="J1479" s="22">
        <v>52</v>
      </c>
      <c r="K1479" s="22">
        <v>17</v>
      </c>
      <c r="L1479" s="22">
        <v>48</v>
      </c>
      <c r="M1479" s="22">
        <v>243</v>
      </c>
      <c r="O1479" s="22">
        <v>599</v>
      </c>
      <c r="P1479" s="22">
        <v>248</v>
      </c>
      <c r="Q1479" s="24">
        <v>0.41402337228714525</v>
      </c>
    </row>
    <row r="1480" spans="2:17" ht="11.25">
      <c r="B1480" s="21" t="s">
        <v>60</v>
      </c>
      <c r="C1480" s="22">
        <v>129</v>
      </c>
      <c r="F1480" s="22">
        <v>94</v>
      </c>
      <c r="I1480" s="22">
        <v>61</v>
      </c>
      <c r="J1480" s="22">
        <v>138</v>
      </c>
      <c r="K1480" s="22">
        <v>126</v>
      </c>
      <c r="L1480" s="22">
        <v>344</v>
      </c>
      <c r="M1480" s="22">
        <v>892</v>
      </c>
      <c r="O1480" s="22">
        <v>5744</v>
      </c>
      <c r="P1480" s="22">
        <v>918</v>
      </c>
      <c r="Q1480" s="24">
        <v>0.15981894150417827</v>
      </c>
    </row>
    <row r="1481" spans="2:17" ht="11.25">
      <c r="B1481" s="21" t="s">
        <v>61</v>
      </c>
      <c r="F1481" s="22">
        <v>171</v>
      </c>
      <c r="J1481" s="22">
        <v>212</v>
      </c>
      <c r="L1481" s="22">
        <v>158</v>
      </c>
      <c r="M1481" s="22">
        <v>541</v>
      </c>
      <c r="O1481" s="22">
        <v>1792</v>
      </c>
      <c r="P1481" s="22">
        <v>554</v>
      </c>
      <c r="Q1481" s="24">
        <v>0.3091517857142857</v>
      </c>
    </row>
    <row r="1482" spans="2:17" ht="11.25">
      <c r="B1482" s="21" t="s">
        <v>62</v>
      </c>
      <c r="F1482" s="22">
        <v>79</v>
      </c>
      <c r="G1482" s="22">
        <v>163</v>
      </c>
      <c r="J1482" s="22">
        <v>217</v>
      </c>
      <c r="M1482" s="22">
        <v>459</v>
      </c>
      <c r="O1482" s="22">
        <v>1361</v>
      </c>
      <c r="P1482" s="22">
        <v>478</v>
      </c>
      <c r="Q1482" s="24">
        <v>0.35121234386480527</v>
      </c>
    </row>
    <row r="1483" spans="2:17" ht="11.25">
      <c r="B1483" s="21" t="s">
        <v>63</v>
      </c>
      <c r="C1483" s="22">
        <v>80</v>
      </c>
      <c r="F1483" s="22">
        <v>90</v>
      </c>
      <c r="I1483" s="22">
        <v>119</v>
      </c>
      <c r="J1483" s="22">
        <v>80</v>
      </c>
      <c r="L1483" s="22">
        <v>225</v>
      </c>
      <c r="M1483" s="22">
        <v>594</v>
      </c>
      <c r="O1483" s="22">
        <v>1616</v>
      </c>
      <c r="P1483" s="22">
        <v>602</v>
      </c>
      <c r="Q1483" s="24">
        <v>0.3725247524752475</v>
      </c>
    </row>
    <row r="1484" spans="2:17" ht="11.25">
      <c r="B1484" s="21" t="s">
        <v>64</v>
      </c>
      <c r="F1484" s="22">
        <v>162</v>
      </c>
      <c r="J1484" s="22">
        <v>139</v>
      </c>
      <c r="L1484" s="22">
        <v>182</v>
      </c>
      <c r="M1484" s="22">
        <v>483</v>
      </c>
      <c r="O1484" s="22">
        <v>1694</v>
      </c>
      <c r="P1484" s="22">
        <v>499</v>
      </c>
      <c r="Q1484" s="24">
        <v>0.29456906729634</v>
      </c>
    </row>
    <row r="1485" spans="2:17" ht="11.25">
      <c r="B1485" s="21" t="s">
        <v>65</v>
      </c>
      <c r="D1485" s="22">
        <v>68.39999999999782</v>
      </c>
      <c r="F1485" s="22">
        <v>209</v>
      </c>
      <c r="I1485" s="22">
        <v>126</v>
      </c>
      <c r="K1485" s="22">
        <v>307</v>
      </c>
      <c r="L1485" s="22">
        <v>3.599999999999909</v>
      </c>
      <c r="M1485" s="22">
        <v>713.9999999999977</v>
      </c>
      <c r="O1485" s="22">
        <v>804</v>
      </c>
      <c r="P1485" s="22">
        <v>740</v>
      </c>
      <c r="Q1485" s="24">
        <v>0.9203980099502488</v>
      </c>
    </row>
    <row r="1486" spans="2:17" ht="11.25">
      <c r="B1486" s="21" t="s">
        <v>66</v>
      </c>
      <c r="F1486" s="22">
        <v>140</v>
      </c>
      <c r="I1486" s="22">
        <v>119</v>
      </c>
      <c r="K1486" s="22">
        <v>174</v>
      </c>
      <c r="M1486" s="22">
        <v>433</v>
      </c>
      <c r="O1486" s="22">
        <v>512</v>
      </c>
      <c r="P1486" s="22">
        <v>452</v>
      </c>
      <c r="Q1486" s="24">
        <v>0.8828125</v>
      </c>
    </row>
    <row r="1487" spans="2:17" ht="11.25">
      <c r="B1487" s="21" t="s">
        <v>67</v>
      </c>
      <c r="C1487" s="22">
        <v>158</v>
      </c>
      <c r="D1487" s="22">
        <v>51.29999999999927</v>
      </c>
      <c r="F1487" s="22">
        <v>118</v>
      </c>
      <c r="I1487" s="22">
        <v>166</v>
      </c>
      <c r="K1487" s="22">
        <v>2.699999999999932</v>
      </c>
      <c r="L1487" s="22">
        <v>191</v>
      </c>
      <c r="M1487" s="22">
        <v>686.9999999999992</v>
      </c>
      <c r="O1487" s="22">
        <v>784</v>
      </c>
      <c r="P1487" s="22">
        <v>708</v>
      </c>
      <c r="Q1487" s="24">
        <v>0.9030612244897959</v>
      </c>
    </row>
    <row r="1488" spans="2:17" ht="11.25">
      <c r="B1488" s="21" t="s">
        <v>68</v>
      </c>
      <c r="D1488" s="22">
        <v>111.5</v>
      </c>
      <c r="F1488" s="22">
        <v>292</v>
      </c>
      <c r="I1488" s="22">
        <v>181</v>
      </c>
      <c r="K1488" s="22">
        <v>282</v>
      </c>
      <c r="L1488" s="22">
        <v>111.5</v>
      </c>
      <c r="M1488" s="22">
        <v>978</v>
      </c>
      <c r="O1488" s="22">
        <v>1178</v>
      </c>
      <c r="P1488" s="22">
        <v>1006</v>
      </c>
      <c r="Q1488" s="24">
        <v>0.8539898132427843</v>
      </c>
    </row>
    <row r="1489" spans="2:17" ht="11.25">
      <c r="B1489" s="21" t="s">
        <v>69</v>
      </c>
      <c r="C1489" s="22">
        <v>191</v>
      </c>
      <c r="D1489" s="22">
        <v>202.29999999999563</v>
      </c>
      <c r="F1489" s="22">
        <v>464</v>
      </c>
      <c r="I1489" s="22">
        <v>104</v>
      </c>
      <c r="K1489" s="22">
        <v>544</v>
      </c>
      <c r="L1489" s="22">
        <v>35.69999999999891</v>
      </c>
      <c r="M1489" s="22">
        <v>1540.9999999999945</v>
      </c>
      <c r="O1489" s="22">
        <v>1849</v>
      </c>
      <c r="P1489" s="22">
        <v>1585</v>
      </c>
      <c r="Q1489" s="24">
        <v>0.8572201189832341</v>
      </c>
    </row>
    <row r="1490" spans="2:17" ht="11.25">
      <c r="B1490" s="21" t="s">
        <v>70</v>
      </c>
      <c r="C1490" s="22">
        <v>137</v>
      </c>
      <c r="F1490" s="22">
        <v>233</v>
      </c>
      <c r="I1490" s="22">
        <v>238</v>
      </c>
      <c r="K1490" s="22">
        <v>304</v>
      </c>
      <c r="M1490" s="22">
        <v>912</v>
      </c>
      <c r="O1490" s="22">
        <v>1090</v>
      </c>
      <c r="P1490" s="22">
        <v>938</v>
      </c>
      <c r="Q1490" s="24">
        <v>0.8605504587155963</v>
      </c>
    </row>
    <row r="1491" spans="2:17" ht="11.25">
      <c r="B1491" s="21" t="s">
        <v>71</v>
      </c>
      <c r="D1491" s="22">
        <v>76.94999999999709</v>
      </c>
      <c r="F1491" s="22">
        <v>385</v>
      </c>
      <c r="I1491" s="22">
        <v>81</v>
      </c>
      <c r="K1491" s="22">
        <v>200</v>
      </c>
      <c r="L1491" s="22">
        <v>4.0499999999999545</v>
      </c>
      <c r="M1491" s="22">
        <v>746.999999999997</v>
      </c>
      <c r="O1491" s="22">
        <v>878</v>
      </c>
      <c r="P1491" s="22">
        <v>777</v>
      </c>
      <c r="Q1491" s="24">
        <v>0.8849658314350797</v>
      </c>
    </row>
    <row r="1492" spans="2:17" ht="11.25">
      <c r="B1492" s="21" t="s">
        <v>72</v>
      </c>
      <c r="C1492" s="22">
        <v>66</v>
      </c>
      <c r="F1492" s="22">
        <v>427</v>
      </c>
      <c r="I1492" s="22">
        <v>112</v>
      </c>
      <c r="L1492" s="22">
        <v>76</v>
      </c>
      <c r="M1492" s="22">
        <v>681</v>
      </c>
      <c r="O1492" s="22">
        <v>889</v>
      </c>
      <c r="P1492" s="22">
        <v>719</v>
      </c>
      <c r="Q1492" s="24">
        <v>0.8087739032620922</v>
      </c>
    </row>
    <row r="1493" spans="2:17" ht="11.25">
      <c r="B1493" s="21" t="s">
        <v>73</v>
      </c>
      <c r="F1493" s="22">
        <v>68</v>
      </c>
      <c r="K1493" s="22">
        <v>198</v>
      </c>
      <c r="M1493" s="22">
        <v>266</v>
      </c>
      <c r="O1493" s="22">
        <v>333</v>
      </c>
      <c r="P1493" s="22">
        <v>289</v>
      </c>
      <c r="Q1493" s="24">
        <v>0.8678678678678678</v>
      </c>
    </row>
    <row r="1494" spans="2:17" ht="22.5">
      <c r="B1494" s="21" t="s">
        <v>74</v>
      </c>
      <c r="C1494" s="22">
        <v>43</v>
      </c>
      <c r="F1494" s="22">
        <v>118</v>
      </c>
      <c r="K1494" s="22">
        <v>129</v>
      </c>
      <c r="M1494" s="22">
        <v>290</v>
      </c>
      <c r="O1494" s="22">
        <v>338</v>
      </c>
      <c r="P1494" s="22">
        <v>302</v>
      </c>
      <c r="Q1494" s="24">
        <v>0.893491124260355</v>
      </c>
    </row>
    <row r="1495" spans="2:17" ht="11.25">
      <c r="B1495" s="21" t="s">
        <v>75</v>
      </c>
      <c r="C1495" s="22">
        <v>589</v>
      </c>
      <c r="D1495" s="22">
        <v>151</v>
      </c>
      <c r="E1495" s="22">
        <v>208</v>
      </c>
      <c r="F1495" s="22">
        <v>1231</v>
      </c>
      <c r="I1495" s="22">
        <v>837</v>
      </c>
      <c r="K1495" s="22">
        <v>697</v>
      </c>
      <c r="M1495" s="22">
        <v>3713</v>
      </c>
      <c r="O1495" s="22">
        <v>4620</v>
      </c>
      <c r="P1495" s="22">
        <v>3798</v>
      </c>
      <c r="Q1495" s="24">
        <v>0.8220779220779221</v>
      </c>
    </row>
    <row r="1496" spans="2:17" ht="11.25">
      <c r="B1496" s="21" t="s">
        <v>76</v>
      </c>
      <c r="C1496" s="22">
        <v>88</v>
      </c>
      <c r="F1496" s="22">
        <v>156</v>
      </c>
      <c r="I1496" s="22">
        <v>197</v>
      </c>
      <c r="K1496" s="22">
        <v>71</v>
      </c>
      <c r="L1496" s="22">
        <v>69</v>
      </c>
      <c r="M1496" s="22">
        <v>581</v>
      </c>
      <c r="O1496" s="22">
        <v>798</v>
      </c>
      <c r="P1496" s="22">
        <v>591</v>
      </c>
      <c r="Q1496" s="24">
        <v>0.7406015037593985</v>
      </c>
    </row>
    <row r="1497" spans="2:17" ht="11.25">
      <c r="B1497" s="21" t="s">
        <v>77</v>
      </c>
      <c r="C1497" s="22">
        <v>320</v>
      </c>
      <c r="D1497" s="22">
        <v>162.4499999999971</v>
      </c>
      <c r="F1497" s="22">
        <v>510</v>
      </c>
      <c r="I1497" s="22">
        <v>473</v>
      </c>
      <c r="K1497" s="22">
        <v>668</v>
      </c>
      <c r="L1497" s="22">
        <v>8.549999999999727</v>
      </c>
      <c r="M1497" s="22">
        <v>2142</v>
      </c>
      <c r="O1497" s="22">
        <v>2639</v>
      </c>
      <c r="P1497" s="22">
        <v>2208</v>
      </c>
      <c r="Q1497" s="24">
        <v>0.8366805608184918</v>
      </c>
    </row>
    <row r="1498" spans="2:17" ht="11.25">
      <c r="B1498" s="21" t="s">
        <v>78</v>
      </c>
      <c r="J1498" s="22">
        <v>28</v>
      </c>
      <c r="L1498" s="22">
        <v>45</v>
      </c>
      <c r="M1498" s="22">
        <v>73</v>
      </c>
      <c r="O1498" s="22">
        <v>122</v>
      </c>
      <c r="P1498" s="22">
        <v>80</v>
      </c>
      <c r="Q1498" s="24">
        <v>0.6557377049180327</v>
      </c>
    </row>
    <row r="1499" spans="2:17" ht="11.25">
      <c r="B1499" s="21" t="s">
        <v>79</v>
      </c>
      <c r="C1499" s="22">
        <v>7</v>
      </c>
      <c r="E1499" s="22">
        <v>0</v>
      </c>
      <c r="F1499" s="22">
        <v>35</v>
      </c>
      <c r="I1499" s="22">
        <v>6</v>
      </c>
      <c r="J1499" s="22">
        <v>66</v>
      </c>
      <c r="L1499" s="22">
        <v>39</v>
      </c>
      <c r="M1499" s="22">
        <v>153</v>
      </c>
      <c r="O1499" s="22">
        <v>226</v>
      </c>
      <c r="P1499" s="22">
        <v>153</v>
      </c>
      <c r="Q1499" s="24">
        <v>0.6769911504424779</v>
      </c>
    </row>
    <row r="1500" spans="2:17" ht="22.5">
      <c r="B1500" s="21" t="s">
        <v>80</v>
      </c>
      <c r="E1500" s="22">
        <v>18</v>
      </c>
      <c r="F1500" s="22">
        <v>37</v>
      </c>
      <c r="I1500" s="22">
        <v>25</v>
      </c>
      <c r="K1500" s="22">
        <v>1</v>
      </c>
      <c r="L1500" s="22">
        <v>11</v>
      </c>
      <c r="M1500" s="22">
        <v>92</v>
      </c>
      <c r="O1500" s="22">
        <v>127</v>
      </c>
      <c r="P1500" s="22">
        <v>97</v>
      </c>
      <c r="Q1500" s="24">
        <v>0.7637795275590551</v>
      </c>
    </row>
    <row r="1501" spans="2:17" ht="22.5">
      <c r="B1501" s="21" t="s">
        <v>81</v>
      </c>
      <c r="C1501" s="22">
        <v>132.3</v>
      </c>
      <c r="F1501" s="22">
        <v>28.35</v>
      </c>
      <c r="K1501" s="22">
        <v>28.35</v>
      </c>
      <c r="M1501" s="22">
        <v>189</v>
      </c>
      <c r="O1501" s="22">
        <v>392</v>
      </c>
      <c r="P1501" s="22">
        <v>209</v>
      </c>
      <c r="Q1501" s="24">
        <v>0.5331632653061225</v>
      </c>
    </row>
    <row r="1502" spans="2:17" ht="22.5">
      <c r="B1502" s="21" t="s">
        <v>82</v>
      </c>
      <c r="I1502" s="22">
        <v>21</v>
      </c>
      <c r="J1502" s="22">
        <v>6</v>
      </c>
      <c r="L1502" s="22">
        <v>10</v>
      </c>
      <c r="M1502" s="22">
        <v>37</v>
      </c>
      <c r="O1502" s="22">
        <v>54</v>
      </c>
      <c r="P1502" s="22">
        <v>43</v>
      </c>
      <c r="Q1502" s="24">
        <v>0.7962962962962963</v>
      </c>
    </row>
    <row r="1503" spans="2:17" ht="11.25">
      <c r="B1503" s="21" t="s">
        <v>83</v>
      </c>
      <c r="E1503" s="22">
        <v>73</v>
      </c>
      <c r="H1503" s="22">
        <v>305</v>
      </c>
      <c r="I1503" s="22">
        <v>69</v>
      </c>
      <c r="L1503" s="22">
        <v>3</v>
      </c>
      <c r="M1503" s="22">
        <v>450</v>
      </c>
      <c r="O1503" s="22">
        <v>675</v>
      </c>
      <c r="P1503" s="22">
        <v>464</v>
      </c>
      <c r="Q1503" s="24">
        <v>0.6874074074074074</v>
      </c>
    </row>
    <row r="1504" spans="2:17" ht="22.5">
      <c r="B1504" s="21" t="s">
        <v>84</v>
      </c>
      <c r="L1504" s="22">
        <v>131</v>
      </c>
      <c r="M1504" s="22">
        <v>131</v>
      </c>
      <c r="O1504" s="22">
        <v>249</v>
      </c>
      <c r="P1504" s="22">
        <v>146</v>
      </c>
      <c r="Q1504" s="24">
        <v>0.5863453815261044</v>
      </c>
    </row>
    <row r="1505" spans="2:17" ht="22.5">
      <c r="B1505" s="21" t="s">
        <v>85</v>
      </c>
      <c r="C1505" s="22">
        <v>30</v>
      </c>
      <c r="F1505" s="22">
        <v>13</v>
      </c>
      <c r="J1505" s="22">
        <v>23</v>
      </c>
      <c r="K1505" s="22">
        <v>2</v>
      </c>
      <c r="L1505" s="22">
        <v>16</v>
      </c>
      <c r="M1505" s="22">
        <v>84</v>
      </c>
      <c r="O1505" s="22">
        <v>100</v>
      </c>
      <c r="P1505" s="22">
        <v>87</v>
      </c>
      <c r="Q1505" s="24">
        <v>0.87</v>
      </c>
    </row>
    <row r="1506" spans="2:17" ht="11.25">
      <c r="B1506" s="21" t="s">
        <v>86</v>
      </c>
      <c r="C1506" s="22">
        <v>4</v>
      </c>
      <c r="F1506" s="22">
        <v>13</v>
      </c>
      <c r="L1506" s="22">
        <v>2</v>
      </c>
      <c r="M1506" s="22">
        <v>19</v>
      </c>
      <c r="O1506" s="22">
        <v>22</v>
      </c>
      <c r="P1506" s="22">
        <v>20</v>
      </c>
      <c r="Q1506" s="24">
        <v>0.9090909090909091</v>
      </c>
    </row>
    <row r="1507" spans="2:17" ht="11.25">
      <c r="B1507" s="21" t="s">
        <v>87</v>
      </c>
      <c r="C1507" s="22">
        <v>1360</v>
      </c>
      <c r="D1507" s="22">
        <v>341</v>
      </c>
      <c r="E1507" s="22">
        <v>324</v>
      </c>
      <c r="F1507" s="22">
        <v>2278</v>
      </c>
      <c r="G1507" s="22">
        <v>179</v>
      </c>
      <c r="I1507" s="22">
        <v>1866</v>
      </c>
      <c r="K1507" s="22">
        <v>1573</v>
      </c>
      <c r="L1507" s="22">
        <v>324</v>
      </c>
      <c r="M1507" s="22">
        <v>8245</v>
      </c>
      <c r="O1507" s="22">
        <v>11211</v>
      </c>
      <c r="P1507" s="22">
        <v>8761</v>
      </c>
      <c r="Q1507" s="24">
        <v>0.7814646329497814</v>
      </c>
    </row>
    <row r="1508" spans="2:17" ht="11.25">
      <c r="B1508" s="21" t="s">
        <v>88</v>
      </c>
      <c r="C1508" s="22">
        <v>3</v>
      </c>
      <c r="I1508" s="22">
        <v>1</v>
      </c>
      <c r="J1508" s="22">
        <v>60</v>
      </c>
      <c r="L1508" s="22">
        <v>1</v>
      </c>
      <c r="M1508" s="22">
        <v>65</v>
      </c>
      <c r="O1508" s="22">
        <v>89</v>
      </c>
      <c r="P1508" s="22">
        <v>66</v>
      </c>
      <c r="Q1508" s="24">
        <v>0.7415730337078652</v>
      </c>
    </row>
    <row r="1509" spans="2:17" ht="11.25">
      <c r="B1509" s="21" t="s">
        <v>89</v>
      </c>
      <c r="C1509" s="22">
        <v>107</v>
      </c>
      <c r="F1509" s="22">
        <v>97</v>
      </c>
      <c r="I1509" s="22">
        <v>40</v>
      </c>
      <c r="L1509" s="22">
        <v>87</v>
      </c>
      <c r="M1509" s="22">
        <v>331</v>
      </c>
      <c r="O1509" s="22">
        <v>399</v>
      </c>
      <c r="P1509" s="22">
        <v>331</v>
      </c>
      <c r="Q1509" s="24">
        <v>0.8295739348370927</v>
      </c>
    </row>
    <row r="1510" spans="1:17" ht="11.25">
      <c r="A1510" s="21" t="s">
        <v>198</v>
      </c>
      <c r="C1510" s="22">
        <v>11326.05</v>
      </c>
      <c r="D1510" s="22">
        <v>1561.0999999999858</v>
      </c>
      <c r="E1510" s="22">
        <v>3169.3</v>
      </c>
      <c r="F1510" s="22">
        <v>13909.77</v>
      </c>
      <c r="G1510" s="22">
        <v>1517</v>
      </c>
      <c r="H1510" s="22">
        <v>1074</v>
      </c>
      <c r="I1510" s="22">
        <v>14449</v>
      </c>
      <c r="J1510" s="22">
        <v>16735.07</v>
      </c>
      <c r="K1510" s="22">
        <v>8093.22</v>
      </c>
      <c r="L1510" s="22">
        <v>12612.49</v>
      </c>
      <c r="M1510" s="22">
        <v>84447</v>
      </c>
      <c r="O1510" s="22">
        <v>173639</v>
      </c>
      <c r="P1510" s="22">
        <v>87583</v>
      </c>
      <c r="Q1510" s="24">
        <v>0.5043970536573005</v>
      </c>
    </row>
    <row r="1511" spans="1:17" ht="11.25">
      <c r="A1511" s="21" t="s">
        <v>200</v>
      </c>
      <c r="C1511" s="22">
        <v>140369.92239999998</v>
      </c>
      <c r="D1511" s="22">
        <v>21383.199999999946</v>
      </c>
      <c r="E1511" s="22">
        <v>55514.74</v>
      </c>
      <c r="F1511" s="22">
        <v>180755.8</v>
      </c>
      <c r="G1511" s="22">
        <v>23976.24399999999</v>
      </c>
      <c r="H1511" s="22">
        <v>14730.896799999997</v>
      </c>
      <c r="I1511" s="22">
        <v>195672.79679999998</v>
      </c>
      <c r="J1511" s="22">
        <v>186147.235</v>
      </c>
      <c r="K1511" s="22">
        <v>105185.465</v>
      </c>
      <c r="L1511" s="22">
        <v>167746.7</v>
      </c>
      <c r="M1511" s="22">
        <v>1091483</v>
      </c>
      <c r="O1511" s="22">
        <v>2126895</v>
      </c>
      <c r="P1511" s="22">
        <v>1134228</v>
      </c>
      <c r="Q1511" s="24">
        <v>0.5332787937345285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18" sqref="D18"/>
    </sheetView>
  </sheetViews>
  <sheetFormatPr defaultColWidth="11.421875" defaultRowHeight="15"/>
  <cols>
    <col min="2" max="2" width="20.421875" style="0" customWidth="1"/>
    <col min="3" max="3" width="22.140625" style="0" customWidth="1"/>
    <col min="4" max="4" width="30.00390625" style="0" bestFit="1" customWidth="1"/>
    <col min="5" max="5" width="23.421875" style="0" customWidth="1"/>
  </cols>
  <sheetData>
    <row r="1" ht="15.75">
      <c r="A1" s="1" t="s">
        <v>199</v>
      </c>
    </row>
    <row r="2" spans="2:5" ht="15">
      <c r="B2" s="13" t="s">
        <v>205</v>
      </c>
      <c r="C2" s="13" t="s">
        <v>206</v>
      </c>
      <c r="D2" s="13" t="s">
        <v>207</v>
      </c>
      <c r="E2" s="14" t="s">
        <v>208</v>
      </c>
    </row>
    <row r="3" spans="1:5" ht="15">
      <c r="A3" t="s">
        <v>143</v>
      </c>
      <c r="B3" s="15">
        <v>2126895</v>
      </c>
      <c r="C3" s="15">
        <v>1134228</v>
      </c>
      <c r="D3" s="15">
        <v>1091483</v>
      </c>
      <c r="E3" s="16">
        <v>0.5332787937345285</v>
      </c>
    </row>
    <row r="4" spans="1:5" ht="15">
      <c r="A4" s="11" t="s">
        <v>145</v>
      </c>
      <c r="B4" s="17">
        <v>1695721</v>
      </c>
      <c r="C4" s="17">
        <v>1001358</v>
      </c>
      <c r="D4" s="17">
        <v>949450</v>
      </c>
      <c r="E4" s="16">
        <v>0.590520492463088</v>
      </c>
    </row>
    <row r="5" spans="1:5" ht="15">
      <c r="A5" s="11" t="s">
        <v>144</v>
      </c>
      <c r="B5" s="17">
        <v>1005443</v>
      </c>
      <c r="C5" s="17">
        <v>512615</v>
      </c>
      <c r="D5" s="17">
        <v>492977</v>
      </c>
      <c r="E5" s="16">
        <v>0.5098399412000482</v>
      </c>
    </row>
    <row r="6" spans="1:5" ht="15">
      <c r="A6" t="s">
        <v>204</v>
      </c>
      <c r="B6" s="15">
        <v>4828059</v>
      </c>
      <c r="C6" s="15">
        <v>2648201</v>
      </c>
      <c r="D6" s="15">
        <v>2533910</v>
      </c>
      <c r="E6" s="16">
        <v>0.548502203473487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99">
      <selection activeCell="A1" sqref="A1"/>
    </sheetView>
  </sheetViews>
  <sheetFormatPr defaultColWidth="11.421875" defaultRowHeight="15"/>
  <cols>
    <col min="1" max="1" width="26.421875" style="0" bestFit="1" customWidth="1"/>
  </cols>
  <sheetData>
    <row r="1" spans="1:11" ht="15">
      <c r="A1" t="s">
        <v>1435</v>
      </c>
      <c r="B1" s="2" t="s">
        <v>131</v>
      </c>
      <c r="C1" s="2" t="s">
        <v>132</v>
      </c>
      <c r="D1" s="2" t="s">
        <v>133</v>
      </c>
      <c r="E1" s="2" t="s">
        <v>134</v>
      </c>
      <c r="F1" s="2" t="s">
        <v>135</v>
      </c>
      <c r="G1" s="2" t="s">
        <v>136</v>
      </c>
      <c r="H1" s="2" t="s">
        <v>137</v>
      </c>
      <c r="I1" s="2" t="s">
        <v>138</v>
      </c>
      <c r="J1" s="2" t="s">
        <v>139</v>
      </c>
      <c r="K1" s="2" t="s">
        <v>140</v>
      </c>
    </row>
    <row r="2" spans="1:11" s="2" customFormat="1" ht="15">
      <c r="A2" s="2" t="s">
        <v>142</v>
      </c>
      <c r="B2" s="4">
        <v>15726</v>
      </c>
      <c r="C2" s="4">
        <v>5749.93</v>
      </c>
      <c r="D2" s="4">
        <v>1305.8</v>
      </c>
      <c r="E2" s="4">
        <v>9412.34</v>
      </c>
      <c r="F2" s="4">
        <v>4641.49</v>
      </c>
      <c r="G2" s="4">
        <v>486.84</v>
      </c>
      <c r="H2" s="4">
        <v>10510</v>
      </c>
      <c r="I2" s="4">
        <v>3354.33</v>
      </c>
      <c r="J2" s="4">
        <v>2577.33</v>
      </c>
      <c r="K2" s="4">
        <v>11208.94</v>
      </c>
    </row>
    <row r="3" spans="1:11" s="2" customFormat="1" ht="15">
      <c r="A3" s="2" t="s">
        <v>147</v>
      </c>
      <c r="B3" s="4">
        <v>24981.7</v>
      </c>
      <c r="C3" s="4">
        <v>1798.2</v>
      </c>
      <c r="D3" s="4">
        <v>2401.65</v>
      </c>
      <c r="E3" s="4">
        <v>37816.88</v>
      </c>
      <c r="F3" s="4">
        <v>2875.5</v>
      </c>
      <c r="G3" s="4">
        <v>364</v>
      </c>
      <c r="H3" s="4">
        <v>27203.6</v>
      </c>
      <c r="I3" s="4">
        <v>9331.16</v>
      </c>
      <c r="J3" s="4">
        <v>7258.5</v>
      </c>
      <c r="K3" s="4">
        <v>16241.81</v>
      </c>
    </row>
    <row r="4" spans="1:11" s="2" customFormat="1" ht="15">
      <c r="A4" s="2" t="s">
        <v>149</v>
      </c>
      <c r="B4" s="4">
        <v>5605</v>
      </c>
      <c r="C4" s="4">
        <v>554.66</v>
      </c>
      <c r="D4" s="4">
        <v>1211.5</v>
      </c>
      <c r="E4" s="4">
        <v>20319.15</v>
      </c>
      <c r="F4" s="4">
        <v>1473.16</v>
      </c>
      <c r="G4" s="4">
        <v>275.18</v>
      </c>
      <c r="H4" s="4">
        <v>12523</v>
      </c>
      <c r="I4" s="4">
        <v>4283.5</v>
      </c>
      <c r="J4" s="4">
        <v>3938.35</v>
      </c>
      <c r="K4" s="4">
        <v>7928.5</v>
      </c>
    </row>
    <row r="5" spans="1:11" s="2" customFormat="1" ht="15">
      <c r="A5" s="2" t="s">
        <v>151</v>
      </c>
      <c r="B5" s="4">
        <v>12657.006399999998</v>
      </c>
      <c r="C5" s="4">
        <v>2109.6</v>
      </c>
      <c r="D5" s="4">
        <v>1010.4</v>
      </c>
      <c r="E5" s="4">
        <v>11198.9</v>
      </c>
      <c r="F5" s="4">
        <v>3510</v>
      </c>
      <c r="G5" s="4">
        <v>164.9967999999999</v>
      </c>
      <c r="H5" s="4">
        <v>8503.9968</v>
      </c>
      <c r="I5" s="4">
        <v>4680.8</v>
      </c>
      <c r="J5" s="4">
        <v>4446</v>
      </c>
      <c r="K5" s="4">
        <v>4592.299999999992</v>
      </c>
    </row>
    <row r="6" spans="1:11" s="2" customFormat="1" ht="15">
      <c r="A6" s="2" t="s">
        <v>153</v>
      </c>
      <c r="B6" s="4">
        <v>15874.5</v>
      </c>
      <c r="C6" s="4">
        <v>1668.83</v>
      </c>
      <c r="D6" s="4">
        <v>1005.5</v>
      </c>
      <c r="E6" s="4">
        <v>16783.34</v>
      </c>
      <c r="F6" s="4">
        <v>2130.33</v>
      </c>
      <c r="G6" s="4">
        <v>169.34</v>
      </c>
      <c r="H6" s="4">
        <v>10358</v>
      </c>
      <c r="I6" s="4">
        <v>5246.33</v>
      </c>
      <c r="J6" s="4">
        <v>2114.33</v>
      </c>
      <c r="K6" s="4">
        <v>6276.5</v>
      </c>
    </row>
    <row r="7" spans="1:11" s="2" customFormat="1" ht="15">
      <c r="A7" s="2" t="s">
        <v>155</v>
      </c>
      <c r="B7" s="4">
        <v>37311.5</v>
      </c>
      <c r="C7" s="4">
        <v>4071</v>
      </c>
      <c r="D7" s="4">
        <v>2188.299999999994</v>
      </c>
      <c r="E7" s="4">
        <v>32962</v>
      </c>
      <c r="F7" s="4">
        <v>1460</v>
      </c>
      <c r="G7" s="4">
        <v>371</v>
      </c>
      <c r="H7" s="4">
        <v>15664</v>
      </c>
      <c r="I7" s="4">
        <v>8138.5</v>
      </c>
      <c r="J7" s="4">
        <v>11937.5</v>
      </c>
      <c r="K7" s="4">
        <v>8095.199999999991</v>
      </c>
    </row>
    <row r="8" spans="1:11" s="2" customFormat="1" ht="15">
      <c r="A8" s="2" t="s">
        <v>157</v>
      </c>
      <c r="B8" s="4">
        <v>19872</v>
      </c>
      <c r="C8" s="4">
        <v>1826.0999999999926</v>
      </c>
      <c r="D8" s="4">
        <v>2108.5</v>
      </c>
      <c r="E8" s="4">
        <v>22408</v>
      </c>
      <c r="F8" s="4">
        <v>4812</v>
      </c>
      <c r="G8" s="4">
        <v>387</v>
      </c>
      <c r="H8" s="4">
        <v>16245</v>
      </c>
      <c r="I8" s="4">
        <v>9300</v>
      </c>
      <c r="J8" s="4">
        <v>8005</v>
      </c>
      <c r="K8" s="4">
        <v>8536.4</v>
      </c>
    </row>
    <row r="9" spans="1:11" s="2" customFormat="1" ht="15">
      <c r="A9" s="2" t="s">
        <v>159</v>
      </c>
      <c r="B9" s="4">
        <v>9863.67</v>
      </c>
      <c r="C9" s="4">
        <v>724.07</v>
      </c>
      <c r="D9" s="4">
        <v>1065.7</v>
      </c>
      <c r="E9" s="4">
        <v>12197.66</v>
      </c>
      <c r="F9" s="4">
        <v>884</v>
      </c>
      <c r="G9" s="4">
        <v>151</v>
      </c>
      <c r="H9" s="4">
        <v>11626</v>
      </c>
      <c r="I9" s="4">
        <v>4423</v>
      </c>
      <c r="J9" s="4">
        <v>2310</v>
      </c>
      <c r="K9" s="4">
        <v>4604.9</v>
      </c>
    </row>
    <row r="10" spans="1:11" s="2" customFormat="1" ht="15">
      <c r="A10" s="2" t="s">
        <v>161</v>
      </c>
      <c r="B10" s="4">
        <v>2083.5</v>
      </c>
      <c r="C10" s="4">
        <v>88</v>
      </c>
      <c r="D10" s="4">
        <v>441.23</v>
      </c>
      <c r="E10" s="4">
        <v>3746.5</v>
      </c>
      <c r="F10" s="4">
        <v>4089</v>
      </c>
      <c r="G10" s="4">
        <v>384</v>
      </c>
      <c r="H10" s="4">
        <v>2285</v>
      </c>
      <c r="I10" s="4">
        <v>1324.5</v>
      </c>
      <c r="J10" s="4">
        <v>255</v>
      </c>
      <c r="K10" s="4">
        <v>1211.27</v>
      </c>
    </row>
    <row r="11" spans="1:11" s="2" customFormat="1" ht="15">
      <c r="A11" s="2" t="s">
        <v>163</v>
      </c>
      <c r="B11" s="4">
        <v>10380</v>
      </c>
      <c r="C11" s="4">
        <v>1160.33</v>
      </c>
      <c r="D11" s="4">
        <v>780.0999999999981</v>
      </c>
      <c r="E11" s="4">
        <v>9068</v>
      </c>
      <c r="F11" s="4">
        <v>1829.83</v>
      </c>
      <c r="G11" s="4">
        <v>183.84</v>
      </c>
      <c r="H11" s="4">
        <v>7930</v>
      </c>
      <c r="I11" s="4">
        <v>4534</v>
      </c>
      <c r="J11" s="4">
        <v>2374</v>
      </c>
      <c r="K11" s="4">
        <v>3793.9</v>
      </c>
    </row>
    <row r="12" spans="1:11" s="2" customFormat="1" ht="15">
      <c r="A12" s="2" t="s">
        <v>165</v>
      </c>
      <c r="B12" s="4">
        <v>292</v>
      </c>
      <c r="C12" s="4">
        <v>510</v>
      </c>
      <c r="D12" s="4">
        <v>319.1</v>
      </c>
      <c r="E12" s="4">
        <v>4942.75</v>
      </c>
      <c r="F12" s="4">
        <v>7765.04</v>
      </c>
      <c r="G12" s="4">
        <v>87</v>
      </c>
      <c r="H12" s="4">
        <v>2172</v>
      </c>
      <c r="I12" s="4">
        <v>1977.5</v>
      </c>
      <c r="J12" s="4">
        <v>1654.71</v>
      </c>
      <c r="K12" s="4">
        <v>2834.9</v>
      </c>
    </row>
    <row r="13" spans="1:11" s="2" customFormat="1" ht="15">
      <c r="A13" s="2" t="s">
        <v>167</v>
      </c>
      <c r="B13" s="4">
        <v>843</v>
      </c>
      <c r="C13" s="4">
        <v>75.52999999999982</v>
      </c>
      <c r="D13" s="4">
        <v>313.5</v>
      </c>
      <c r="E13" s="4">
        <v>2507</v>
      </c>
      <c r="F13" s="4">
        <v>898.33</v>
      </c>
      <c r="G13" s="4">
        <v>58.34</v>
      </c>
      <c r="H13" s="4">
        <v>988</v>
      </c>
      <c r="I13" s="4">
        <v>1087</v>
      </c>
      <c r="J13" s="4">
        <v>366</v>
      </c>
      <c r="K13" s="4">
        <v>1664.3</v>
      </c>
    </row>
    <row r="14" spans="1:11" s="2" customFormat="1" ht="15">
      <c r="A14" s="2" t="s">
        <v>169</v>
      </c>
      <c r="B14" s="4">
        <v>12884.5</v>
      </c>
      <c r="C14" s="4">
        <v>1287.6</v>
      </c>
      <c r="D14" s="4">
        <v>1199.5</v>
      </c>
      <c r="E14" s="4">
        <v>19086</v>
      </c>
      <c r="F14" s="4">
        <v>1393</v>
      </c>
      <c r="G14" s="4">
        <v>192</v>
      </c>
      <c r="H14" s="4">
        <v>11342</v>
      </c>
      <c r="I14" s="4">
        <v>4907.6</v>
      </c>
      <c r="J14" s="4">
        <v>4851.4</v>
      </c>
      <c r="K14" s="4">
        <v>5061.4</v>
      </c>
    </row>
    <row r="15" spans="1:13" s="2" customFormat="1" ht="15">
      <c r="A15" s="2" t="s">
        <v>171</v>
      </c>
      <c r="B15" s="4">
        <v>87465.466</v>
      </c>
      <c r="C15" s="4">
        <v>19047.93</v>
      </c>
      <c r="D15" s="4">
        <v>29471.4</v>
      </c>
      <c r="E15" s="4">
        <v>131909.79</v>
      </c>
      <c r="F15" s="4">
        <v>22424.523999999994</v>
      </c>
      <c r="G15" s="4">
        <v>6555.54</v>
      </c>
      <c r="H15" s="4">
        <v>85702.5</v>
      </c>
      <c r="I15" s="4">
        <v>46220.55</v>
      </c>
      <c r="J15" s="4">
        <v>53213</v>
      </c>
      <c r="K15" s="4">
        <v>46378.3</v>
      </c>
      <c r="L15" s="3"/>
      <c r="M15" s="3"/>
    </row>
    <row r="16" spans="1:11" s="2" customFormat="1" ht="15">
      <c r="A16" s="2" t="s">
        <v>173</v>
      </c>
      <c r="B16" s="4">
        <v>6172.5</v>
      </c>
      <c r="C16" s="4">
        <v>2987</v>
      </c>
      <c r="D16" s="4">
        <v>566.5</v>
      </c>
      <c r="E16" s="4">
        <v>6216.5</v>
      </c>
      <c r="F16" s="4">
        <v>7597</v>
      </c>
      <c r="G16" s="4">
        <v>950</v>
      </c>
      <c r="H16" s="4">
        <v>4932</v>
      </c>
      <c r="I16" s="4">
        <v>2733</v>
      </c>
      <c r="J16" s="4">
        <v>2123</v>
      </c>
      <c r="K16" s="4">
        <v>6628.5</v>
      </c>
    </row>
    <row r="17" spans="1:11" s="2" customFormat="1" ht="15">
      <c r="A17" s="2" t="s">
        <v>175</v>
      </c>
      <c r="B17" s="4">
        <v>11211.25</v>
      </c>
      <c r="C17" s="4">
        <v>1659.8</v>
      </c>
      <c r="D17" s="4">
        <v>1803.67</v>
      </c>
      <c r="E17" s="4">
        <v>25066.75</v>
      </c>
      <c r="F17" s="4">
        <v>5835.5</v>
      </c>
      <c r="G17" s="4">
        <v>563.2999999999993</v>
      </c>
      <c r="H17" s="4">
        <v>28457.2</v>
      </c>
      <c r="I17" s="4">
        <v>9348.999999999989</v>
      </c>
      <c r="J17" s="4">
        <v>7251</v>
      </c>
      <c r="K17" s="4">
        <v>10622.53</v>
      </c>
    </row>
    <row r="18" spans="1:11" s="2" customFormat="1" ht="15">
      <c r="A18" s="2" t="s">
        <v>177</v>
      </c>
      <c r="B18" s="4">
        <v>4082</v>
      </c>
      <c r="C18" s="4">
        <v>766.5699999999978</v>
      </c>
      <c r="D18" s="4">
        <v>905.699999999998</v>
      </c>
      <c r="E18" s="4">
        <v>12292.5</v>
      </c>
      <c r="F18" s="4">
        <v>668.16</v>
      </c>
      <c r="G18" s="4">
        <v>192.84</v>
      </c>
      <c r="H18" s="4">
        <v>8229.33</v>
      </c>
      <c r="I18" s="4">
        <v>5858</v>
      </c>
      <c r="J18" s="4">
        <v>1452</v>
      </c>
      <c r="K18" s="4">
        <v>3641.9</v>
      </c>
    </row>
    <row r="19" spans="1:11" s="2" customFormat="1" ht="15">
      <c r="A19" s="2" t="s">
        <v>179</v>
      </c>
      <c r="B19" s="4">
        <v>22163.5</v>
      </c>
      <c r="C19" s="4">
        <v>5224.93</v>
      </c>
      <c r="D19" s="4">
        <v>1863.29</v>
      </c>
      <c r="E19" s="4">
        <v>16453.7</v>
      </c>
      <c r="F19" s="4">
        <v>5230.33</v>
      </c>
      <c r="G19" s="4">
        <v>373.34</v>
      </c>
      <c r="H19" s="4">
        <v>14704</v>
      </c>
      <c r="I19" s="4">
        <v>7660</v>
      </c>
      <c r="J19" s="4">
        <v>3431.3</v>
      </c>
      <c r="K19" s="4">
        <v>8846.61</v>
      </c>
    </row>
    <row r="20" spans="1:11" s="2" customFormat="1" ht="15">
      <c r="A20" s="2" t="s">
        <v>181</v>
      </c>
      <c r="B20" s="4">
        <v>244</v>
      </c>
      <c r="C20" s="4">
        <v>334.6999999999989</v>
      </c>
      <c r="D20" s="4">
        <v>633.15</v>
      </c>
      <c r="E20" s="4">
        <v>8875</v>
      </c>
      <c r="F20" s="4">
        <v>1204.5</v>
      </c>
      <c r="G20" s="4">
        <v>8</v>
      </c>
      <c r="H20" s="4">
        <v>3531</v>
      </c>
      <c r="I20" s="4">
        <v>1108</v>
      </c>
      <c r="J20" s="4">
        <v>3586</v>
      </c>
      <c r="K20" s="4">
        <v>2432.65</v>
      </c>
    </row>
    <row r="21" spans="1:11" s="2" customFormat="1" ht="15">
      <c r="A21" s="2" t="s">
        <v>183</v>
      </c>
      <c r="B21" s="4">
        <v>571</v>
      </c>
      <c r="C21" s="4">
        <v>4</v>
      </c>
      <c r="D21" s="4">
        <v>66.5</v>
      </c>
      <c r="E21" s="4">
        <v>1025</v>
      </c>
      <c r="F21" s="4">
        <v>173</v>
      </c>
      <c r="G21" s="4">
        <v>43</v>
      </c>
      <c r="H21" s="4">
        <v>1252</v>
      </c>
      <c r="I21" s="4">
        <v>1280.5</v>
      </c>
      <c r="J21" s="4">
        <v>170</v>
      </c>
      <c r="K21" s="4">
        <v>222</v>
      </c>
    </row>
    <row r="22" spans="1:11" s="2" customFormat="1" ht="15">
      <c r="A22" s="2" t="s">
        <v>185</v>
      </c>
      <c r="B22" s="4">
        <v>16427.5</v>
      </c>
      <c r="C22" s="4">
        <v>1180.5</v>
      </c>
      <c r="D22" s="4">
        <v>2110.15</v>
      </c>
      <c r="E22" s="4">
        <v>37537.5</v>
      </c>
      <c r="F22" s="4">
        <v>2666.3</v>
      </c>
      <c r="G22" s="4">
        <v>379.5</v>
      </c>
      <c r="H22" s="4">
        <v>24626.5</v>
      </c>
      <c r="I22" s="4">
        <v>9201.5</v>
      </c>
      <c r="J22" s="4">
        <v>11223.5</v>
      </c>
      <c r="K22" s="4">
        <v>14522.05</v>
      </c>
    </row>
    <row r="23" spans="1:11" s="2" customFormat="1" ht="15">
      <c r="A23" s="2" t="s">
        <v>187</v>
      </c>
      <c r="B23" s="4">
        <v>24094</v>
      </c>
      <c r="C23" s="4">
        <v>6511.2</v>
      </c>
      <c r="D23" s="4">
        <v>3121.5</v>
      </c>
      <c r="E23" s="4">
        <v>42423.4</v>
      </c>
      <c r="F23" s="4">
        <v>9020</v>
      </c>
      <c r="G23" s="4">
        <v>1376.5</v>
      </c>
      <c r="H23" s="4">
        <v>29578</v>
      </c>
      <c r="I23" s="4">
        <v>10512.225</v>
      </c>
      <c r="J23" s="4">
        <v>9132.375</v>
      </c>
      <c r="K23" s="4">
        <v>18747.8</v>
      </c>
    </row>
    <row r="24" spans="1:11" s="2" customFormat="1" ht="15">
      <c r="A24" s="2" t="s">
        <v>189</v>
      </c>
      <c r="B24" s="4">
        <v>35345.15</v>
      </c>
      <c r="C24" s="4">
        <v>4979.1</v>
      </c>
      <c r="D24" s="4">
        <v>1387</v>
      </c>
      <c r="E24" s="4">
        <v>27267.52</v>
      </c>
      <c r="F24" s="4">
        <v>1577.5</v>
      </c>
      <c r="G24" s="4">
        <v>351.5</v>
      </c>
      <c r="H24" s="4">
        <v>21072</v>
      </c>
      <c r="I24" s="4">
        <v>7481.669999999991</v>
      </c>
      <c r="J24" s="4">
        <v>6783.66</v>
      </c>
      <c r="K24" s="4">
        <v>9323.9</v>
      </c>
    </row>
    <row r="25" spans="1:11" s="2" customFormat="1" ht="15">
      <c r="A25" s="2" t="s">
        <v>191</v>
      </c>
      <c r="B25" s="4">
        <v>11318</v>
      </c>
      <c r="C25" s="4">
        <v>1598</v>
      </c>
      <c r="D25" s="4">
        <v>825</v>
      </c>
      <c r="E25" s="4">
        <v>17472.83</v>
      </c>
      <c r="F25" s="4">
        <v>2758</v>
      </c>
      <c r="G25" s="4">
        <v>341</v>
      </c>
      <c r="H25" s="4">
        <v>12798</v>
      </c>
      <c r="I25" s="4">
        <v>5803.5</v>
      </c>
      <c r="J25" s="4">
        <v>2610.67</v>
      </c>
      <c r="K25" s="4">
        <v>6193</v>
      </c>
    </row>
    <row r="26" spans="1:11" s="2" customFormat="1" ht="15">
      <c r="A26" s="2" t="s">
        <v>193</v>
      </c>
      <c r="B26" s="4">
        <v>12472</v>
      </c>
      <c r="C26" s="4">
        <v>1479.9</v>
      </c>
      <c r="D26" s="4">
        <v>828.3</v>
      </c>
      <c r="E26" s="4">
        <v>19391.17</v>
      </c>
      <c r="F26" s="4">
        <v>1785.5</v>
      </c>
      <c r="G26" s="4">
        <v>387.5</v>
      </c>
      <c r="H26" s="4">
        <v>14957.5</v>
      </c>
      <c r="I26" s="4">
        <v>6060.17</v>
      </c>
      <c r="J26" s="4">
        <v>3382.66</v>
      </c>
      <c r="K26" s="4">
        <v>6427.3</v>
      </c>
    </row>
    <row r="27" spans="1:11" s="2" customFormat="1" ht="15">
      <c r="A27" s="2" t="s">
        <v>195</v>
      </c>
      <c r="B27" s="4">
        <v>22273.5</v>
      </c>
      <c r="C27" s="4">
        <v>7731.62999999999</v>
      </c>
      <c r="D27" s="4">
        <v>5989.999999999985</v>
      </c>
      <c r="E27" s="4">
        <v>51702.21</v>
      </c>
      <c r="F27" s="4">
        <v>19284.08</v>
      </c>
      <c r="G27" s="4">
        <v>1048.34</v>
      </c>
      <c r="H27" s="4">
        <v>52667.6</v>
      </c>
      <c r="I27" s="4">
        <v>22997.83</v>
      </c>
      <c r="J27" s="4">
        <v>9014.96</v>
      </c>
      <c r="K27" s="4">
        <v>15041.85</v>
      </c>
    </row>
    <row r="28" spans="1:11" s="2" customFormat="1" ht="15">
      <c r="A28" s="2" t="s">
        <v>197</v>
      </c>
      <c r="B28" s="4">
        <v>46243.05</v>
      </c>
      <c r="C28" s="4">
        <v>5321.099999999986</v>
      </c>
      <c r="D28" s="4">
        <v>4575.3</v>
      </c>
      <c r="E28" s="4">
        <v>59380.27</v>
      </c>
      <c r="F28" s="4">
        <v>6750</v>
      </c>
      <c r="G28" s="4">
        <v>1074</v>
      </c>
      <c r="H28" s="4">
        <v>33497.5</v>
      </c>
      <c r="I28" s="4">
        <v>17380.07</v>
      </c>
      <c r="J28" s="4">
        <v>11162.22</v>
      </c>
      <c r="K28" s="4">
        <v>17093.49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15">
      <selection activeCell="C5" sqref="C5:L5"/>
    </sheetView>
  </sheetViews>
  <sheetFormatPr defaultColWidth="11.421875" defaultRowHeight="15"/>
  <cols>
    <col min="1" max="1" width="42.421875" style="0" customWidth="1"/>
  </cols>
  <sheetData>
    <row r="1" ht="15.75">
      <c r="A1" s="1" t="s">
        <v>199</v>
      </c>
    </row>
    <row r="4" spans="1:3" s="2" customFormat="1" ht="15">
      <c r="A4" s="2" t="s">
        <v>211</v>
      </c>
      <c r="C4" s="2" t="s">
        <v>212</v>
      </c>
    </row>
    <row r="5" spans="1:13" s="2" customFormat="1" ht="15">
      <c r="A5" s="2" t="s">
        <v>210</v>
      </c>
      <c r="B5" s="2" t="s">
        <v>203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  <c r="H5" s="2" t="s">
        <v>136</v>
      </c>
      <c r="I5" s="2" t="s">
        <v>137</v>
      </c>
      <c r="J5" s="2" t="s">
        <v>138</v>
      </c>
      <c r="K5" s="2" t="s">
        <v>139</v>
      </c>
      <c r="L5" s="2" t="s">
        <v>140</v>
      </c>
      <c r="M5" s="2" t="s">
        <v>204</v>
      </c>
    </row>
    <row r="6" spans="1:13" ht="15">
      <c r="A6" t="s">
        <v>142</v>
      </c>
      <c r="B6" t="s">
        <v>143</v>
      </c>
      <c r="C6" s="3">
        <v>5851</v>
      </c>
      <c r="D6" s="3">
        <v>1350.93</v>
      </c>
      <c r="E6" s="3">
        <v>981.8</v>
      </c>
      <c r="F6" s="3">
        <v>3880.34</v>
      </c>
      <c r="G6" s="3">
        <v>745.49</v>
      </c>
      <c r="H6" s="3">
        <v>486.84</v>
      </c>
      <c r="I6" s="3">
        <v>5067</v>
      </c>
      <c r="J6" s="3">
        <v>3354.33</v>
      </c>
      <c r="K6" s="3">
        <v>2226.33</v>
      </c>
      <c r="L6" s="3">
        <v>5126.94</v>
      </c>
      <c r="M6" s="3">
        <v>29071</v>
      </c>
    </row>
    <row r="7" spans="2:13" ht="15">
      <c r="B7" t="s">
        <v>144</v>
      </c>
      <c r="C7" s="3">
        <v>5357</v>
      </c>
      <c r="D7" s="3">
        <v>2099</v>
      </c>
      <c r="E7" s="3">
        <v>4</v>
      </c>
      <c r="F7" s="3">
        <v>1448</v>
      </c>
      <c r="G7" s="3">
        <v>32</v>
      </c>
      <c r="H7" s="3">
        <v>0</v>
      </c>
      <c r="I7" s="3">
        <v>2842</v>
      </c>
      <c r="J7" s="3"/>
      <c r="K7" s="3">
        <v>351</v>
      </c>
      <c r="L7" s="3">
        <v>3171</v>
      </c>
      <c r="M7" s="3">
        <v>15304</v>
      </c>
    </row>
    <row r="8" spans="2:13" ht="15">
      <c r="B8" t="s">
        <v>145</v>
      </c>
      <c r="C8" s="3">
        <v>4518</v>
      </c>
      <c r="D8" s="3">
        <v>2300</v>
      </c>
      <c r="E8" s="3">
        <v>320</v>
      </c>
      <c r="F8" s="3">
        <v>4084</v>
      </c>
      <c r="G8" s="3">
        <v>3864</v>
      </c>
      <c r="H8" s="3"/>
      <c r="I8" s="3">
        <v>2601</v>
      </c>
      <c r="J8" s="3"/>
      <c r="K8" s="3"/>
      <c r="L8" s="3">
        <v>2911</v>
      </c>
      <c r="M8" s="3">
        <v>20598</v>
      </c>
    </row>
    <row r="9" spans="1:13" s="2" customFormat="1" ht="15">
      <c r="A9" s="2" t="s">
        <v>146</v>
      </c>
      <c r="C9" s="4">
        <v>15726</v>
      </c>
      <c r="D9" s="4">
        <v>5749.93</v>
      </c>
      <c r="E9" s="4">
        <v>1305.8</v>
      </c>
      <c r="F9" s="4">
        <v>9412.34</v>
      </c>
      <c r="G9" s="4">
        <v>4641.49</v>
      </c>
      <c r="H9" s="4">
        <v>486.84</v>
      </c>
      <c r="I9" s="4">
        <v>10510</v>
      </c>
      <c r="J9" s="4">
        <v>3354.33</v>
      </c>
      <c r="K9" s="4">
        <v>2577.33</v>
      </c>
      <c r="L9" s="4">
        <v>11208.94</v>
      </c>
      <c r="M9" s="4">
        <v>64973</v>
      </c>
    </row>
    <row r="10" spans="1:13" s="2" customFormat="1" ht="15">
      <c r="A10" s="2" t="s">
        <v>217</v>
      </c>
      <c r="C10" s="12">
        <v>0.24203900081572347</v>
      </c>
      <c r="D10" s="12">
        <v>0.08849722192295262</v>
      </c>
      <c r="E10" s="12">
        <v>0.0200975789943515</v>
      </c>
      <c r="F10" s="12">
        <v>0.14486540563003095</v>
      </c>
      <c r="G10" s="12">
        <v>0.07143721238052729</v>
      </c>
      <c r="H10" s="12">
        <v>0.007492958613577947</v>
      </c>
      <c r="I10" s="12">
        <v>0.16175950010004156</v>
      </c>
      <c r="J10" s="12">
        <v>0.051626521785972636</v>
      </c>
      <c r="K10" s="12">
        <v>0.03966770812491342</v>
      </c>
      <c r="L10" s="12">
        <v>0.17251689163190864</v>
      </c>
      <c r="M10" s="12">
        <v>1</v>
      </c>
    </row>
    <row r="11" spans="3:13" s="2" customFormat="1" ht="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t="s">
        <v>147</v>
      </c>
      <c r="B12" t="s">
        <v>143</v>
      </c>
      <c r="C12" s="3">
        <v>5752</v>
      </c>
      <c r="D12" s="3">
        <v>681.2</v>
      </c>
      <c r="E12" s="3">
        <v>1927.65</v>
      </c>
      <c r="F12" s="3">
        <v>9802.18</v>
      </c>
      <c r="G12" s="3">
        <v>783</v>
      </c>
      <c r="H12" s="3">
        <v>364</v>
      </c>
      <c r="I12" s="3">
        <v>9553.5</v>
      </c>
      <c r="J12" s="3">
        <v>8937.16</v>
      </c>
      <c r="K12" s="3">
        <v>4238.5</v>
      </c>
      <c r="L12" s="3">
        <v>8745.809999999989</v>
      </c>
      <c r="M12" s="3">
        <v>50785</v>
      </c>
    </row>
    <row r="13" spans="2:13" ht="15">
      <c r="B13" t="s">
        <v>144</v>
      </c>
      <c r="C13" s="3">
        <v>4962</v>
      </c>
      <c r="D13" s="3">
        <v>96</v>
      </c>
      <c r="E13" s="3">
        <v>128</v>
      </c>
      <c r="F13" s="3">
        <v>9069</v>
      </c>
      <c r="G13" s="3">
        <v>446</v>
      </c>
      <c r="H13" s="3"/>
      <c r="I13" s="3">
        <v>6736</v>
      </c>
      <c r="J13" s="3"/>
      <c r="K13" s="3">
        <v>884</v>
      </c>
      <c r="L13" s="3">
        <v>2568</v>
      </c>
      <c r="M13" s="3">
        <v>24889</v>
      </c>
    </row>
    <row r="14" spans="2:13" ht="15">
      <c r="B14" t="s">
        <v>145</v>
      </c>
      <c r="C14" s="3">
        <v>14267.7</v>
      </c>
      <c r="D14" s="3">
        <v>1021</v>
      </c>
      <c r="E14" s="3">
        <v>346</v>
      </c>
      <c r="F14" s="3">
        <v>18945.7</v>
      </c>
      <c r="G14" s="3">
        <v>1646.5</v>
      </c>
      <c r="H14" s="3"/>
      <c r="I14" s="3">
        <v>10914.1</v>
      </c>
      <c r="J14" s="3">
        <v>394</v>
      </c>
      <c r="K14" s="3">
        <v>2136</v>
      </c>
      <c r="L14" s="3">
        <v>4928</v>
      </c>
      <c r="M14" s="3">
        <v>54599</v>
      </c>
    </row>
    <row r="15" spans="1:13" s="2" customFormat="1" ht="15">
      <c r="A15" s="2" t="s">
        <v>148</v>
      </c>
      <c r="C15" s="4">
        <v>24981.7</v>
      </c>
      <c r="D15" s="4">
        <v>1798.2</v>
      </c>
      <c r="E15" s="4">
        <v>2401.65</v>
      </c>
      <c r="F15" s="4">
        <v>37816.88</v>
      </c>
      <c r="G15" s="4">
        <v>2875.5</v>
      </c>
      <c r="H15" s="4">
        <v>364</v>
      </c>
      <c r="I15" s="4">
        <v>27203.6</v>
      </c>
      <c r="J15" s="4">
        <v>9331.16</v>
      </c>
      <c r="K15" s="4">
        <v>7258.5</v>
      </c>
      <c r="L15" s="4">
        <v>16241.81</v>
      </c>
      <c r="M15" s="4">
        <v>130273</v>
      </c>
    </row>
    <row r="16" spans="1:13" s="2" customFormat="1" ht="15">
      <c r="A16" s="2" t="s">
        <v>218</v>
      </c>
      <c r="C16" s="12">
        <v>0.19176421821866388</v>
      </c>
      <c r="D16" s="12">
        <v>0.013803320718798216</v>
      </c>
      <c r="E16" s="12">
        <v>0.018435516185241762</v>
      </c>
      <c r="F16" s="12">
        <v>0.2902894690380969</v>
      </c>
      <c r="G16" s="12">
        <v>0.022072877726006156</v>
      </c>
      <c r="H16" s="12">
        <v>0.0027941323221235405</v>
      </c>
      <c r="I16" s="12">
        <v>0.20881993966516468</v>
      </c>
      <c r="J16" s="12">
        <v>0.07162773560139092</v>
      </c>
      <c r="K16" s="12">
        <v>0.055717608406960765</v>
      </c>
      <c r="L16" s="12">
        <v>0.12467518211755313</v>
      </c>
      <c r="M16" s="12">
        <v>1</v>
      </c>
    </row>
    <row r="17" spans="3:13" s="2" customFormat="1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t="s">
        <v>149</v>
      </c>
      <c r="B18" t="s">
        <v>143</v>
      </c>
      <c r="C18" s="3">
        <v>1817</v>
      </c>
      <c r="D18" s="3">
        <v>174.66</v>
      </c>
      <c r="E18" s="3">
        <v>720.5</v>
      </c>
      <c r="F18" s="3">
        <v>3940.15</v>
      </c>
      <c r="G18" s="3">
        <v>198.16</v>
      </c>
      <c r="H18" s="3">
        <v>275.18</v>
      </c>
      <c r="I18" s="3">
        <v>4052</v>
      </c>
      <c r="J18" s="3">
        <v>3213.5</v>
      </c>
      <c r="K18" s="3">
        <v>2390.35</v>
      </c>
      <c r="L18" s="3">
        <v>4510.5</v>
      </c>
      <c r="M18" s="3">
        <v>21292</v>
      </c>
    </row>
    <row r="19" spans="2:13" ht="15">
      <c r="B19" t="s">
        <v>144</v>
      </c>
      <c r="C19" s="3">
        <v>1065</v>
      </c>
      <c r="D19" s="3">
        <v>16</v>
      </c>
      <c r="E19" s="3">
        <v>5</v>
      </c>
      <c r="F19" s="3">
        <v>6748</v>
      </c>
      <c r="G19" s="3">
        <v>56</v>
      </c>
      <c r="H19" s="3"/>
      <c r="I19" s="3">
        <v>5550</v>
      </c>
      <c r="J19" s="3"/>
      <c r="K19" s="3">
        <v>999</v>
      </c>
      <c r="L19" s="3">
        <v>825</v>
      </c>
      <c r="M19" s="3">
        <v>15264</v>
      </c>
    </row>
    <row r="20" spans="2:13" ht="15">
      <c r="B20" t="s">
        <v>145</v>
      </c>
      <c r="C20" s="3">
        <v>2723</v>
      </c>
      <c r="D20" s="3">
        <v>364</v>
      </c>
      <c r="E20" s="3">
        <v>486</v>
      </c>
      <c r="F20" s="3">
        <v>9631</v>
      </c>
      <c r="G20" s="3">
        <v>1219</v>
      </c>
      <c r="H20" s="3"/>
      <c r="I20" s="3">
        <v>2921</v>
      </c>
      <c r="J20" s="3">
        <v>1070</v>
      </c>
      <c r="K20" s="3">
        <v>549</v>
      </c>
      <c r="L20" s="3">
        <v>2593</v>
      </c>
      <c r="M20" s="3">
        <v>21556</v>
      </c>
    </row>
    <row r="21" spans="1:13" s="2" customFormat="1" ht="15">
      <c r="A21" s="2" t="s">
        <v>150</v>
      </c>
      <c r="C21" s="4">
        <v>5605</v>
      </c>
      <c r="D21" s="4">
        <v>554.66</v>
      </c>
      <c r="E21" s="4">
        <v>1211.5</v>
      </c>
      <c r="F21" s="4">
        <v>20319.15</v>
      </c>
      <c r="G21" s="4">
        <v>1473.16</v>
      </c>
      <c r="H21" s="4">
        <v>275.18</v>
      </c>
      <c r="I21" s="4">
        <v>12523</v>
      </c>
      <c r="J21" s="4">
        <v>4283.5</v>
      </c>
      <c r="K21" s="4">
        <v>3938.35</v>
      </c>
      <c r="L21" s="4">
        <v>7928.5</v>
      </c>
      <c r="M21" s="4">
        <v>58112</v>
      </c>
    </row>
    <row r="22" spans="1:13" s="2" customFormat="1" ht="15">
      <c r="A22" s="2" t="s">
        <v>219</v>
      </c>
      <c r="C22" s="12">
        <v>0.0964516795154185</v>
      </c>
      <c r="D22" s="12">
        <v>0.009544672356828193</v>
      </c>
      <c r="E22" s="12">
        <v>0.02084767345814978</v>
      </c>
      <c r="F22" s="12">
        <v>0.3496549765969163</v>
      </c>
      <c r="G22" s="12">
        <v>0.02535035792951542</v>
      </c>
      <c r="H22" s="12">
        <v>0.004735338656387665</v>
      </c>
      <c r="I22" s="12">
        <v>0.21549765969162996</v>
      </c>
      <c r="J22" s="12">
        <v>0.07371110958149779</v>
      </c>
      <c r="K22" s="12">
        <v>0.06777171668502202</v>
      </c>
      <c r="L22" s="12">
        <v>0.13643481552863437</v>
      </c>
      <c r="M22" s="12">
        <v>1</v>
      </c>
    </row>
    <row r="23" spans="3:13" s="2" customFormat="1" ht="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t="s">
        <v>151</v>
      </c>
      <c r="B24" t="s">
        <v>143</v>
      </c>
      <c r="C24" s="3">
        <v>2712.0063999999984</v>
      </c>
      <c r="D24" s="3">
        <v>275.6</v>
      </c>
      <c r="E24" s="3">
        <v>691.4</v>
      </c>
      <c r="F24" s="3">
        <v>2155.9</v>
      </c>
      <c r="G24" s="3">
        <v>425</v>
      </c>
      <c r="H24" s="3">
        <v>164.9967999999999</v>
      </c>
      <c r="I24" s="3">
        <v>2797.9968</v>
      </c>
      <c r="J24" s="3">
        <v>4451.8</v>
      </c>
      <c r="K24" s="3">
        <v>2818</v>
      </c>
      <c r="L24" s="3">
        <v>2252.299999999992</v>
      </c>
      <c r="M24" s="3">
        <v>18745</v>
      </c>
    </row>
    <row r="25" spans="2:13" ht="15">
      <c r="B25" t="s">
        <v>144</v>
      </c>
      <c r="C25" s="3">
        <v>4239</v>
      </c>
      <c r="D25" s="3">
        <v>801</v>
      </c>
      <c r="E25" s="3">
        <v>8</v>
      </c>
      <c r="F25" s="3">
        <v>3411</v>
      </c>
      <c r="G25" s="3">
        <v>3</v>
      </c>
      <c r="H25" s="3"/>
      <c r="I25" s="3">
        <v>3474</v>
      </c>
      <c r="J25" s="3"/>
      <c r="K25" s="3">
        <v>951</v>
      </c>
      <c r="L25" s="3">
        <v>1582</v>
      </c>
      <c r="M25" s="3">
        <v>14469</v>
      </c>
    </row>
    <row r="26" spans="2:13" ht="15">
      <c r="B26" t="s">
        <v>145</v>
      </c>
      <c r="C26" s="3">
        <v>5706</v>
      </c>
      <c r="D26" s="3">
        <v>1033</v>
      </c>
      <c r="E26" s="3">
        <v>311</v>
      </c>
      <c r="F26" s="3">
        <v>5632</v>
      </c>
      <c r="G26" s="3">
        <v>3082</v>
      </c>
      <c r="H26" s="3"/>
      <c r="I26" s="3">
        <v>2232</v>
      </c>
      <c r="J26" s="3">
        <v>229</v>
      </c>
      <c r="K26" s="3">
        <v>677</v>
      </c>
      <c r="L26" s="3">
        <v>758</v>
      </c>
      <c r="M26" s="3">
        <v>19660</v>
      </c>
    </row>
    <row r="27" spans="1:13" s="2" customFormat="1" ht="15">
      <c r="A27" s="2" t="s">
        <v>152</v>
      </c>
      <c r="C27" s="4">
        <v>12657.006399999998</v>
      </c>
      <c r="D27" s="4">
        <v>2109.6</v>
      </c>
      <c r="E27" s="4">
        <v>1010.4</v>
      </c>
      <c r="F27" s="4">
        <v>11198.9</v>
      </c>
      <c r="G27" s="4">
        <v>3510</v>
      </c>
      <c r="H27" s="4">
        <v>164.9967999999999</v>
      </c>
      <c r="I27" s="4">
        <v>8503.9968</v>
      </c>
      <c r="J27" s="4">
        <v>4680.8</v>
      </c>
      <c r="K27" s="4">
        <v>4446</v>
      </c>
      <c r="L27" s="4">
        <v>4592.299999999992</v>
      </c>
      <c r="M27" s="4">
        <v>52874</v>
      </c>
    </row>
    <row r="28" spans="1:13" s="2" customFormat="1" ht="15">
      <c r="A28" s="2" t="s">
        <v>220</v>
      </c>
      <c r="C28" s="12">
        <v>0.23938053485645117</v>
      </c>
      <c r="D28" s="12">
        <v>0.039898626924386275</v>
      </c>
      <c r="E28" s="12">
        <v>0.019109581268676477</v>
      </c>
      <c r="F28" s="12">
        <v>0.21180353292733667</v>
      </c>
      <c r="G28" s="12">
        <v>0.0663842342171956</v>
      </c>
      <c r="H28" s="12">
        <v>0.00312056587358626</v>
      </c>
      <c r="I28" s="12">
        <v>0.16083513257933957</v>
      </c>
      <c r="J28" s="12">
        <v>0.08852744259938723</v>
      </c>
      <c r="K28" s="12">
        <v>0.08408669667511443</v>
      </c>
      <c r="L28" s="12">
        <v>0.08685365207852616</v>
      </c>
      <c r="M28" s="12">
        <v>1</v>
      </c>
    </row>
    <row r="29" spans="3:13" s="2" customFormat="1" ht="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t="s">
        <v>153</v>
      </c>
      <c r="B30" t="s">
        <v>143</v>
      </c>
      <c r="C30" s="3">
        <v>2945</v>
      </c>
      <c r="D30" s="3">
        <v>329.82999999999817</v>
      </c>
      <c r="E30" s="3">
        <v>800</v>
      </c>
      <c r="F30" s="3">
        <v>4258.34</v>
      </c>
      <c r="G30" s="3">
        <v>362.33</v>
      </c>
      <c r="H30" s="3">
        <v>169.34</v>
      </c>
      <c r="I30" s="3">
        <v>4523</v>
      </c>
      <c r="J30" s="3">
        <v>4714.33</v>
      </c>
      <c r="K30" s="3">
        <v>1833.33</v>
      </c>
      <c r="L30" s="3">
        <v>4348.5</v>
      </c>
      <c r="M30" s="3">
        <v>24284</v>
      </c>
    </row>
    <row r="31" spans="2:13" ht="15">
      <c r="B31" t="s">
        <v>144</v>
      </c>
      <c r="C31" s="3">
        <v>5777</v>
      </c>
      <c r="D31" s="3">
        <v>243</v>
      </c>
      <c r="E31" s="3">
        <v>104</v>
      </c>
      <c r="F31" s="3">
        <v>5932</v>
      </c>
      <c r="G31" s="3">
        <v>12</v>
      </c>
      <c r="H31" s="3"/>
      <c r="I31" s="3">
        <v>3407</v>
      </c>
      <c r="J31" s="3"/>
      <c r="K31" s="3">
        <v>102</v>
      </c>
      <c r="L31" s="3">
        <v>206</v>
      </c>
      <c r="M31" s="3">
        <v>15783</v>
      </c>
    </row>
    <row r="32" spans="2:13" ht="15">
      <c r="B32" t="s">
        <v>145</v>
      </c>
      <c r="C32" s="3">
        <v>7152.5</v>
      </c>
      <c r="D32" s="3">
        <v>1096</v>
      </c>
      <c r="E32" s="3">
        <v>101.5</v>
      </c>
      <c r="F32" s="3">
        <v>6593</v>
      </c>
      <c r="G32" s="3">
        <v>1756</v>
      </c>
      <c r="H32" s="3"/>
      <c r="I32" s="3">
        <v>2428</v>
      </c>
      <c r="J32" s="3">
        <v>532</v>
      </c>
      <c r="K32" s="3">
        <v>179</v>
      </c>
      <c r="L32" s="3">
        <v>1722</v>
      </c>
      <c r="M32" s="3">
        <v>21560</v>
      </c>
    </row>
    <row r="33" spans="1:13" s="2" customFormat="1" ht="15">
      <c r="A33" s="2" t="s">
        <v>154</v>
      </c>
      <c r="C33" s="4">
        <v>15874.5</v>
      </c>
      <c r="D33" s="4">
        <v>1668.83</v>
      </c>
      <c r="E33" s="4">
        <v>1005.5</v>
      </c>
      <c r="F33" s="4">
        <v>16783.34</v>
      </c>
      <c r="G33" s="4">
        <v>2130.33</v>
      </c>
      <c r="H33" s="4">
        <v>169.34</v>
      </c>
      <c r="I33" s="4">
        <v>10358</v>
      </c>
      <c r="J33" s="4">
        <v>5246.33</v>
      </c>
      <c r="K33" s="4">
        <v>2114.33</v>
      </c>
      <c r="L33" s="4">
        <v>6276.5</v>
      </c>
      <c r="M33" s="4">
        <v>61627</v>
      </c>
    </row>
    <row r="34" spans="1:13" s="2" customFormat="1" ht="15">
      <c r="A34" s="2" t="s">
        <v>221</v>
      </c>
      <c r="C34" s="12">
        <v>0.2575900173625197</v>
      </c>
      <c r="D34" s="12">
        <v>0.027079526830772225</v>
      </c>
      <c r="E34" s="12">
        <v>0.016315900498158276</v>
      </c>
      <c r="F34" s="12">
        <v>0.27233744949453975</v>
      </c>
      <c r="G34" s="12">
        <v>0.03456812760640628</v>
      </c>
      <c r="H34" s="12">
        <v>0.002747821571713697</v>
      </c>
      <c r="I34" s="12">
        <v>0.16807568111379753</v>
      </c>
      <c r="J34" s="12">
        <v>0.08513038116410016</v>
      </c>
      <c r="K34" s="12">
        <v>0.0343085011439791</v>
      </c>
      <c r="L34" s="12">
        <v>0.10184659321401333</v>
      </c>
      <c r="M34" s="12">
        <v>1</v>
      </c>
    </row>
    <row r="35" spans="3:13" s="2" customFormat="1" ht="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t="s">
        <v>155</v>
      </c>
      <c r="B36" t="s">
        <v>143</v>
      </c>
      <c r="C36" s="3">
        <v>7946.5</v>
      </c>
      <c r="D36" s="3">
        <v>612</v>
      </c>
      <c r="E36" s="3">
        <v>1782.2999999999938</v>
      </c>
      <c r="F36" s="3">
        <v>10272</v>
      </c>
      <c r="G36" s="3">
        <v>574</v>
      </c>
      <c r="H36" s="3">
        <v>371</v>
      </c>
      <c r="I36" s="3">
        <v>8264</v>
      </c>
      <c r="J36" s="3">
        <v>7780.5</v>
      </c>
      <c r="K36" s="3">
        <v>5798.5</v>
      </c>
      <c r="L36" s="3">
        <v>5529.199999999991</v>
      </c>
      <c r="M36" s="3">
        <v>48930</v>
      </c>
    </row>
    <row r="37" spans="2:13" ht="15">
      <c r="B37" t="s">
        <v>144</v>
      </c>
      <c r="C37" s="3">
        <v>12362</v>
      </c>
      <c r="D37" s="3">
        <v>588</v>
      </c>
      <c r="E37" s="3">
        <v>117</v>
      </c>
      <c r="F37" s="3">
        <v>8058</v>
      </c>
      <c r="G37" s="3">
        <v>117</v>
      </c>
      <c r="H37" s="3"/>
      <c r="I37" s="3">
        <v>2157</v>
      </c>
      <c r="J37" s="3"/>
      <c r="K37" s="3">
        <v>4057</v>
      </c>
      <c r="L37" s="3">
        <v>10</v>
      </c>
      <c r="M37" s="3">
        <v>27466</v>
      </c>
    </row>
    <row r="38" spans="2:13" ht="15">
      <c r="B38" t="s">
        <v>145</v>
      </c>
      <c r="C38" s="3">
        <v>17003</v>
      </c>
      <c r="D38" s="3">
        <v>2871</v>
      </c>
      <c r="E38" s="3">
        <v>289</v>
      </c>
      <c r="F38" s="3">
        <v>14632</v>
      </c>
      <c r="G38" s="3">
        <v>769</v>
      </c>
      <c r="H38" s="3"/>
      <c r="I38" s="3">
        <v>5243</v>
      </c>
      <c r="J38" s="3">
        <v>358</v>
      </c>
      <c r="K38" s="3">
        <v>2082</v>
      </c>
      <c r="L38" s="3">
        <v>2556</v>
      </c>
      <c r="M38" s="3">
        <v>45803</v>
      </c>
    </row>
    <row r="39" spans="1:13" s="2" customFormat="1" ht="15">
      <c r="A39" s="2" t="s">
        <v>156</v>
      </c>
      <c r="C39" s="4">
        <v>37311.5</v>
      </c>
      <c r="D39" s="4">
        <v>4071</v>
      </c>
      <c r="E39" s="4">
        <v>2188.299999999994</v>
      </c>
      <c r="F39" s="4">
        <v>32962</v>
      </c>
      <c r="G39" s="4">
        <v>1460</v>
      </c>
      <c r="H39" s="4">
        <v>371</v>
      </c>
      <c r="I39" s="4">
        <v>15664</v>
      </c>
      <c r="J39" s="4">
        <v>8138.5</v>
      </c>
      <c r="K39" s="4">
        <v>11937.5</v>
      </c>
      <c r="L39" s="4">
        <v>8095.199999999991</v>
      </c>
      <c r="M39" s="4">
        <v>122199</v>
      </c>
    </row>
    <row r="40" spans="1:13" s="2" customFormat="1" ht="15">
      <c r="A40" s="2" t="s">
        <v>222</v>
      </c>
      <c r="C40" s="12">
        <v>0.30533392253619096</v>
      </c>
      <c r="D40" s="12">
        <v>0.033314511575381144</v>
      </c>
      <c r="E40" s="12">
        <v>0.01790767518555793</v>
      </c>
      <c r="F40" s="12">
        <v>0.26974034157398996</v>
      </c>
      <c r="G40" s="12">
        <v>0.01194772461313104</v>
      </c>
      <c r="H40" s="12">
        <v>0.003036031391418915</v>
      </c>
      <c r="I40" s="12">
        <v>0.1281843550274552</v>
      </c>
      <c r="J40" s="12">
        <v>0.06660038134518285</v>
      </c>
      <c r="K40" s="12">
        <v>0.09768901545839163</v>
      </c>
      <c r="L40" s="12">
        <v>0.0662460412933002</v>
      </c>
      <c r="M40" s="12">
        <v>1</v>
      </c>
    </row>
    <row r="41" spans="3:13" s="2" customFormat="1" ht="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t="s">
        <v>157</v>
      </c>
      <c r="B42" t="s">
        <v>143</v>
      </c>
      <c r="C42" s="3">
        <v>4983</v>
      </c>
      <c r="D42" s="3">
        <v>775.0999999999926</v>
      </c>
      <c r="E42" s="3">
        <v>1339.5</v>
      </c>
      <c r="F42" s="3">
        <v>5820</v>
      </c>
      <c r="G42" s="3">
        <v>589</v>
      </c>
      <c r="H42" s="3">
        <v>387</v>
      </c>
      <c r="I42" s="3">
        <v>6164</v>
      </c>
      <c r="J42" s="3">
        <v>7513</v>
      </c>
      <c r="K42" s="3">
        <v>4155</v>
      </c>
      <c r="L42" s="3">
        <v>6413.4</v>
      </c>
      <c r="M42" s="3">
        <v>38139</v>
      </c>
    </row>
    <row r="43" spans="2:13" ht="15">
      <c r="B43" t="s">
        <v>144</v>
      </c>
      <c r="C43" s="3">
        <v>5786</v>
      </c>
      <c r="D43" s="3">
        <v>216</v>
      </c>
      <c r="E43" s="3">
        <v>207</v>
      </c>
      <c r="F43" s="3">
        <v>5829</v>
      </c>
      <c r="G43" s="3">
        <v>15</v>
      </c>
      <c r="H43" s="3">
        <v>0</v>
      </c>
      <c r="I43" s="3">
        <v>4730</v>
      </c>
      <c r="J43" s="3"/>
      <c r="K43" s="3">
        <v>3718</v>
      </c>
      <c r="L43" s="3">
        <v>570</v>
      </c>
      <c r="M43" s="3">
        <v>21071</v>
      </c>
    </row>
    <row r="44" spans="2:13" ht="15">
      <c r="B44" t="s">
        <v>145</v>
      </c>
      <c r="C44" s="3">
        <v>9103</v>
      </c>
      <c r="D44" s="3">
        <v>835</v>
      </c>
      <c r="E44" s="3">
        <v>562</v>
      </c>
      <c r="F44" s="3">
        <v>10759</v>
      </c>
      <c r="G44" s="3">
        <v>4208</v>
      </c>
      <c r="H44" s="3"/>
      <c r="I44" s="3">
        <v>5351</v>
      </c>
      <c r="J44" s="3">
        <v>1787</v>
      </c>
      <c r="K44" s="3">
        <v>132</v>
      </c>
      <c r="L44" s="3">
        <v>1553</v>
      </c>
      <c r="M44" s="3">
        <v>34290</v>
      </c>
    </row>
    <row r="45" spans="1:13" s="2" customFormat="1" ht="15">
      <c r="A45" s="2" t="s">
        <v>158</v>
      </c>
      <c r="C45" s="4">
        <v>19872</v>
      </c>
      <c r="D45" s="4">
        <v>1826.0999999999926</v>
      </c>
      <c r="E45" s="4">
        <v>2108.5</v>
      </c>
      <c r="F45" s="4">
        <v>22408</v>
      </c>
      <c r="G45" s="4">
        <v>4812</v>
      </c>
      <c r="H45" s="4">
        <v>387</v>
      </c>
      <c r="I45" s="4">
        <v>16245</v>
      </c>
      <c r="J45" s="4">
        <v>9300</v>
      </c>
      <c r="K45" s="4">
        <v>8005</v>
      </c>
      <c r="L45" s="4">
        <v>8536.4</v>
      </c>
      <c r="M45" s="4">
        <v>93500</v>
      </c>
    </row>
    <row r="46" spans="1:13" s="2" customFormat="1" ht="15">
      <c r="A46" s="2" t="s">
        <v>223</v>
      </c>
      <c r="C46" s="12">
        <v>0.21253475935828878</v>
      </c>
      <c r="D46" s="12">
        <v>0.01953048128342238</v>
      </c>
      <c r="E46" s="12">
        <v>0.022550802139037433</v>
      </c>
      <c r="F46" s="12">
        <v>0.2396577540106952</v>
      </c>
      <c r="G46" s="12">
        <v>0.05146524064171123</v>
      </c>
      <c r="H46" s="12">
        <v>0.00413903743315508</v>
      </c>
      <c r="I46" s="12">
        <v>0.17374331550802138</v>
      </c>
      <c r="J46" s="12">
        <v>0.09946524064171124</v>
      </c>
      <c r="K46" s="12">
        <v>0.08561497326203209</v>
      </c>
      <c r="L46" s="12">
        <v>0.09129839572192514</v>
      </c>
      <c r="M46" s="12">
        <v>1</v>
      </c>
    </row>
    <row r="47" spans="3:13" s="2" customFormat="1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t="s">
        <v>159</v>
      </c>
      <c r="B48" t="s">
        <v>143</v>
      </c>
      <c r="C48" s="3">
        <v>2661</v>
      </c>
      <c r="D48" s="3">
        <v>206.4</v>
      </c>
      <c r="E48" s="3">
        <v>671.6999999999988</v>
      </c>
      <c r="F48" s="3">
        <v>2593</v>
      </c>
      <c r="G48" s="3">
        <v>254</v>
      </c>
      <c r="H48" s="3">
        <v>151</v>
      </c>
      <c r="I48" s="3">
        <v>3304</v>
      </c>
      <c r="J48" s="3">
        <v>4049</v>
      </c>
      <c r="K48" s="3">
        <v>1073</v>
      </c>
      <c r="L48" s="3">
        <v>3274.9</v>
      </c>
      <c r="M48" s="3">
        <v>18238</v>
      </c>
    </row>
    <row r="49" spans="2:13" ht="15">
      <c r="B49" t="s">
        <v>144</v>
      </c>
      <c r="C49" s="3">
        <v>3089</v>
      </c>
      <c r="D49" s="3">
        <v>89</v>
      </c>
      <c r="E49" s="3">
        <v>172</v>
      </c>
      <c r="F49" s="3">
        <v>4106</v>
      </c>
      <c r="G49" s="3">
        <v>3</v>
      </c>
      <c r="H49" s="3"/>
      <c r="I49" s="3">
        <v>4101</v>
      </c>
      <c r="J49" s="3"/>
      <c r="K49" s="3">
        <v>172</v>
      </c>
      <c r="L49" s="3">
        <v>493</v>
      </c>
      <c r="M49" s="3">
        <v>12225</v>
      </c>
    </row>
    <row r="50" spans="2:13" ht="15">
      <c r="B50" t="s">
        <v>145</v>
      </c>
      <c r="C50" s="3">
        <v>4113.67</v>
      </c>
      <c r="D50" s="3">
        <v>428.67</v>
      </c>
      <c r="E50" s="3">
        <v>222</v>
      </c>
      <c r="F50" s="3">
        <v>5498.66</v>
      </c>
      <c r="G50" s="3">
        <v>627</v>
      </c>
      <c r="H50" s="3"/>
      <c r="I50" s="3">
        <v>4221</v>
      </c>
      <c r="J50" s="3">
        <v>374</v>
      </c>
      <c r="K50" s="3">
        <v>1065</v>
      </c>
      <c r="L50" s="3">
        <v>837</v>
      </c>
      <c r="M50" s="3">
        <v>17387</v>
      </c>
    </row>
    <row r="51" spans="1:13" s="2" customFormat="1" ht="15">
      <c r="A51" s="2" t="s">
        <v>160</v>
      </c>
      <c r="C51" s="4">
        <v>9863.67</v>
      </c>
      <c r="D51" s="4">
        <v>724.07</v>
      </c>
      <c r="E51" s="4">
        <v>1065.7</v>
      </c>
      <c r="F51" s="4">
        <v>12197.66</v>
      </c>
      <c r="G51" s="4">
        <v>884</v>
      </c>
      <c r="H51" s="4">
        <v>151</v>
      </c>
      <c r="I51" s="4">
        <v>11626</v>
      </c>
      <c r="J51" s="4">
        <v>4423</v>
      </c>
      <c r="K51" s="4">
        <v>2310</v>
      </c>
      <c r="L51" s="4">
        <v>4604.9</v>
      </c>
      <c r="M51" s="4">
        <v>47850</v>
      </c>
    </row>
    <row r="52" spans="1:13" s="2" customFormat="1" ht="15">
      <c r="A52" s="2" t="s">
        <v>224</v>
      </c>
      <c r="C52" s="12">
        <v>0.20613730407523512</v>
      </c>
      <c r="D52" s="12">
        <v>0.015132079414838037</v>
      </c>
      <c r="E52" s="12">
        <v>0.022271682340647858</v>
      </c>
      <c r="F52" s="12">
        <v>0.25491452455590385</v>
      </c>
      <c r="G52" s="12">
        <v>0.018474399164054335</v>
      </c>
      <c r="H52" s="12">
        <v>0.003155694879832811</v>
      </c>
      <c r="I52" s="12">
        <v>0.24296760710553814</v>
      </c>
      <c r="J52" s="12">
        <v>0.09243469174503657</v>
      </c>
      <c r="K52" s="12">
        <v>0.04827586206896552</v>
      </c>
      <c r="L52" s="12">
        <v>0.09623615464994775</v>
      </c>
      <c r="M52" s="12">
        <v>1</v>
      </c>
    </row>
    <row r="53" spans="3:13" s="2" customFormat="1" ht="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t="s">
        <v>161</v>
      </c>
      <c r="B54" t="s">
        <v>143</v>
      </c>
      <c r="C54" s="3">
        <v>613.5</v>
      </c>
      <c r="D54" s="3">
        <v>23</v>
      </c>
      <c r="E54" s="3">
        <v>324.23</v>
      </c>
      <c r="F54" s="3">
        <v>1023.5</v>
      </c>
      <c r="G54" s="3">
        <v>1060</v>
      </c>
      <c r="H54" s="3">
        <v>384</v>
      </c>
      <c r="I54" s="3">
        <v>1103</v>
      </c>
      <c r="J54" s="3">
        <v>1324.5</v>
      </c>
      <c r="K54" s="3">
        <v>255</v>
      </c>
      <c r="L54" s="3">
        <v>750.27</v>
      </c>
      <c r="M54" s="3">
        <v>6861</v>
      </c>
    </row>
    <row r="55" spans="2:13" ht="15">
      <c r="B55" t="s">
        <v>144</v>
      </c>
      <c r="C55" s="3">
        <v>874</v>
      </c>
      <c r="D55" s="3"/>
      <c r="E55" s="3"/>
      <c r="F55" s="3">
        <v>998</v>
      </c>
      <c r="G55" s="3">
        <v>1037</v>
      </c>
      <c r="H55" s="3"/>
      <c r="I55" s="3">
        <v>290</v>
      </c>
      <c r="J55" s="3"/>
      <c r="K55" s="3"/>
      <c r="L55" s="3">
        <v>0</v>
      </c>
      <c r="M55" s="3">
        <v>3199</v>
      </c>
    </row>
    <row r="56" spans="2:13" ht="15">
      <c r="B56" t="s">
        <v>145</v>
      </c>
      <c r="C56" s="3">
        <v>596</v>
      </c>
      <c r="D56" s="3">
        <v>65</v>
      </c>
      <c r="E56" s="3">
        <v>117</v>
      </c>
      <c r="F56" s="3">
        <v>1725</v>
      </c>
      <c r="G56" s="3">
        <v>1992</v>
      </c>
      <c r="H56" s="3"/>
      <c r="I56" s="3">
        <v>892</v>
      </c>
      <c r="J56" s="3"/>
      <c r="K56" s="3"/>
      <c r="L56" s="3">
        <v>461</v>
      </c>
      <c r="M56" s="3">
        <v>5848</v>
      </c>
    </row>
    <row r="57" spans="1:13" s="2" customFormat="1" ht="15">
      <c r="A57" s="2" t="s">
        <v>162</v>
      </c>
      <c r="C57" s="4">
        <v>2083.5</v>
      </c>
      <c r="D57" s="4">
        <v>88</v>
      </c>
      <c r="E57" s="4">
        <v>441.23</v>
      </c>
      <c r="F57" s="4">
        <v>3746.5</v>
      </c>
      <c r="G57" s="4">
        <v>4089</v>
      </c>
      <c r="H57" s="4">
        <v>384</v>
      </c>
      <c r="I57" s="4">
        <v>2285</v>
      </c>
      <c r="J57" s="4">
        <v>1324.5</v>
      </c>
      <c r="K57" s="4">
        <v>255</v>
      </c>
      <c r="L57" s="4">
        <v>1211.27</v>
      </c>
      <c r="M57" s="4">
        <v>15908</v>
      </c>
    </row>
    <row r="58" spans="1:13" s="2" customFormat="1" ht="15">
      <c r="A58" s="2" t="s">
        <v>225</v>
      </c>
      <c r="C58" s="12">
        <v>0.13097183806889615</v>
      </c>
      <c r="D58" s="12">
        <v>0.0055318078953985415</v>
      </c>
      <c r="E58" s="12">
        <v>0.027736359064621574</v>
      </c>
      <c r="F58" s="12">
        <v>0.23551043500125723</v>
      </c>
      <c r="G58" s="12">
        <v>0.25704048277596175</v>
      </c>
      <c r="H58" s="12">
        <v>0.024138798089011818</v>
      </c>
      <c r="I58" s="12">
        <v>0.14363842092029167</v>
      </c>
      <c r="J58" s="12">
        <v>0.08325999497108373</v>
      </c>
      <c r="K58" s="12">
        <v>0.01602967060598441</v>
      </c>
      <c r="L58" s="12">
        <v>0.07614219260749308</v>
      </c>
      <c r="M58" s="12">
        <v>1</v>
      </c>
    </row>
    <row r="59" spans="3:13" s="2" customFormat="1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">
      <c r="A60" t="s">
        <v>163</v>
      </c>
      <c r="B60" t="s">
        <v>143</v>
      </c>
      <c r="C60" s="3">
        <v>2460</v>
      </c>
      <c r="D60" s="3">
        <v>248.33</v>
      </c>
      <c r="E60" s="3">
        <v>651.0999999999981</v>
      </c>
      <c r="F60" s="3">
        <v>1673</v>
      </c>
      <c r="G60" s="3">
        <v>169.83</v>
      </c>
      <c r="H60" s="3">
        <v>183.84</v>
      </c>
      <c r="I60" s="3">
        <v>2609</v>
      </c>
      <c r="J60" s="3">
        <v>3925</v>
      </c>
      <c r="K60" s="3">
        <v>1691</v>
      </c>
      <c r="L60" s="3">
        <v>3136.9</v>
      </c>
      <c r="M60" s="3">
        <v>16748</v>
      </c>
    </row>
    <row r="61" spans="2:13" ht="15">
      <c r="B61" t="s">
        <v>144</v>
      </c>
      <c r="C61" s="3">
        <v>3475</v>
      </c>
      <c r="D61" s="3">
        <v>244</v>
      </c>
      <c r="E61" s="3">
        <v>0</v>
      </c>
      <c r="F61" s="3">
        <v>2934</v>
      </c>
      <c r="G61" s="3">
        <v>386</v>
      </c>
      <c r="H61" s="3">
        <v>0</v>
      </c>
      <c r="I61" s="3">
        <v>2303</v>
      </c>
      <c r="J61" s="3"/>
      <c r="K61" s="3">
        <v>683</v>
      </c>
      <c r="L61" s="3">
        <v>319</v>
      </c>
      <c r="M61" s="3">
        <v>10344</v>
      </c>
    </row>
    <row r="62" spans="2:13" ht="15">
      <c r="B62" t="s">
        <v>145</v>
      </c>
      <c r="C62" s="3">
        <v>4445</v>
      </c>
      <c r="D62" s="3">
        <v>668</v>
      </c>
      <c r="E62" s="3">
        <v>129</v>
      </c>
      <c r="F62" s="3">
        <v>4461</v>
      </c>
      <c r="G62" s="3">
        <v>1274</v>
      </c>
      <c r="H62" s="3"/>
      <c r="I62" s="3">
        <v>3018</v>
      </c>
      <c r="J62" s="3">
        <v>609</v>
      </c>
      <c r="K62" s="3"/>
      <c r="L62" s="3">
        <v>338</v>
      </c>
      <c r="M62" s="3">
        <v>14942</v>
      </c>
    </row>
    <row r="63" spans="1:13" s="2" customFormat="1" ht="15">
      <c r="A63" s="2" t="s">
        <v>164</v>
      </c>
      <c r="C63" s="4">
        <v>10380</v>
      </c>
      <c r="D63" s="4">
        <v>1160.33</v>
      </c>
      <c r="E63" s="4">
        <v>780.0999999999981</v>
      </c>
      <c r="F63" s="4">
        <v>9068</v>
      </c>
      <c r="G63" s="4">
        <v>1829.83</v>
      </c>
      <c r="H63" s="4">
        <v>183.84</v>
      </c>
      <c r="I63" s="4">
        <v>7930</v>
      </c>
      <c r="J63" s="4">
        <v>4534</v>
      </c>
      <c r="K63" s="4">
        <v>2374</v>
      </c>
      <c r="L63" s="4">
        <v>3793.9</v>
      </c>
      <c r="M63" s="4">
        <v>42034</v>
      </c>
    </row>
    <row r="64" spans="1:13" s="2" customFormat="1" ht="15">
      <c r="A64" s="2" t="s">
        <v>226</v>
      </c>
      <c r="C64" s="12">
        <v>0.24694295094447352</v>
      </c>
      <c r="D64" s="12">
        <v>0.027604558214778512</v>
      </c>
      <c r="E64" s="12">
        <v>0.018558785744873154</v>
      </c>
      <c r="F64" s="12">
        <v>0.21573012323357282</v>
      </c>
      <c r="G64" s="12">
        <v>0.043532140648046815</v>
      </c>
      <c r="H64" s="12">
        <v>0.004373602321929866</v>
      </c>
      <c r="I64" s="12">
        <v>0.18865680163677023</v>
      </c>
      <c r="J64" s="12">
        <v>0.10786506161678641</v>
      </c>
      <c r="K64" s="12">
        <v>0.056478089165913306</v>
      </c>
      <c r="L64" s="12">
        <v>0.0902578864728553</v>
      </c>
      <c r="M64" s="12">
        <v>1</v>
      </c>
    </row>
    <row r="65" spans="3:13" s="2" customFormat="1" ht="1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t="s">
        <v>165</v>
      </c>
      <c r="B66" t="s">
        <v>143</v>
      </c>
      <c r="C66" s="3">
        <v>292</v>
      </c>
      <c r="D66" s="3">
        <v>127</v>
      </c>
      <c r="E66" s="3">
        <v>250.1</v>
      </c>
      <c r="F66" s="3">
        <v>1521.75</v>
      </c>
      <c r="G66" s="3">
        <v>1737.04</v>
      </c>
      <c r="H66" s="3">
        <v>87</v>
      </c>
      <c r="I66" s="3">
        <v>1636</v>
      </c>
      <c r="J66" s="3">
        <v>1778.5</v>
      </c>
      <c r="K66" s="3">
        <v>538.71</v>
      </c>
      <c r="L66" s="3">
        <v>1825.9</v>
      </c>
      <c r="M66" s="3">
        <v>9794</v>
      </c>
    </row>
    <row r="67" spans="2:13" ht="15">
      <c r="B67" t="s">
        <v>144</v>
      </c>
      <c r="C67" s="3"/>
      <c r="D67" s="3"/>
      <c r="E67" s="3"/>
      <c r="F67" s="3">
        <v>1771</v>
      </c>
      <c r="G67" s="3">
        <v>1993</v>
      </c>
      <c r="H67" s="3"/>
      <c r="I67" s="3">
        <v>304</v>
      </c>
      <c r="J67" s="3"/>
      <c r="K67" s="3">
        <v>100</v>
      </c>
      <c r="L67" s="3">
        <v>0</v>
      </c>
      <c r="M67" s="3">
        <v>4168</v>
      </c>
    </row>
    <row r="68" spans="2:13" ht="15">
      <c r="B68" t="s">
        <v>145</v>
      </c>
      <c r="C68" s="3"/>
      <c r="D68" s="3">
        <v>383</v>
      </c>
      <c r="E68" s="3">
        <v>69</v>
      </c>
      <c r="F68" s="3">
        <v>1650</v>
      </c>
      <c r="G68" s="3">
        <v>4035</v>
      </c>
      <c r="H68" s="3"/>
      <c r="I68" s="3">
        <v>232</v>
      </c>
      <c r="J68" s="3">
        <v>199</v>
      </c>
      <c r="K68" s="3">
        <v>1016</v>
      </c>
      <c r="L68" s="3">
        <v>1009</v>
      </c>
      <c r="M68" s="3">
        <v>8593</v>
      </c>
    </row>
    <row r="69" spans="1:13" s="2" customFormat="1" ht="15">
      <c r="A69" s="2" t="s">
        <v>166</v>
      </c>
      <c r="C69" s="4">
        <v>292</v>
      </c>
      <c r="D69" s="4">
        <v>510</v>
      </c>
      <c r="E69" s="4">
        <v>319.1</v>
      </c>
      <c r="F69" s="4">
        <v>4942.75</v>
      </c>
      <c r="G69" s="4">
        <v>7765.04</v>
      </c>
      <c r="H69" s="4">
        <v>87</v>
      </c>
      <c r="I69" s="4">
        <v>2172</v>
      </c>
      <c r="J69" s="4">
        <v>1977.5</v>
      </c>
      <c r="K69" s="4">
        <v>1654.71</v>
      </c>
      <c r="L69" s="4">
        <v>2834.9</v>
      </c>
      <c r="M69" s="4">
        <v>22555</v>
      </c>
    </row>
    <row r="70" spans="1:13" s="2" customFormat="1" ht="15">
      <c r="A70" s="2" t="s">
        <v>227</v>
      </c>
      <c r="C70" s="12">
        <v>0.01294613167812015</v>
      </c>
      <c r="D70" s="12">
        <v>0.022611394369319443</v>
      </c>
      <c r="E70" s="12">
        <v>0.01414763910441144</v>
      </c>
      <c r="F70" s="12">
        <v>0.2191420970959876</v>
      </c>
      <c r="G70" s="12">
        <v>0.3442713367324318</v>
      </c>
      <c r="H70" s="12">
        <v>0.0038572378630015516</v>
      </c>
      <c r="I70" s="12">
        <v>0.09629793837286632</v>
      </c>
      <c r="J70" s="12">
        <v>0.08767457326535136</v>
      </c>
      <c r="K70" s="12">
        <v>0.07336333407226779</v>
      </c>
      <c r="L70" s="12">
        <v>0.1256883174462425</v>
      </c>
      <c r="M70" s="12">
        <v>1</v>
      </c>
    </row>
    <row r="71" spans="3:13" s="2" customFormat="1" ht="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t="s">
        <v>167</v>
      </c>
      <c r="B72" t="s">
        <v>143</v>
      </c>
      <c r="C72" s="3">
        <v>278</v>
      </c>
      <c r="D72" s="3">
        <v>12.529999999999816</v>
      </c>
      <c r="E72" s="3">
        <v>227.5</v>
      </c>
      <c r="F72" s="3">
        <v>500</v>
      </c>
      <c r="G72" s="3">
        <v>4.33</v>
      </c>
      <c r="H72" s="3">
        <v>58.34</v>
      </c>
      <c r="I72" s="3">
        <v>667</v>
      </c>
      <c r="J72" s="3">
        <v>1087</v>
      </c>
      <c r="K72" s="3">
        <v>366</v>
      </c>
      <c r="L72" s="3">
        <v>1503.3</v>
      </c>
      <c r="M72" s="3">
        <v>4704</v>
      </c>
    </row>
    <row r="73" spans="2:13" ht="15">
      <c r="B73" t="s">
        <v>144</v>
      </c>
      <c r="C73" s="3">
        <v>346</v>
      </c>
      <c r="D73" s="3"/>
      <c r="E73" s="3"/>
      <c r="F73" s="3">
        <v>553</v>
      </c>
      <c r="G73" s="3"/>
      <c r="H73" s="3"/>
      <c r="I73" s="3">
        <v>153</v>
      </c>
      <c r="J73" s="3"/>
      <c r="K73" s="3"/>
      <c r="L73" s="3"/>
      <c r="M73" s="3">
        <v>1052</v>
      </c>
    </row>
    <row r="74" spans="2:13" ht="15">
      <c r="B74" t="s">
        <v>145</v>
      </c>
      <c r="C74" s="3">
        <v>219</v>
      </c>
      <c r="D74" s="3">
        <v>63</v>
      </c>
      <c r="E74" s="3">
        <v>86</v>
      </c>
      <c r="F74" s="3">
        <v>1454</v>
      </c>
      <c r="G74" s="3">
        <v>894</v>
      </c>
      <c r="H74" s="3"/>
      <c r="I74" s="3">
        <v>168</v>
      </c>
      <c r="J74" s="3"/>
      <c r="K74" s="3"/>
      <c r="L74" s="3">
        <v>161</v>
      </c>
      <c r="M74" s="3">
        <v>3045</v>
      </c>
    </row>
    <row r="75" spans="1:13" s="2" customFormat="1" ht="15">
      <c r="A75" s="2" t="s">
        <v>168</v>
      </c>
      <c r="C75" s="4">
        <v>843</v>
      </c>
      <c r="D75" s="4">
        <v>75.52999999999982</v>
      </c>
      <c r="E75" s="4">
        <v>313.5</v>
      </c>
      <c r="F75" s="4">
        <v>2507</v>
      </c>
      <c r="G75" s="4">
        <v>898.33</v>
      </c>
      <c r="H75" s="4">
        <v>58.34</v>
      </c>
      <c r="I75" s="4">
        <v>988</v>
      </c>
      <c r="J75" s="4">
        <v>1087</v>
      </c>
      <c r="K75" s="4">
        <v>366</v>
      </c>
      <c r="L75" s="4">
        <v>1664.3</v>
      </c>
      <c r="M75" s="4">
        <v>8801</v>
      </c>
    </row>
    <row r="76" spans="1:13" s="2" customFormat="1" ht="15">
      <c r="A76" s="2" t="s">
        <v>228</v>
      </c>
      <c r="C76" s="12">
        <v>0.09578456993523463</v>
      </c>
      <c r="D76" s="12">
        <v>0.008581979320531737</v>
      </c>
      <c r="E76" s="12">
        <v>0.03562095216452676</v>
      </c>
      <c r="F76" s="12">
        <v>0.2848539938643336</v>
      </c>
      <c r="G76" s="12">
        <v>0.10207135552778093</v>
      </c>
      <c r="H76" s="12">
        <v>0.006628792182706511</v>
      </c>
      <c r="I76" s="12">
        <v>0.11225997045790251</v>
      </c>
      <c r="J76" s="12">
        <v>0.12350869219406886</v>
      </c>
      <c r="K76" s="12">
        <v>0.04158618338825133</v>
      </c>
      <c r="L76" s="12">
        <v>0.1891035109646631</v>
      </c>
      <c r="M76" s="12">
        <v>1</v>
      </c>
    </row>
    <row r="77" spans="3:13" s="2" customFormat="1" ht="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>
      <c r="A78" t="s">
        <v>169</v>
      </c>
      <c r="B78" t="s">
        <v>143</v>
      </c>
      <c r="C78" s="3">
        <v>2033.5</v>
      </c>
      <c r="D78" s="3">
        <v>256.09999999999854</v>
      </c>
      <c r="E78" s="3">
        <v>970</v>
      </c>
      <c r="F78" s="3">
        <v>3831</v>
      </c>
      <c r="G78" s="3">
        <v>412</v>
      </c>
      <c r="H78" s="3">
        <v>192</v>
      </c>
      <c r="I78" s="3">
        <v>4282</v>
      </c>
      <c r="J78" s="3">
        <v>4573.6</v>
      </c>
      <c r="K78" s="3">
        <v>2841.4</v>
      </c>
      <c r="L78" s="3">
        <v>3706.4</v>
      </c>
      <c r="M78" s="3">
        <v>23098</v>
      </c>
    </row>
    <row r="79" spans="2:13" ht="15">
      <c r="B79" t="s">
        <v>144</v>
      </c>
      <c r="C79" s="3">
        <v>3195</v>
      </c>
      <c r="D79" s="3">
        <v>442</v>
      </c>
      <c r="E79" s="3"/>
      <c r="F79" s="3">
        <v>4883</v>
      </c>
      <c r="G79" s="3">
        <v>338</v>
      </c>
      <c r="H79" s="3"/>
      <c r="I79" s="3">
        <v>3820</v>
      </c>
      <c r="J79" s="3"/>
      <c r="K79" s="3">
        <v>1388</v>
      </c>
      <c r="L79" s="3">
        <v>111</v>
      </c>
      <c r="M79" s="3">
        <v>14177</v>
      </c>
    </row>
    <row r="80" spans="2:13" ht="15">
      <c r="B80" t="s">
        <v>145</v>
      </c>
      <c r="C80" s="3">
        <v>7656</v>
      </c>
      <c r="D80" s="3">
        <v>589.5</v>
      </c>
      <c r="E80" s="3">
        <v>229.5</v>
      </c>
      <c r="F80" s="3">
        <v>10372</v>
      </c>
      <c r="G80" s="3">
        <v>643</v>
      </c>
      <c r="H80" s="3"/>
      <c r="I80" s="3">
        <v>3240</v>
      </c>
      <c r="J80" s="3">
        <v>334</v>
      </c>
      <c r="K80" s="3">
        <v>622</v>
      </c>
      <c r="L80" s="3">
        <v>1244</v>
      </c>
      <c r="M80" s="3">
        <v>24930</v>
      </c>
    </row>
    <row r="81" spans="1:13" s="2" customFormat="1" ht="15">
      <c r="A81" s="2" t="s">
        <v>170</v>
      </c>
      <c r="C81" s="4">
        <v>12884.5</v>
      </c>
      <c r="D81" s="4">
        <v>1287.6</v>
      </c>
      <c r="E81" s="4">
        <v>1199.5</v>
      </c>
      <c r="F81" s="4">
        <v>19086</v>
      </c>
      <c r="G81" s="4">
        <v>1393</v>
      </c>
      <c r="H81" s="4">
        <v>192</v>
      </c>
      <c r="I81" s="4">
        <v>11342</v>
      </c>
      <c r="J81" s="4">
        <v>4907.6</v>
      </c>
      <c r="K81" s="4">
        <v>4851.4</v>
      </c>
      <c r="L81" s="4">
        <v>5061.4</v>
      </c>
      <c r="M81" s="4">
        <v>62205</v>
      </c>
    </row>
    <row r="82" spans="1:13" s="2" customFormat="1" ht="15">
      <c r="A82" s="2" t="s">
        <v>229</v>
      </c>
      <c r="C82" s="12">
        <v>0.20712965195723818</v>
      </c>
      <c r="D82" s="12">
        <v>0.020699300699300698</v>
      </c>
      <c r="E82" s="12">
        <v>0.019283015834739972</v>
      </c>
      <c r="F82" s="12">
        <v>0.30682421027248613</v>
      </c>
      <c r="G82" s="12">
        <v>0.02239369825576722</v>
      </c>
      <c r="H82" s="12">
        <v>0.003086568603809983</v>
      </c>
      <c r="I82" s="12">
        <v>0.1823326099188168</v>
      </c>
      <c r="J82" s="12">
        <v>0.07889397958363477</v>
      </c>
      <c r="K82" s="12">
        <v>0.07799051523189454</v>
      </c>
      <c r="L82" s="12">
        <v>0.08136644964231171</v>
      </c>
      <c r="M82" s="12">
        <v>1</v>
      </c>
    </row>
    <row r="83" spans="3:13" s="2" customFormat="1" ht="1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5" ht="15">
      <c r="A84" t="s">
        <v>171</v>
      </c>
      <c r="B84" t="s">
        <v>143</v>
      </c>
      <c r="C84" s="3">
        <v>43368.466</v>
      </c>
      <c r="D84" s="3">
        <v>8203.93</v>
      </c>
      <c r="E84" s="3">
        <v>25871.4</v>
      </c>
      <c r="F84" s="3">
        <v>53216.79</v>
      </c>
      <c r="G84" s="3">
        <v>5906.523999999994</v>
      </c>
      <c r="H84" s="3">
        <v>4382.54</v>
      </c>
      <c r="I84" s="3">
        <v>58078.5</v>
      </c>
      <c r="J84" s="3">
        <v>39110.55</v>
      </c>
      <c r="K84" s="3">
        <v>33990</v>
      </c>
      <c r="L84" s="3">
        <v>36632.3</v>
      </c>
      <c r="M84" s="3">
        <v>308761</v>
      </c>
      <c r="N84" s="3"/>
      <c r="O84" s="3"/>
    </row>
    <row r="85" spans="2:13" ht="15">
      <c r="B85" t="s">
        <v>144</v>
      </c>
      <c r="C85" s="3">
        <v>10599</v>
      </c>
      <c r="D85" s="3">
        <v>3560</v>
      </c>
      <c r="E85" s="3">
        <v>758</v>
      </c>
      <c r="F85" s="3">
        <v>21757</v>
      </c>
      <c r="G85" s="3">
        <v>2431</v>
      </c>
      <c r="H85" s="3">
        <v>2173</v>
      </c>
      <c r="I85" s="3">
        <v>7430</v>
      </c>
      <c r="J85" s="3">
        <v>42</v>
      </c>
      <c r="K85" s="3">
        <v>15643</v>
      </c>
      <c r="L85" s="3">
        <v>910</v>
      </c>
      <c r="M85" s="3">
        <v>65303</v>
      </c>
    </row>
    <row r="86" spans="2:13" ht="15">
      <c r="B86" t="s">
        <v>145</v>
      </c>
      <c r="C86" s="3">
        <v>33498</v>
      </c>
      <c r="D86" s="3">
        <v>7284</v>
      </c>
      <c r="E86" s="3">
        <v>2842</v>
      </c>
      <c r="F86" s="3">
        <v>56936</v>
      </c>
      <c r="G86" s="3">
        <v>14087</v>
      </c>
      <c r="H86" s="3"/>
      <c r="I86" s="3">
        <v>20194</v>
      </c>
      <c r="J86" s="3">
        <v>7068</v>
      </c>
      <c r="K86" s="3">
        <v>3580</v>
      </c>
      <c r="L86" s="3">
        <v>8836</v>
      </c>
      <c r="M86" s="3">
        <v>154325</v>
      </c>
    </row>
    <row r="87" spans="1:15" s="2" customFormat="1" ht="15">
      <c r="A87" s="2" t="s">
        <v>172</v>
      </c>
      <c r="C87" s="4">
        <v>87465.466</v>
      </c>
      <c r="D87" s="4">
        <v>19047.93</v>
      </c>
      <c r="E87" s="4">
        <v>29471.4</v>
      </c>
      <c r="F87" s="4">
        <v>131909.79</v>
      </c>
      <c r="G87" s="4">
        <v>22424.523999999994</v>
      </c>
      <c r="H87" s="4">
        <v>6555.54</v>
      </c>
      <c r="I87" s="4">
        <v>85702.5</v>
      </c>
      <c r="J87" s="4">
        <v>46220.55</v>
      </c>
      <c r="K87" s="4">
        <v>53213</v>
      </c>
      <c r="L87" s="4">
        <v>46378.3</v>
      </c>
      <c r="M87" s="4">
        <v>528389</v>
      </c>
      <c r="N87" s="3"/>
      <c r="O87" s="3"/>
    </row>
    <row r="88" spans="1:15" s="2" customFormat="1" ht="15">
      <c r="A88" s="2" t="s">
        <v>230</v>
      </c>
      <c r="C88" s="12">
        <v>0.16553233697143582</v>
      </c>
      <c r="D88" s="12">
        <v>0.0360490661236324</v>
      </c>
      <c r="E88" s="12">
        <v>0.05577595294375924</v>
      </c>
      <c r="F88" s="12">
        <v>0.24964522350011073</v>
      </c>
      <c r="G88" s="12">
        <v>0.04243942247094469</v>
      </c>
      <c r="H88" s="12">
        <v>0.012406654945504164</v>
      </c>
      <c r="I88" s="12">
        <v>0.1621958443495228</v>
      </c>
      <c r="J88" s="12">
        <v>0.08747447429829161</v>
      </c>
      <c r="K88" s="12">
        <v>0.1007080011128165</v>
      </c>
      <c r="L88" s="12">
        <v>0.08777302328398207</v>
      </c>
      <c r="M88" s="12">
        <v>1</v>
      </c>
      <c r="N88" s="3"/>
      <c r="O88" s="3"/>
    </row>
    <row r="89" spans="3:15" s="2" customFormat="1" ht="1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3"/>
      <c r="O89" s="3"/>
    </row>
    <row r="90" spans="1:13" ht="15">
      <c r="A90" t="s">
        <v>173</v>
      </c>
      <c r="B90" t="s">
        <v>143</v>
      </c>
      <c r="C90" s="3">
        <v>1074.5</v>
      </c>
      <c r="D90" s="3">
        <v>637</v>
      </c>
      <c r="E90" s="3">
        <v>517.5</v>
      </c>
      <c r="F90" s="3">
        <v>1677.5</v>
      </c>
      <c r="G90" s="3">
        <v>829</v>
      </c>
      <c r="H90" s="3">
        <v>950</v>
      </c>
      <c r="I90" s="3">
        <v>2318</v>
      </c>
      <c r="J90" s="3">
        <v>2395</v>
      </c>
      <c r="K90" s="3">
        <v>1028</v>
      </c>
      <c r="L90" s="3">
        <v>3260.5</v>
      </c>
      <c r="M90" s="3">
        <v>14687</v>
      </c>
    </row>
    <row r="91" spans="2:13" ht="15">
      <c r="B91" t="s">
        <v>144</v>
      </c>
      <c r="C91" s="3">
        <v>1302</v>
      </c>
      <c r="D91" s="3">
        <v>1001</v>
      </c>
      <c r="E91" s="3"/>
      <c r="F91" s="3">
        <v>618</v>
      </c>
      <c r="G91" s="3"/>
      <c r="H91" s="3"/>
      <c r="I91" s="3">
        <v>1050</v>
      </c>
      <c r="J91" s="3"/>
      <c r="K91" s="3">
        <v>761</v>
      </c>
      <c r="L91" s="3">
        <v>541</v>
      </c>
      <c r="M91" s="3">
        <v>5273</v>
      </c>
    </row>
    <row r="92" spans="2:13" ht="15">
      <c r="B92" t="s">
        <v>145</v>
      </c>
      <c r="C92" s="3">
        <v>3796</v>
      </c>
      <c r="D92" s="3">
        <v>1349</v>
      </c>
      <c r="E92" s="3">
        <v>49</v>
      </c>
      <c r="F92" s="3">
        <v>3921</v>
      </c>
      <c r="G92" s="3">
        <v>6768</v>
      </c>
      <c r="H92" s="3"/>
      <c r="I92" s="3">
        <v>1564</v>
      </c>
      <c r="J92" s="3">
        <v>338</v>
      </c>
      <c r="K92" s="3">
        <v>334</v>
      </c>
      <c r="L92" s="3">
        <v>2827</v>
      </c>
      <c r="M92" s="3">
        <v>20946</v>
      </c>
    </row>
    <row r="93" spans="1:13" s="2" customFormat="1" ht="15">
      <c r="A93" s="2" t="s">
        <v>174</v>
      </c>
      <c r="C93" s="4">
        <v>6172.5</v>
      </c>
      <c r="D93" s="4">
        <v>2987</v>
      </c>
      <c r="E93" s="4">
        <v>566.5</v>
      </c>
      <c r="F93" s="4">
        <v>6216.5</v>
      </c>
      <c r="G93" s="4">
        <v>7597</v>
      </c>
      <c r="H93" s="4">
        <v>950</v>
      </c>
      <c r="I93" s="4">
        <v>4932</v>
      </c>
      <c r="J93" s="4">
        <v>2733</v>
      </c>
      <c r="K93" s="4">
        <v>2123</v>
      </c>
      <c r="L93" s="4">
        <v>6628.5</v>
      </c>
      <c r="M93" s="4">
        <v>40906</v>
      </c>
    </row>
    <row r="94" spans="1:13" s="2" customFormat="1" ht="15">
      <c r="A94" s="2" t="s">
        <v>232</v>
      </c>
      <c r="C94" s="12">
        <v>0.15089473426881142</v>
      </c>
      <c r="D94" s="12">
        <v>0.07302107270327092</v>
      </c>
      <c r="E94" s="12">
        <v>0.013848824133378967</v>
      </c>
      <c r="F94" s="12">
        <v>0.15197037109470493</v>
      </c>
      <c r="G94" s="12">
        <v>0.18571847650711387</v>
      </c>
      <c r="H94" s="12">
        <v>0.023223976922700826</v>
      </c>
      <c r="I94" s="12">
        <v>0.12056910966606366</v>
      </c>
      <c r="J94" s="12">
        <v>0.06681171466288564</v>
      </c>
      <c r="K94" s="12">
        <v>0.05189947684936195</v>
      </c>
      <c r="L94" s="12">
        <v>0.16204224319170782</v>
      </c>
      <c r="M94" s="12">
        <v>1</v>
      </c>
    </row>
    <row r="95" spans="3:13" s="2" customFormat="1" ht="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">
      <c r="A96" t="s">
        <v>175</v>
      </c>
      <c r="B96" t="s">
        <v>143</v>
      </c>
      <c r="C96" s="3">
        <v>2592.25</v>
      </c>
      <c r="D96" s="3">
        <v>244.8</v>
      </c>
      <c r="E96" s="3">
        <v>1411.67</v>
      </c>
      <c r="F96" s="3">
        <v>5054.75</v>
      </c>
      <c r="G96" s="3">
        <v>676.5</v>
      </c>
      <c r="H96" s="3">
        <v>563.2999999999993</v>
      </c>
      <c r="I96" s="3">
        <v>6444.2</v>
      </c>
      <c r="J96" s="3">
        <v>7552.999999999989</v>
      </c>
      <c r="K96" s="3">
        <v>3715</v>
      </c>
      <c r="L96" s="3">
        <v>6485.53</v>
      </c>
      <c r="M96" s="3">
        <v>34741</v>
      </c>
    </row>
    <row r="97" spans="2:13" ht="15">
      <c r="B97" t="s">
        <v>144</v>
      </c>
      <c r="C97" s="3">
        <v>2702</v>
      </c>
      <c r="D97" s="3">
        <v>243</v>
      </c>
      <c r="E97" s="3">
        <v>18</v>
      </c>
      <c r="F97" s="3">
        <v>6986</v>
      </c>
      <c r="G97" s="3">
        <v>335</v>
      </c>
      <c r="H97" s="3">
        <v>0</v>
      </c>
      <c r="I97" s="3">
        <v>8431</v>
      </c>
      <c r="J97" s="3"/>
      <c r="K97" s="3">
        <v>674</v>
      </c>
      <c r="L97" s="3">
        <v>454</v>
      </c>
      <c r="M97" s="3">
        <v>19843</v>
      </c>
    </row>
    <row r="98" spans="2:13" ht="15">
      <c r="B98" t="s">
        <v>145</v>
      </c>
      <c r="C98" s="3">
        <v>5917</v>
      </c>
      <c r="D98" s="3">
        <v>1172</v>
      </c>
      <c r="E98" s="3">
        <v>374</v>
      </c>
      <c r="F98" s="3">
        <v>13026</v>
      </c>
      <c r="G98" s="3">
        <v>4824</v>
      </c>
      <c r="H98" s="3"/>
      <c r="I98" s="3">
        <v>13582</v>
      </c>
      <c r="J98" s="3">
        <v>1796</v>
      </c>
      <c r="K98" s="3">
        <v>2862</v>
      </c>
      <c r="L98" s="3">
        <v>3683</v>
      </c>
      <c r="M98" s="3">
        <v>47236</v>
      </c>
    </row>
    <row r="99" spans="1:13" s="2" customFormat="1" ht="15">
      <c r="A99" s="2" t="s">
        <v>176</v>
      </c>
      <c r="C99" s="4">
        <v>11211.25</v>
      </c>
      <c r="D99" s="4">
        <v>1659.8</v>
      </c>
      <c r="E99" s="4">
        <v>1803.67</v>
      </c>
      <c r="F99" s="4">
        <v>25066.75</v>
      </c>
      <c r="G99" s="4">
        <v>5835.5</v>
      </c>
      <c r="H99" s="4">
        <v>563.2999999999993</v>
      </c>
      <c r="I99" s="4">
        <v>28457.2</v>
      </c>
      <c r="J99" s="4">
        <v>9348.999999999989</v>
      </c>
      <c r="K99" s="4">
        <v>7251</v>
      </c>
      <c r="L99" s="4">
        <v>10622.53</v>
      </c>
      <c r="M99" s="4">
        <v>101820</v>
      </c>
    </row>
    <row r="100" spans="1:13" s="2" customFormat="1" ht="15">
      <c r="A100" s="2" t="s">
        <v>231</v>
      </c>
      <c r="C100" s="12">
        <v>0.11010852484777058</v>
      </c>
      <c r="D100" s="12">
        <v>0.016301316047927714</v>
      </c>
      <c r="E100" s="12">
        <v>0.01771429974464742</v>
      </c>
      <c r="F100" s="12">
        <v>0.246186898448242</v>
      </c>
      <c r="G100" s="12">
        <v>0.05731192300137498</v>
      </c>
      <c r="H100" s="12">
        <v>0.005532311923001368</v>
      </c>
      <c r="I100" s="12">
        <v>0.27948536633274407</v>
      </c>
      <c r="J100" s="12">
        <v>0.09181889609114112</v>
      </c>
      <c r="K100" s="12">
        <v>0.07121390689451974</v>
      </c>
      <c r="L100" s="12">
        <v>0.10432655666863093</v>
      </c>
      <c r="M100" s="12">
        <v>1</v>
      </c>
    </row>
    <row r="101" spans="3:13" s="2" customFormat="1" ht="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">
      <c r="A102" t="s">
        <v>177</v>
      </c>
      <c r="B102" t="s">
        <v>143</v>
      </c>
      <c r="C102" s="3">
        <v>1808</v>
      </c>
      <c r="D102" s="3">
        <v>355.2299999999978</v>
      </c>
      <c r="E102" s="3">
        <v>729.699999999998</v>
      </c>
      <c r="F102" s="3">
        <v>2989.5</v>
      </c>
      <c r="G102" s="3">
        <v>167.83</v>
      </c>
      <c r="H102" s="3">
        <v>192.84</v>
      </c>
      <c r="I102" s="3">
        <v>2191</v>
      </c>
      <c r="J102" s="3">
        <v>3289</v>
      </c>
      <c r="K102" s="3">
        <v>962</v>
      </c>
      <c r="L102" s="3">
        <v>2418.9</v>
      </c>
      <c r="M102" s="3">
        <v>15104</v>
      </c>
    </row>
    <row r="103" spans="2:13" ht="15">
      <c r="B103" t="s">
        <v>144</v>
      </c>
      <c r="C103" s="3">
        <v>1740</v>
      </c>
      <c r="D103" s="3">
        <v>129</v>
      </c>
      <c r="E103" s="3">
        <v>111</v>
      </c>
      <c r="F103" s="3">
        <v>5342</v>
      </c>
      <c r="G103" s="3">
        <v>201</v>
      </c>
      <c r="H103" s="3"/>
      <c r="I103" s="3">
        <v>2030</v>
      </c>
      <c r="J103" s="3">
        <v>185</v>
      </c>
      <c r="K103" s="3">
        <v>194</v>
      </c>
      <c r="L103" s="3">
        <v>87</v>
      </c>
      <c r="M103" s="3">
        <v>10019</v>
      </c>
    </row>
    <row r="104" spans="2:13" ht="15">
      <c r="B104" t="s">
        <v>145</v>
      </c>
      <c r="C104" s="3">
        <v>534</v>
      </c>
      <c r="D104" s="3">
        <v>282.34</v>
      </c>
      <c r="E104" s="3">
        <v>65</v>
      </c>
      <c r="F104" s="3">
        <v>3961</v>
      </c>
      <c r="G104" s="3">
        <v>299.33</v>
      </c>
      <c r="H104" s="3"/>
      <c r="I104" s="3">
        <v>4008.33</v>
      </c>
      <c r="J104" s="3">
        <v>2384</v>
      </c>
      <c r="K104" s="3">
        <v>296</v>
      </c>
      <c r="L104" s="3">
        <v>1136</v>
      </c>
      <c r="M104" s="3">
        <v>12966</v>
      </c>
    </row>
    <row r="105" spans="1:13" s="2" customFormat="1" ht="15">
      <c r="A105" s="2" t="s">
        <v>178</v>
      </c>
      <c r="C105" s="4">
        <v>4082</v>
      </c>
      <c r="D105" s="4">
        <v>766.5699999999978</v>
      </c>
      <c r="E105" s="4">
        <v>905.699999999998</v>
      </c>
      <c r="F105" s="4">
        <v>12292.5</v>
      </c>
      <c r="G105" s="4">
        <v>668.16</v>
      </c>
      <c r="H105" s="4">
        <v>192.84</v>
      </c>
      <c r="I105" s="4">
        <v>8229.33</v>
      </c>
      <c r="J105" s="4">
        <v>5858</v>
      </c>
      <c r="K105" s="4">
        <v>1452</v>
      </c>
      <c r="L105" s="4">
        <v>3641.9</v>
      </c>
      <c r="M105" s="4">
        <v>38089</v>
      </c>
    </row>
    <row r="106" spans="1:13" s="2" customFormat="1" ht="15">
      <c r="A106" s="2" t="s">
        <v>233</v>
      </c>
      <c r="C106" s="12">
        <v>0.1071700490955394</v>
      </c>
      <c r="D106" s="12">
        <v>0.020125758092887653</v>
      </c>
      <c r="E106" s="12">
        <v>0.023778518732442386</v>
      </c>
      <c r="F106" s="12">
        <v>0.3227309721966972</v>
      </c>
      <c r="G106" s="12">
        <v>0.01754207251437423</v>
      </c>
      <c r="H106" s="12">
        <v>0.005062879046443855</v>
      </c>
      <c r="I106" s="12">
        <v>0.21605529155399197</v>
      </c>
      <c r="J106" s="12">
        <v>0.15379768437081573</v>
      </c>
      <c r="K106" s="12">
        <v>0.03812124235343538</v>
      </c>
      <c r="L106" s="12">
        <v>0.0956155320433721</v>
      </c>
      <c r="M106" s="12">
        <v>1</v>
      </c>
    </row>
    <row r="107" spans="3:13" s="2" customFormat="1" ht="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5">
      <c r="A108" t="s">
        <v>179</v>
      </c>
      <c r="B108" t="s">
        <v>143</v>
      </c>
      <c r="C108" s="3">
        <v>6579</v>
      </c>
      <c r="D108" s="3">
        <v>799.93</v>
      </c>
      <c r="E108" s="3">
        <v>1195.79</v>
      </c>
      <c r="F108" s="3">
        <v>4139.7</v>
      </c>
      <c r="G108" s="3">
        <v>894.33</v>
      </c>
      <c r="H108" s="3">
        <v>373.34</v>
      </c>
      <c r="I108" s="3">
        <v>7130</v>
      </c>
      <c r="J108" s="3">
        <v>6883</v>
      </c>
      <c r="K108" s="3">
        <v>2239.3</v>
      </c>
      <c r="L108" s="3">
        <v>6384.61</v>
      </c>
      <c r="M108" s="3">
        <v>36619</v>
      </c>
    </row>
    <row r="109" spans="2:13" ht="15">
      <c r="B109" t="s">
        <v>144</v>
      </c>
      <c r="C109" s="3">
        <v>7752</v>
      </c>
      <c r="D109" s="3">
        <v>894</v>
      </c>
      <c r="E109" s="3">
        <v>3</v>
      </c>
      <c r="F109" s="3">
        <v>5143</v>
      </c>
      <c r="G109" s="3">
        <v>78</v>
      </c>
      <c r="H109" s="3"/>
      <c r="I109" s="3">
        <v>4180</v>
      </c>
      <c r="J109" s="3"/>
      <c r="K109" s="3">
        <v>527</v>
      </c>
      <c r="L109" s="3">
        <v>1510</v>
      </c>
      <c r="M109" s="3">
        <v>20087</v>
      </c>
    </row>
    <row r="110" spans="2:13" ht="15">
      <c r="B110" t="s">
        <v>145</v>
      </c>
      <c r="C110" s="3">
        <v>7832.5</v>
      </c>
      <c r="D110" s="3">
        <v>3531</v>
      </c>
      <c r="E110" s="3">
        <v>664.5</v>
      </c>
      <c r="F110" s="3">
        <v>7171</v>
      </c>
      <c r="G110" s="3">
        <v>4258</v>
      </c>
      <c r="H110" s="3"/>
      <c r="I110" s="3">
        <v>3394</v>
      </c>
      <c r="J110" s="3">
        <v>777</v>
      </c>
      <c r="K110" s="3">
        <v>665</v>
      </c>
      <c r="L110" s="3">
        <v>952</v>
      </c>
      <c r="M110" s="3">
        <v>29245</v>
      </c>
    </row>
    <row r="111" spans="1:13" s="2" customFormat="1" ht="15">
      <c r="A111" s="2" t="s">
        <v>180</v>
      </c>
      <c r="C111" s="4">
        <v>22163.5</v>
      </c>
      <c r="D111" s="4">
        <v>5224.93</v>
      </c>
      <c r="E111" s="4">
        <v>1863.29</v>
      </c>
      <c r="F111" s="4">
        <v>16453.7</v>
      </c>
      <c r="G111" s="4">
        <v>5230.33</v>
      </c>
      <c r="H111" s="4">
        <v>373.34</v>
      </c>
      <c r="I111" s="4">
        <v>14704</v>
      </c>
      <c r="J111" s="4">
        <v>7660</v>
      </c>
      <c r="K111" s="4">
        <v>3431.3</v>
      </c>
      <c r="L111" s="4">
        <v>8846.61</v>
      </c>
      <c r="M111" s="4">
        <v>85951</v>
      </c>
    </row>
    <row r="112" spans="1:13" s="2" customFormat="1" ht="15">
      <c r="A112" s="2" t="s">
        <v>234</v>
      </c>
      <c r="C112" s="12">
        <v>0.25786203767262744</v>
      </c>
      <c r="D112" s="12">
        <v>0.060789635955369924</v>
      </c>
      <c r="E112" s="12">
        <v>0.021678514502449068</v>
      </c>
      <c r="F112" s="12">
        <v>0.19143116426801318</v>
      </c>
      <c r="G112" s="12">
        <v>0.0608524624495352</v>
      </c>
      <c r="H112" s="12">
        <v>0.004343637654012169</v>
      </c>
      <c r="I112" s="12">
        <v>0.17107421670486672</v>
      </c>
      <c r="J112" s="12">
        <v>0.08912054542704564</v>
      </c>
      <c r="K112" s="12">
        <v>0.03992158322765297</v>
      </c>
      <c r="L112" s="12">
        <v>0.10292620213842772</v>
      </c>
      <c r="M112" s="12">
        <v>1</v>
      </c>
    </row>
    <row r="113" spans="3:13" s="2" customFormat="1" ht="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">
      <c r="A114" t="s">
        <v>181</v>
      </c>
      <c r="B114" t="s">
        <v>143</v>
      </c>
      <c r="C114" s="3">
        <v>209</v>
      </c>
      <c r="D114" s="3">
        <v>200.6999999999989</v>
      </c>
      <c r="E114" s="3">
        <v>350.15</v>
      </c>
      <c r="F114" s="3">
        <v>1052</v>
      </c>
      <c r="G114" s="3">
        <v>340.5</v>
      </c>
      <c r="H114" s="3">
        <v>8</v>
      </c>
      <c r="I114" s="3">
        <v>1359</v>
      </c>
      <c r="J114" s="3">
        <v>1089</v>
      </c>
      <c r="K114" s="3">
        <v>328</v>
      </c>
      <c r="L114" s="3">
        <v>1953.65</v>
      </c>
      <c r="M114" s="3">
        <v>6889.9999999999945</v>
      </c>
    </row>
    <row r="115" spans="2:13" ht="15">
      <c r="B115" t="s">
        <v>144</v>
      </c>
      <c r="C115" s="3"/>
      <c r="D115" s="3"/>
      <c r="E115" s="3"/>
      <c r="F115" s="3">
        <v>2002</v>
      </c>
      <c r="G115" s="3">
        <v>667</v>
      </c>
      <c r="H115" s="3"/>
      <c r="I115" s="3">
        <v>791</v>
      </c>
      <c r="J115" s="3"/>
      <c r="K115" s="3">
        <v>1651</v>
      </c>
      <c r="L115" s="3"/>
      <c r="M115" s="3">
        <v>5111</v>
      </c>
    </row>
    <row r="116" spans="2:13" ht="15">
      <c r="B116" t="s">
        <v>145</v>
      </c>
      <c r="C116" s="3">
        <v>35</v>
      </c>
      <c r="D116" s="3">
        <v>134</v>
      </c>
      <c r="E116" s="3">
        <v>283</v>
      </c>
      <c r="F116" s="3">
        <v>5821</v>
      </c>
      <c r="G116" s="3">
        <v>197</v>
      </c>
      <c r="H116" s="3"/>
      <c r="I116" s="3">
        <v>1381</v>
      </c>
      <c r="J116" s="3">
        <v>19</v>
      </c>
      <c r="K116" s="3">
        <v>1607</v>
      </c>
      <c r="L116" s="3">
        <v>479</v>
      </c>
      <c r="M116" s="3">
        <v>9956</v>
      </c>
    </row>
    <row r="117" spans="1:13" s="2" customFormat="1" ht="15">
      <c r="A117" s="2" t="s">
        <v>182</v>
      </c>
      <c r="C117" s="4">
        <v>244</v>
      </c>
      <c r="D117" s="4">
        <v>334.6999999999989</v>
      </c>
      <c r="E117" s="4">
        <v>633.15</v>
      </c>
      <c r="F117" s="4">
        <v>8875</v>
      </c>
      <c r="G117" s="4">
        <v>1204.5</v>
      </c>
      <c r="H117" s="4">
        <v>8</v>
      </c>
      <c r="I117" s="4">
        <v>3531</v>
      </c>
      <c r="J117" s="4">
        <v>1108</v>
      </c>
      <c r="K117" s="4">
        <v>3586</v>
      </c>
      <c r="L117" s="4">
        <v>2432.65</v>
      </c>
      <c r="M117" s="4">
        <v>21957</v>
      </c>
    </row>
    <row r="118" spans="1:13" s="2" customFormat="1" ht="15">
      <c r="A118" s="2" t="s">
        <v>235</v>
      </c>
      <c r="C118" s="12">
        <v>0.01111262922985836</v>
      </c>
      <c r="D118" s="12">
        <v>0.015243430341121232</v>
      </c>
      <c r="E118" s="12">
        <v>0.028835906544609918</v>
      </c>
      <c r="F118" s="12">
        <v>0.4041991164548891</v>
      </c>
      <c r="G118" s="12">
        <v>0.054857220931821285</v>
      </c>
      <c r="H118" s="12">
        <v>0.00036434849933961833</v>
      </c>
      <c r="I118" s="12">
        <v>0.16081431889602404</v>
      </c>
      <c r="J118" s="12">
        <v>0.05046226715853714</v>
      </c>
      <c r="K118" s="12">
        <v>0.16331921482898393</v>
      </c>
      <c r="L118" s="12">
        <v>0.11079154711481533</v>
      </c>
      <c r="M118" s="12">
        <v>1</v>
      </c>
    </row>
    <row r="119" spans="3:13" s="2" customFormat="1" ht="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5">
      <c r="A120" t="s">
        <v>183</v>
      </c>
      <c r="B120" t="s">
        <v>143</v>
      </c>
      <c r="C120" s="3">
        <v>69</v>
      </c>
      <c r="D120" s="3">
        <v>4</v>
      </c>
      <c r="E120" s="3">
        <v>6.5</v>
      </c>
      <c r="F120" s="3">
        <v>328</v>
      </c>
      <c r="G120" s="3">
        <v>113</v>
      </c>
      <c r="H120" s="3">
        <v>43</v>
      </c>
      <c r="I120" s="3">
        <v>700</v>
      </c>
      <c r="J120" s="3">
        <v>1280.5</v>
      </c>
      <c r="K120" s="3">
        <v>170</v>
      </c>
      <c r="L120" s="3">
        <v>222</v>
      </c>
      <c r="M120" s="3">
        <v>2936</v>
      </c>
    </row>
    <row r="121" spans="2:13" ht="15">
      <c r="B121" t="s">
        <v>145</v>
      </c>
      <c r="C121" s="3">
        <v>502</v>
      </c>
      <c r="D121" s="3"/>
      <c r="E121" s="3">
        <v>60</v>
      </c>
      <c r="F121" s="3">
        <v>697</v>
      </c>
      <c r="G121" s="3">
        <v>60</v>
      </c>
      <c r="H121" s="3"/>
      <c r="I121" s="3">
        <v>552</v>
      </c>
      <c r="J121" s="3"/>
      <c r="K121" s="3"/>
      <c r="L121" s="3"/>
      <c r="M121" s="3">
        <v>1871</v>
      </c>
    </row>
    <row r="122" spans="1:13" s="2" customFormat="1" ht="15">
      <c r="A122" s="2" t="s">
        <v>184</v>
      </c>
      <c r="C122" s="4">
        <v>571</v>
      </c>
      <c r="D122" s="4">
        <v>4</v>
      </c>
      <c r="E122" s="4">
        <v>66.5</v>
      </c>
      <c r="F122" s="4">
        <v>1025</v>
      </c>
      <c r="G122" s="4">
        <v>173</v>
      </c>
      <c r="H122" s="4">
        <v>43</v>
      </c>
      <c r="I122" s="4">
        <v>1252</v>
      </c>
      <c r="J122" s="4">
        <v>1280.5</v>
      </c>
      <c r="K122" s="4">
        <v>170</v>
      </c>
      <c r="L122" s="4">
        <v>222</v>
      </c>
      <c r="M122" s="4">
        <v>4807</v>
      </c>
    </row>
    <row r="123" spans="1:13" s="2" customFormat="1" ht="15">
      <c r="A123" s="2" t="s">
        <v>236</v>
      </c>
      <c r="C123" s="12">
        <v>0.11878510505512793</v>
      </c>
      <c r="D123" s="12">
        <v>0.0008321198252548367</v>
      </c>
      <c r="E123" s="12">
        <v>0.01383399209486166</v>
      </c>
      <c r="F123" s="12">
        <v>0.2132307052215519</v>
      </c>
      <c r="G123" s="12">
        <v>0.035989182442271686</v>
      </c>
      <c r="H123" s="12">
        <v>0.008945288121489495</v>
      </c>
      <c r="I123" s="12">
        <v>0.2604535053047639</v>
      </c>
      <c r="J123" s="12">
        <v>0.2663823590597046</v>
      </c>
      <c r="K123" s="12">
        <v>0.03536509257333056</v>
      </c>
      <c r="L123" s="12">
        <v>0.04618265030164344</v>
      </c>
      <c r="M123" s="12">
        <v>1</v>
      </c>
    </row>
    <row r="124" spans="3:13" s="2" customFormat="1" ht="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">
      <c r="A125" t="s">
        <v>185</v>
      </c>
      <c r="B125" t="s">
        <v>143</v>
      </c>
      <c r="C125" s="3">
        <v>5427.5</v>
      </c>
      <c r="D125" s="3">
        <v>436.5</v>
      </c>
      <c r="E125" s="3">
        <v>1760.15</v>
      </c>
      <c r="F125" s="3">
        <v>9783</v>
      </c>
      <c r="G125" s="3">
        <v>1136.3</v>
      </c>
      <c r="H125" s="3">
        <v>379.5</v>
      </c>
      <c r="I125" s="3">
        <v>8689</v>
      </c>
      <c r="J125" s="3">
        <v>8397.5</v>
      </c>
      <c r="K125" s="3">
        <v>5112.5</v>
      </c>
      <c r="L125" s="3">
        <v>7995.05</v>
      </c>
      <c r="M125" s="3">
        <v>49117</v>
      </c>
    </row>
    <row r="126" spans="2:13" ht="15">
      <c r="B126" t="s">
        <v>144</v>
      </c>
      <c r="C126" s="3">
        <v>4369</v>
      </c>
      <c r="D126" s="3">
        <v>163</v>
      </c>
      <c r="E126" s="3">
        <v>1</v>
      </c>
      <c r="F126" s="3">
        <v>11033</v>
      </c>
      <c r="G126" s="3">
        <v>60</v>
      </c>
      <c r="H126" s="3"/>
      <c r="I126" s="3">
        <v>5061</v>
      </c>
      <c r="J126" s="3"/>
      <c r="K126" s="3">
        <v>1526</v>
      </c>
      <c r="L126" s="3">
        <v>235</v>
      </c>
      <c r="M126" s="3">
        <v>22448</v>
      </c>
    </row>
    <row r="127" spans="2:13" ht="15">
      <c r="B127" t="s">
        <v>145</v>
      </c>
      <c r="C127" s="3">
        <v>6631</v>
      </c>
      <c r="D127" s="3">
        <v>581</v>
      </c>
      <c r="E127" s="3">
        <v>349</v>
      </c>
      <c r="F127" s="3">
        <v>16721.5</v>
      </c>
      <c r="G127" s="3">
        <v>1470</v>
      </c>
      <c r="H127" s="3"/>
      <c r="I127" s="3">
        <v>10876.5</v>
      </c>
      <c r="J127" s="3">
        <v>804</v>
      </c>
      <c r="K127" s="3">
        <v>4585</v>
      </c>
      <c r="L127" s="3">
        <v>6292</v>
      </c>
      <c r="M127" s="3">
        <v>48310</v>
      </c>
    </row>
    <row r="128" spans="1:13" s="2" customFormat="1" ht="15">
      <c r="A128" s="2" t="s">
        <v>186</v>
      </c>
      <c r="C128" s="4">
        <v>16427.5</v>
      </c>
      <c r="D128" s="4">
        <v>1180.5</v>
      </c>
      <c r="E128" s="4">
        <v>2110.15</v>
      </c>
      <c r="F128" s="4">
        <v>37537.5</v>
      </c>
      <c r="G128" s="4">
        <v>2666.3</v>
      </c>
      <c r="H128" s="4">
        <v>379.5</v>
      </c>
      <c r="I128" s="4">
        <v>24626.5</v>
      </c>
      <c r="J128" s="4">
        <v>9201.5</v>
      </c>
      <c r="K128" s="4">
        <v>11223.5</v>
      </c>
      <c r="L128" s="4">
        <v>14522.05</v>
      </c>
      <c r="M128" s="4">
        <v>119875</v>
      </c>
    </row>
    <row r="129" spans="1:13" s="2" customFormat="1" ht="15">
      <c r="A129" s="2" t="s">
        <v>237</v>
      </c>
      <c r="C129" s="12">
        <v>0.1370385818561001</v>
      </c>
      <c r="D129" s="12">
        <v>0.009847758081334724</v>
      </c>
      <c r="E129" s="12">
        <v>0.0176029197080292</v>
      </c>
      <c r="F129" s="12">
        <v>0.31313868613138685</v>
      </c>
      <c r="G129" s="12">
        <v>0.02224233576642336</v>
      </c>
      <c r="H129" s="12">
        <v>0.0031657977059436912</v>
      </c>
      <c r="I129" s="12">
        <v>0.20543482794577686</v>
      </c>
      <c r="J129" s="12">
        <v>0.07675912408759124</v>
      </c>
      <c r="K129" s="12">
        <v>0.09362669447340981</v>
      </c>
      <c r="L129" s="12">
        <v>0.12114327424400416</v>
      </c>
      <c r="M129" s="12">
        <v>1</v>
      </c>
    </row>
    <row r="130" spans="3:13" s="2" customFormat="1" ht="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">
      <c r="A131" t="s">
        <v>187</v>
      </c>
      <c r="B131" t="s">
        <v>143</v>
      </c>
      <c r="C131" s="3">
        <v>7176</v>
      </c>
      <c r="D131" s="3">
        <v>1381.1999999999948</v>
      </c>
      <c r="E131" s="3">
        <v>2590.5</v>
      </c>
      <c r="F131" s="3">
        <v>9088.4</v>
      </c>
      <c r="G131" s="3">
        <v>1412</v>
      </c>
      <c r="H131" s="3">
        <v>1376.5</v>
      </c>
      <c r="I131" s="3">
        <v>8747</v>
      </c>
      <c r="J131" s="3">
        <v>9383.225</v>
      </c>
      <c r="K131" s="3">
        <v>4799.375</v>
      </c>
      <c r="L131" s="3">
        <v>13228.8</v>
      </c>
      <c r="M131" s="3">
        <v>59183</v>
      </c>
    </row>
    <row r="132" spans="2:13" ht="15">
      <c r="B132" t="s">
        <v>144</v>
      </c>
      <c r="C132" s="3">
        <v>5485</v>
      </c>
      <c r="D132" s="3">
        <v>1574</v>
      </c>
      <c r="E132" s="3"/>
      <c r="F132" s="3">
        <v>12104</v>
      </c>
      <c r="G132" s="3">
        <v>221</v>
      </c>
      <c r="H132" s="3"/>
      <c r="I132" s="3">
        <v>7596</v>
      </c>
      <c r="J132" s="3"/>
      <c r="K132" s="3">
        <v>2470</v>
      </c>
      <c r="L132" s="3">
        <v>2690</v>
      </c>
      <c r="M132" s="3">
        <v>32140</v>
      </c>
    </row>
    <row r="133" spans="2:13" ht="15">
      <c r="B133" t="s">
        <v>145</v>
      </c>
      <c r="C133" s="3">
        <v>11433</v>
      </c>
      <c r="D133" s="3">
        <v>3556</v>
      </c>
      <c r="E133" s="3">
        <v>531</v>
      </c>
      <c r="F133" s="3">
        <v>21231</v>
      </c>
      <c r="G133" s="3">
        <v>7387</v>
      </c>
      <c r="H133" s="3"/>
      <c r="I133" s="3">
        <v>13235</v>
      </c>
      <c r="J133" s="3">
        <v>1129</v>
      </c>
      <c r="K133" s="3">
        <v>1863</v>
      </c>
      <c r="L133" s="3">
        <v>2829</v>
      </c>
      <c r="M133" s="3">
        <v>63194</v>
      </c>
    </row>
    <row r="134" spans="1:13" s="2" customFormat="1" ht="15">
      <c r="A134" s="2" t="s">
        <v>188</v>
      </c>
      <c r="C134" s="4">
        <v>24094</v>
      </c>
      <c r="D134" s="4">
        <v>6511.2</v>
      </c>
      <c r="E134" s="4">
        <v>3121.5</v>
      </c>
      <c r="F134" s="4">
        <v>42423.4</v>
      </c>
      <c r="G134" s="4">
        <v>9020</v>
      </c>
      <c r="H134" s="4">
        <v>1376.5</v>
      </c>
      <c r="I134" s="4">
        <v>29578</v>
      </c>
      <c r="J134" s="4">
        <v>10512.225</v>
      </c>
      <c r="K134" s="4">
        <v>9132.375</v>
      </c>
      <c r="L134" s="4">
        <v>18747.8</v>
      </c>
      <c r="M134" s="4">
        <v>154517</v>
      </c>
    </row>
    <row r="135" spans="1:13" s="2" customFormat="1" ht="15">
      <c r="A135" s="2" t="s">
        <v>239</v>
      </c>
      <c r="C135" s="12">
        <v>0.15593106260152603</v>
      </c>
      <c r="D135" s="12">
        <v>0.04213905266087226</v>
      </c>
      <c r="E135" s="12">
        <v>0.02020166065869775</v>
      </c>
      <c r="F135" s="12">
        <v>0.27455490334396865</v>
      </c>
      <c r="G135" s="12">
        <v>0.058375453833558764</v>
      </c>
      <c r="H135" s="12">
        <v>0.008908404900431668</v>
      </c>
      <c r="I135" s="12">
        <v>0.1914223030475611</v>
      </c>
      <c r="J135" s="12">
        <v>0.06803280545182731</v>
      </c>
      <c r="K135" s="12">
        <v>0.05910272008905169</v>
      </c>
      <c r="L135" s="12">
        <v>0.12133163341250477</v>
      </c>
      <c r="M135" s="12">
        <v>1</v>
      </c>
    </row>
    <row r="136" spans="3:13" s="2" customFormat="1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">
      <c r="A137" t="s">
        <v>189</v>
      </c>
      <c r="B137" t="s">
        <v>143</v>
      </c>
      <c r="C137" s="3">
        <v>6927.15</v>
      </c>
      <c r="D137" s="3">
        <v>371.09999999999945</v>
      </c>
      <c r="E137" s="3">
        <v>1160</v>
      </c>
      <c r="F137" s="3">
        <v>6960.0199999999895</v>
      </c>
      <c r="G137" s="3">
        <v>602.5</v>
      </c>
      <c r="H137" s="3">
        <v>351.5</v>
      </c>
      <c r="I137" s="3">
        <v>6981</v>
      </c>
      <c r="J137" s="3">
        <v>7002.669999999991</v>
      </c>
      <c r="K137" s="3">
        <v>4287.66</v>
      </c>
      <c r="L137" s="3">
        <v>5916.4</v>
      </c>
      <c r="M137" s="3">
        <v>40560</v>
      </c>
    </row>
    <row r="138" spans="2:13" ht="15">
      <c r="B138" t="s">
        <v>144</v>
      </c>
      <c r="C138" s="3">
        <v>10466</v>
      </c>
      <c r="D138" s="3">
        <v>484</v>
      </c>
      <c r="E138" s="3">
        <v>40</v>
      </c>
      <c r="F138" s="3">
        <v>6443</v>
      </c>
      <c r="G138" s="3">
        <v>35</v>
      </c>
      <c r="H138" s="3"/>
      <c r="I138" s="3">
        <v>7310</v>
      </c>
      <c r="J138" s="3"/>
      <c r="K138" s="3">
        <v>1801</v>
      </c>
      <c r="L138" s="3">
        <v>157</v>
      </c>
      <c r="M138" s="3">
        <v>26736</v>
      </c>
    </row>
    <row r="139" spans="2:13" ht="15">
      <c r="B139" t="s">
        <v>145</v>
      </c>
      <c r="C139" s="3">
        <v>17952</v>
      </c>
      <c r="D139" s="3">
        <v>4124</v>
      </c>
      <c r="E139" s="3">
        <v>187</v>
      </c>
      <c r="F139" s="3">
        <v>13864.5</v>
      </c>
      <c r="G139" s="3">
        <v>940</v>
      </c>
      <c r="H139" s="3"/>
      <c r="I139" s="3">
        <v>6781</v>
      </c>
      <c r="J139" s="3">
        <v>479</v>
      </c>
      <c r="K139" s="3">
        <v>695</v>
      </c>
      <c r="L139" s="3">
        <v>3250.5</v>
      </c>
      <c r="M139" s="3">
        <v>48273</v>
      </c>
    </row>
    <row r="140" spans="1:13" s="2" customFormat="1" ht="15">
      <c r="A140" s="2" t="s">
        <v>190</v>
      </c>
      <c r="C140" s="4">
        <v>35345.15</v>
      </c>
      <c r="D140" s="4">
        <v>4979.1</v>
      </c>
      <c r="E140" s="4">
        <v>1387</v>
      </c>
      <c r="F140" s="4">
        <v>27267.52</v>
      </c>
      <c r="G140" s="4">
        <v>1577.5</v>
      </c>
      <c r="H140" s="4">
        <v>351.5</v>
      </c>
      <c r="I140" s="4">
        <v>21072</v>
      </c>
      <c r="J140" s="4">
        <v>7481.669999999991</v>
      </c>
      <c r="K140" s="4">
        <v>6783.66</v>
      </c>
      <c r="L140" s="4">
        <v>9323.9</v>
      </c>
      <c r="M140" s="4">
        <v>115569</v>
      </c>
    </row>
    <row r="141" spans="1:13" s="2" customFormat="1" ht="15">
      <c r="A141" s="2" t="s">
        <v>240</v>
      </c>
      <c r="C141" s="12">
        <v>0.30583590755306356</v>
      </c>
      <c r="D141" s="12">
        <v>0.04308335280222205</v>
      </c>
      <c r="E141" s="12">
        <v>0.012001488288381832</v>
      </c>
      <c r="F141" s="12">
        <v>0.2359414721941005</v>
      </c>
      <c r="G141" s="12">
        <v>0.013649854199655616</v>
      </c>
      <c r="H141" s="12">
        <v>0.003041473059384437</v>
      </c>
      <c r="I141" s="12">
        <v>0.18233263245333955</v>
      </c>
      <c r="J141" s="12">
        <v>0.06473768917270195</v>
      </c>
      <c r="K141" s="12">
        <v>0.05869792072268515</v>
      </c>
      <c r="L141" s="12">
        <v>0.0806782095544653</v>
      </c>
      <c r="M141" s="12">
        <v>1</v>
      </c>
    </row>
    <row r="142" spans="3:13" s="2" customFormat="1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">
      <c r="A143" t="s">
        <v>191</v>
      </c>
      <c r="B143" t="s">
        <v>143</v>
      </c>
      <c r="C143" s="3">
        <v>2137</v>
      </c>
      <c r="D143" s="3">
        <v>230</v>
      </c>
      <c r="E143" s="3">
        <v>493</v>
      </c>
      <c r="F143" s="3">
        <v>2938.83</v>
      </c>
      <c r="G143" s="3">
        <v>467</v>
      </c>
      <c r="H143" s="3">
        <v>341</v>
      </c>
      <c r="I143" s="3">
        <v>4437</v>
      </c>
      <c r="J143" s="3">
        <v>5582.5</v>
      </c>
      <c r="K143" s="3">
        <v>1810.67</v>
      </c>
      <c r="L143" s="3">
        <v>3250</v>
      </c>
      <c r="M143" s="3">
        <v>21687</v>
      </c>
    </row>
    <row r="144" spans="2:13" ht="15">
      <c r="B144" t="s">
        <v>144</v>
      </c>
      <c r="C144" s="3">
        <v>4328</v>
      </c>
      <c r="D144" s="3">
        <v>70</v>
      </c>
      <c r="E144" s="3">
        <v>44</v>
      </c>
      <c r="F144" s="3">
        <v>6019</v>
      </c>
      <c r="G144" s="3">
        <v>45</v>
      </c>
      <c r="H144" s="3"/>
      <c r="I144" s="3">
        <v>3344</v>
      </c>
      <c r="J144" s="3"/>
      <c r="K144" s="3">
        <v>472</v>
      </c>
      <c r="L144" s="3">
        <v>2400</v>
      </c>
      <c r="M144" s="3">
        <v>16722</v>
      </c>
    </row>
    <row r="145" spans="2:13" ht="15">
      <c r="B145" t="s">
        <v>145</v>
      </c>
      <c r="C145" s="3">
        <v>4853</v>
      </c>
      <c r="D145" s="3">
        <v>1298</v>
      </c>
      <c r="E145" s="3">
        <v>288</v>
      </c>
      <c r="F145" s="3">
        <v>8515</v>
      </c>
      <c r="G145" s="3">
        <v>2246</v>
      </c>
      <c r="H145" s="3"/>
      <c r="I145" s="3">
        <v>5017</v>
      </c>
      <c r="J145" s="3">
        <v>221</v>
      </c>
      <c r="K145" s="3">
        <v>328</v>
      </c>
      <c r="L145" s="3">
        <v>543</v>
      </c>
      <c r="M145" s="3">
        <v>23309</v>
      </c>
    </row>
    <row r="146" spans="1:13" s="2" customFormat="1" ht="15">
      <c r="A146" s="2" t="s">
        <v>192</v>
      </c>
      <c r="C146" s="4">
        <v>11318</v>
      </c>
      <c r="D146" s="4">
        <v>1598</v>
      </c>
      <c r="E146" s="4">
        <v>825</v>
      </c>
      <c r="F146" s="4">
        <v>17472.83</v>
      </c>
      <c r="G146" s="4">
        <v>2758</v>
      </c>
      <c r="H146" s="4">
        <v>341</v>
      </c>
      <c r="I146" s="4">
        <v>12798</v>
      </c>
      <c r="J146" s="4">
        <v>5803.5</v>
      </c>
      <c r="K146" s="4">
        <v>2610.67</v>
      </c>
      <c r="L146" s="4">
        <v>6193</v>
      </c>
      <c r="M146" s="4">
        <v>61718</v>
      </c>
    </row>
    <row r="147" spans="1:13" s="2" customFormat="1" ht="15">
      <c r="A147" s="2" t="s">
        <v>241</v>
      </c>
      <c r="C147" s="12">
        <v>0.18338248160990311</v>
      </c>
      <c r="D147" s="12">
        <v>0.025891960206098706</v>
      </c>
      <c r="E147" s="12">
        <v>0.01336725104507599</v>
      </c>
      <c r="F147" s="12">
        <v>0.28310752130658806</v>
      </c>
      <c r="G147" s="12">
        <v>0.044687125311902526</v>
      </c>
      <c r="H147" s="12">
        <v>0.005525130431964743</v>
      </c>
      <c r="I147" s="12">
        <v>0.20736251984834247</v>
      </c>
      <c r="J147" s="12">
        <v>0.09403253507890728</v>
      </c>
      <c r="K147" s="12">
        <v>0.04229997731618004</v>
      </c>
      <c r="L147" s="12">
        <v>0.1003434978450371</v>
      </c>
      <c r="M147" s="12">
        <v>1</v>
      </c>
    </row>
    <row r="148" spans="3:13" s="2" customFormat="1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">
      <c r="A149" t="s">
        <v>193</v>
      </c>
      <c r="B149" t="s">
        <v>143</v>
      </c>
      <c r="C149" s="3">
        <v>2804</v>
      </c>
      <c r="D149" s="3">
        <v>281.9</v>
      </c>
      <c r="E149" s="3">
        <v>528.8</v>
      </c>
      <c r="F149" s="3">
        <v>3602.17</v>
      </c>
      <c r="G149" s="3">
        <v>384.5</v>
      </c>
      <c r="H149" s="3">
        <v>387.5</v>
      </c>
      <c r="I149" s="3">
        <v>4133</v>
      </c>
      <c r="J149" s="3">
        <v>5621.17</v>
      </c>
      <c r="K149" s="3">
        <v>2143.66</v>
      </c>
      <c r="L149" s="3">
        <v>4492.3</v>
      </c>
      <c r="M149" s="3">
        <v>24379</v>
      </c>
    </row>
    <row r="150" spans="2:13" ht="15">
      <c r="B150" t="s">
        <v>144</v>
      </c>
      <c r="C150" s="3">
        <v>3024</v>
      </c>
      <c r="D150" s="3">
        <v>457</v>
      </c>
      <c r="E150" s="3">
        <v>6</v>
      </c>
      <c r="F150" s="3">
        <v>5546</v>
      </c>
      <c r="G150" s="3">
        <v>435</v>
      </c>
      <c r="H150" s="3"/>
      <c r="I150" s="3">
        <v>4194</v>
      </c>
      <c r="J150" s="3"/>
      <c r="K150" s="3">
        <v>857</v>
      </c>
      <c r="L150" s="3">
        <v>553</v>
      </c>
      <c r="M150" s="3">
        <v>15072</v>
      </c>
    </row>
    <row r="151" spans="2:13" ht="15">
      <c r="B151" t="s">
        <v>145</v>
      </c>
      <c r="C151" s="3">
        <v>6644</v>
      </c>
      <c r="D151" s="3">
        <v>741</v>
      </c>
      <c r="E151" s="3">
        <v>293.5</v>
      </c>
      <c r="F151" s="3">
        <v>10243</v>
      </c>
      <c r="G151" s="3">
        <v>966</v>
      </c>
      <c r="H151" s="3"/>
      <c r="I151" s="3">
        <v>6630.5</v>
      </c>
      <c r="J151" s="3">
        <v>439</v>
      </c>
      <c r="K151" s="3">
        <v>382</v>
      </c>
      <c r="L151" s="3">
        <v>1382</v>
      </c>
      <c r="M151" s="3">
        <v>27721</v>
      </c>
    </row>
    <row r="152" spans="1:13" s="2" customFormat="1" ht="15">
      <c r="A152" s="2" t="s">
        <v>194</v>
      </c>
      <c r="C152" s="4">
        <v>12472</v>
      </c>
      <c r="D152" s="4">
        <v>1479.9</v>
      </c>
      <c r="E152" s="4">
        <v>828.3</v>
      </c>
      <c r="F152" s="4">
        <v>19391.17</v>
      </c>
      <c r="G152" s="4">
        <v>1785.5</v>
      </c>
      <c r="H152" s="4">
        <v>387.5</v>
      </c>
      <c r="I152" s="4">
        <v>14957.5</v>
      </c>
      <c r="J152" s="4">
        <v>6060.17</v>
      </c>
      <c r="K152" s="4">
        <v>3382.66</v>
      </c>
      <c r="L152" s="4">
        <v>6427.3</v>
      </c>
      <c r="M152" s="4">
        <v>67172</v>
      </c>
    </row>
    <row r="153" spans="1:13" s="2" customFormat="1" ht="15">
      <c r="A153" s="2" t="s">
        <v>242</v>
      </c>
      <c r="C153" s="12">
        <v>0.18567260167927113</v>
      </c>
      <c r="D153" s="12">
        <v>0.022031501220746742</v>
      </c>
      <c r="E153" s="12">
        <v>0.012331030786637288</v>
      </c>
      <c r="F153" s="12">
        <v>0.2886793604478056</v>
      </c>
      <c r="G153" s="12">
        <v>0.026581015899481926</v>
      </c>
      <c r="H153" s="12">
        <v>0.005768772702911928</v>
      </c>
      <c r="I153" s="12">
        <v>0.2226746263324004</v>
      </c>
      <c r="J153" s="12">
        <v>0.09021869231227297</v>
      </c>
      <c r="K153" s="12">
        <v>0.05035818495801822</v>
      </c>
      <c r="L153" s="12">
        <v>0.09568421366045377</v>
      </c>
      <c r="M153" s="12">
        <v>1</v>
      </c>
    </row>
    <row r="154" spans="3:13" s="2" customFormat="1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">
      <c r="A155" t="s">
        <v>195</v>
      </c>
      <c r="B155" t="s">
        <v>143</v>
      </c>
      <c r="C155" s="3">
        <v>8527.5</v>
      </c>
      <c r="D155" s="3">
        <v>1603.12999999999</v>
      </c>
      <c r="E155" s="3">
        <v>4392.499999999985</v>
      </c>
      <c r="F155" s="3">
        <v>14744.21</v>
      </c>
      <c r="G155" s="3">
        <v>2215.08</v>
      </c>
      <c r="H155" s="3">
        <v>1033.34</v>
      </c>
      <c r="I155" s="3">
        <v>15993.6</v>
      </c>
      <c r="J155" s="3">
        <v>15122.83</v>
      </c>
      <c r="K155" s="3">
        <v>6280.96</v>
      </c>
      <c r="L155" s="3">
        <v>11769.85</v>
      </c>
      <c r="M155" s="3">
        <v>81682.99999999993</v>
      </c>
    </row>
    <row r="156" spans="2:13" ht="15">
      <c r="B156" t="s">
        <v>144</v>
      </c>
      <c r="C156" s="3">
        <v>5725</v>
      </c>
      <c r="D156" s="3">
        <v>116</v>
      </c>
      <c r="E156" s="3">
        <v>108</v>
      </c>
      <c r="F156" s="3">
        <v>11209</v>
      </c>
      <c r="G156" s="3">
        <v>1244</v>
      </c>
      <c r="H156" s="3">
        <v>15</v>
      </c>
      <c r="I156" s="3">
        <v>13383</v>
      </c>
      <c r="J156" s="3"/>
      <c r="K156" s="3">
        <v>2323</v>
      </c>
      <c r="L156" s="3">
        <v>539</v>
      </c>
      <c r="M156" s="3">
        <v>34662</v>
      </c>
    </row>
    <row r="157" spans="2:13" ht="15">
      <c r="B157" t="s">
        <v>145</v>
      </c>
      <c r="C157" s="3">
        <v>8021</v>
      </c>
      <c r="D157" s="3">
        <v>6012.5</v>
      </c>
      <c r="E157" s="3">
        <v>1489.5</v>
      </c>
      <c r="F157" s="3">
        <v>25749</v>
      </c>
      <c r="G157" s="3">
        <v>15825</v>
      </c>
      <c r="H157" s="3"/>
      <c r="I157" s="3">
        <v>23291</v>
      </c>
      <c r="J157" s="3">
        <v>7875</v>
      </c>
      <c r="K157" s="3">
        <v>411</v>
      </c>
      <c r="L157" s="3">
        <v>2733</v>
      </c>
      <c r="M157" s="3">
        <v>91407</v>
      </c>
    </row>
    <row r="158" spans="1:13" s="2" customFormat="1" ht="15">
      <c r="A158" s="2" t="s">
        <v>196</v>
      </c>
      <c r="C158" s="4">
        <v>22273.5</v>
      </c>
      <c r="D158" s="4">
        <v>7731.62999999999</v>
      </c>
      <c r="E158" s="4">
        <v>5989.999999999985</v>
      </c>
      <c r="F158" s="4">
        <v>51702.21</v>
      </c>
      <c r="G158" s="4">
        <v>19284.08</v>
      </c>
      <c r="H158" s="4">
        <v>1048.34</v>
      </c>
      <c r="I158" s="4">
        <v>52667.6</v>
      </c>
      <c r="J158" s="4">
        <v>22997.83</v>
      </c>
      <c r="K158" s="4">
        <v>9014.96</v>
      </c>
      <c r="L158" s="4">
        <v>15041.85</v>
      </c>
      <c r="M158" s="4">
        <v>207752</v>
      </c>
    </row>
    <row r="159" spans="1:13" s="2" customFormat="1" ht="15">
      <c r="A159" s="2" t="s">
        <v>243</v>
      </c>
      <c r="C159" s="12">
        <v>0.1072119642650853</v>
      </c>
      <c r="D159" s="12">
        <v>0.037215670607262455</v>
      </c>
      <c r="E159" s="12">
        <v>0.028832454079864383</v>
      </c>
      <c r="F159" s="12">
        <v>0.24886504101043552</v>
      </c>
      <c r="G159" s="12">
        <v>0.09282259617235936</v>
      </c>
      <c r="H159" s="12">
        <v>0.0050461126728021865</v>
      </c>
      <c r="I159" s="12">
        <v>0.25351187954869264</v>
      </c>
      <c r="J159" s="12">
        <v>0.11069847703030537</v>
      </c>
      <c r="K159" s="12">
        <v>0.04339289152450999</v>
      </c>
      <c r="L159" s="12">
        <v>0.07240291308868266</v>
      </c>
      <c r="M159" s="12">
        <v>1</v>
      </c>
    </row>
    <row r="160" spans="3:13" s="2" customFormat="1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t="s">
        <v>197</v>
      </c>
      <c r="B161" t="s">
        <v>143</v>
      </c>
      <c r="C161" s="3">
        <v>11326.05</v>
      </c>
      <c r="D161" s="3">
        <v>1561.0999999999858</v>
      </c>
      <c r="E161" s="3">
        <v>3169.3</v>
      </c>
      <c r="F161" s="3">
        <v>13909.77</v>
      </c>
      <c r="G161" s="3">
        <v>1517</v>
      </c>
      <c r="H161" s="3">
        <v>1074</v>
      </c>
      <c r="I161" s="3">
        <v>14449</v>
      </c>
      <c r="J161" s="3">
        <v>16735.07</v>
      </c>
      <c r="K161" s="3">
        <v>8093.22</v>
      </c>
      <c r="L161" s="3">
        <v>12612.49</v>
      </c>
      <c r="M161" s="3">
        <v>84447</v>
      </c>
    </row>
    <row r="162" spans="2:13" ht="15">
      <c r="B162" t="s">
        <v>144</v>
      </c>
      <c r="C162" s="3">
        <v>12148</v>
      </c>
      <c r="D162" s="3">
        <v>837</v>
      </c>
      <c r="E162" s="3">
        <v>248</v>
      </c>
      <c r="F162" s="3">
        <v>15786</v>
      </c>
      <c r="G162" s="3">
        <v>1059</v>
      </c>
      <c r="H162" s="3">
        <v>0</v>
      </c>
      <c r="I162" s="3">
        <v>7585</v>
      </c>
      <c r="J162" s="3"/>
      <c r="K162" s="3">
        <v>1373</v>
      </c>
      <c r="L162" s="3">
        <v>1114</v>
      </c>
      <c r="M162" s="3">
        <v>40150</v>
      </c>
    </row>
    <row r="163" spans="2:13" ht="15">
      <c r="B163" t="s">
        <v>145</v>
      </c>
      <c r="C163" s="3">
        <v>22769</v>
      </c>
      <c r="D163" s="3">
        <v>2923</v>
      </c>
      <c r="E163" s="3">
        <v>1158</v>
      </c>
      <c r="F163" s="3">
        <v>29684.5</v>
      </c>
      <c r="G163" s="3">
        <v>4174</v>
      </c>
      <c r="H163" s="3"/>
      <c r="I163" s="3">
        <v>11463.5</v>
      </c>
      <c r="J163" s="3">
        <v>645</v>
      </c>
      <c r="K163" s="3">
        <v>1696</v>
      </c>
      <c r="L163" s="3">
        <v>3367</v>
      </c>
      <c r="M163" s="3">
        <v>77880</v>
      </c>
    </row>
    <row r="164" spans="1:13" s="2" customFormat="1" ht="15">
      <c r="A164" s="2" t="s">
        <v>198</v>
      </c>
      <c r="C164" s="4">
        <v>46243.05</v>
      </c>
      <c r="D164" s="4">
        <v>5321.099999999986</v>
      </c>
      <c r="E164" s="4">
        <v>4575.3</v>
      </c>
      <c r="F164" s="4">
        <v>59380.27</v>
      </c>
      <c r="G164" s="4">
        <v>6750</v>
      </c>
      <c r="H164" s="4">
        <v>1074</v>
      </c>
      <c r="I164" s="4">
        <v>33497.5</v>
      </c>
      <c r="J164" s="4">
        <v>17380.07</v>
      </c>
      <c r="K164" s="4">
        <v>11162.22</v>
      </c>
      <c r="L164" s="4">
        <v>17093.49</v>
      </c>
      <c r="M164" s="4">
        <v>202477</v>
      </c>
    </row>
    <row r="165" spans="1:13" s="2" customFormat="1" ht="15">
      <c r="A165" s="2" t="s">
        <v>244</v>
      </c>
      <c r="C165" s="12">
        <v>0.22838668095635556</v>
      </c>
      <c r="D165" s="12">
        <v>0.02628002192841649</v>
      </c>
      <c r="E165" s="12">
        <v>0.022596640606093534</v>
      </c>
      <c r="F165" s="12">
        <v>0.2932692108239454</v>
      </c>
      <c r="G165" s="12">
        <v>0.033337119771628385</v>
      </c>
      <c r="H165" s="12">
        <v>0.005304306168107982</v>
      </c>
      <c r="I165" s="12">
        <v>0.16543854363705507</v>
      </c>
      <c r="J165" s="12">
        <v>0.08583725558952375</v>
      </c>
      <c r="K165" s="12">
        <v>0.05512833556403937</v>
      </c>
      <c r="L165" s="12">
        <v>0.08442188495483438</v>
      </c>
      <c r="M165" s="12">
        <v>1</v>
      </c>
    </row>
    <row r="166" spans="3:13" s="2" customFormat="1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2" customFormat="1" ht="15">
      <c r="A167" s="2" t="s">
        <v>204</v>
      </c>
      <c r="C167" s="4">
        <v>468457.29240000003</v>
      </c>
      <c r="D167" s="4">
        <v>80450.20999999993</v>
      </c>
      <c r="E167" s="4">
        <v>69498.24</v>
      </c>
      <c r="F167" s="4">
        <v>659462.66</v>
      </c>
      <c r="G167" s="4">
        <v>124736.07400000001</v>
      </c>
      <c r="H167" s="4">
        <v>16918.896799999995</v>
      </c>
      <c r="I167" s="4">
        <v>473355.7268</v>
      </c>
      <c r="J167" s="4">
        <v>216234.23499999996</v>
      </c>
      <c r="K167" s="4">
        <v>176624.465</v>
      </c>
      <c r="L167" s="4">
        <v>248172.2</v>
      </c>
      <c r="M167" s="4">
        <v>2533910</v>
      </c>
    </row>
    <row r="168" spans="1:13" s="2" customFormat="1" ht="15">
      <c r="A168" s="2" t="s">
        <v>238</v>
      </c>
      <c r="C168" s="12">
        <v>0.1848752688138095</v>
      </c>
      <c r="D168" s="12">
        <v>0.03174943466816104</v>
      </c>
      <c r="E168" s="12">
        <v>0.027427272476133725</v>
      </c>
      <c r="F168" s="12">
        <v>0.26025496564597794</v>
      </c>
      <c r="G168" s="12">
        <v>0.049226718391734516</v>
      </c>
      <c r="H168" s="12">
        <v>0.006676992000505146</v>
      </c>
      <c r="I168" s="12">
        <v>0.18680842129357397</v>
      </c>
      <c r="J168" s="12">
        <v>0.08533619386639618</v>
      </c>
      <c r="K168" s="12">
        <v>0.06970431664897332</v>
      </c>
      <c r="L168" s="12">
        <v>0.09794041619473462</v>
      </c>
      <c r="M168" s="1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6" ySplit="1" topLeftCell="G5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66" sqref="F66"/>
    </sheetView>
  </sheetViews>
  <sheetFormatPr defaultColWidth="11.421875" defaultRowHeight="15"/>
  <cols>
    <col min="1" max="1" width="29.8515625" style="0" bestFit="1" customWidth="1"/>
    <col min="3" max="3" width="11.421875" style="30" customWidth="1"/>
  </cols>
  <sheetData>
    <row r="1" spans="1:9" ht="15">
      <c r="A1" t="s">
        <v>245</v>
      </c>
      <c r="B1" s="3" t="s">
        <v>247</v>
      </c>
      <c r="C1" s="27" t="s">
        <v>248</v>
      </c>
      <c r="D1" s="18" t="s">
        <v>208</v>
      </c>
      <c r="I1" s="19"/>
    </row>
    <row r="2" spans="1:9" ht="15">
      <c r="A2" t="s">
        <v>1241</v>
      </c>
      <c r="B2" s="3">
        <v>58329</v>
      </c>
      <c r="C2" s="27">
        <v>30054</v>
      </c>
      <c r="D2" s="18">
        <v>0.5152497042637453</v>
      </c>
      <c r="I2" s="19"/>
    </row>
    <row r="3" spans="1:9" ht="15">
      <c r="A3" t="s">
        <v>1268</v>
      </c>
      <c r="B3" s="3">
        <v>36211</v>
      </c>
      <c r="C3" s="27">
        <v>21518</v>
      </c>
      <c r="D3" s="18">
        <f>C3/B3</f>
        <v>0.5942393195437851</v>
      </c>
      <c r="I3" s="19"/>
    </row>
    <row r="4" spans="1:9" ht="15">
      <c r="A4" t="s">
        <v>1269</v>
      </c>
      <c r="B4" s="3">
        <v>31806</v>
      </c>
      <c r="C4" s="28">
        <v>15843</v>
      </c>
      <c r="D4" s="18">
        <f>C4/B4</f>
        <v>0.4981135634785889</v>
      </c>
      <c r="I4" s="19"/>
    </row>
    <row r="5" spans="1:9" s="2" customFormat="1" ht="15">
      <c r="A5" s="2" t="s">
        <v>146</v>
      </c>
      <c r="B5" s="4">
        <f>B2+B3+B4</f>
        <v>126346</v>
      </c>
      <c r="C5" s="29">
        <f>C2+C3+C4</f>
        <v>67415</v>
      </c>
      <c r="D5" s="12">
        <f>C5/B5</f>
        <v>0.5335744701058996</v>
      </c>
      <c r="I5" s="26"/>
    </row>
    <row r="6" spans="1:9" ht="15">
      <c r="A6" t="s">
        <v>1242</v>
      </c>
      <c r="B6" s="3">
        <v>92591</v>
      </c>
      <c r="C6" s="27">
        <v>52475</v>
      </c>
      <c r="D6" s="18">
        <v>0.5667397479236643</v>
      </c>
      <c r="I6" s="19"/>
    </row>
    <row r="7" spans="1:9" ht="15">
      <c r="A7" t="s">
        <v>1270</v>
      </c>
      <c r="B7" s="3">
        <v>88996</v>
      </c>
      <c r="C7" s="27">
        <v>57261</v>
      </c>
      <c r="D7" s="18">
        <f>C7/B7</f>
        <v>0.6434109398175198</v>
      </c>
      <c r="I7" s="19"/>
    </row>
    <row r="8" spans="1:9" ht="15">
      <c r="A8" t="s">
        <v>1271</v>
      </c>
      <c r="B8" s="3">
        <v>49265</v>
      </c>
      <c r="C8" s="28">
        <v>25936</v>
      </c>
      <c r="D8" s="18">
        <f aca="true" t="shared" si="0" ref="D8:D73">C8/B8</f>
        <v>0.5264589465137521</v>
      </c>
      <c r="I8" s="19"/>
    </row>
    <row r="9" spans="1:9" s="2" customFormat="1" ht="15">
      <c r="A9" s="2" t="s">
        <v>148</v>
      </c>
      <c r="B9" s="4">
        <f>B6+B7+B8</f>
        <v>230852</v>
      </c>
      <c r="C9" s="29">
        <f>C6+C7+C8</f>
        <v>135672</v>
      </c>
      <c r="D9" s="12">
        <f t="shared" si="0"/>
        <v>0.5877012111655953</v>
      </c>
      <c r="I9" s="26"/>
    </row>
    <row r="10" spans="1:9" ht="15">
      <c r="A10" t="s">
        <v>1243</v>
      </c>
      <c r="B10" s="3">
        <v>37930</v>
      </c>
      <c r="C10" s="27">
        <v>22320</v>
      </c>
      <c r="D10" s="18">
        <f t="shared" si="0"/>
        <v>0.5884524123385183</v>
      </c>
      <c r="I10" s="19"/>
    </row>
    <row r="11" spans="1:9" ht="15">
      <c r="A11" t="s">
        <v>1272</v>
      </c>
      <c r="B11" s="3">
        <v>36943</v>
      </c>
      <c r="C11" s="27">
        <v>22923</v>
      </c>
      <c r="D11" s="18">
        <f t="shared" si="0"/>
        <v>0.6204964404623339</v>
      </c>
      <c r="I11" s="19"/>
    </row>
    <row r="12" spans="1:9" ht="15">
      <c r="A12" t="s">
        <v>1273</v>
      </c>
      <c r="B12" s="3">
        <v>26967</v>
      </c>
      <c r="C12" s="28">
        <v>16019</v>
      </c>
      <c r="D12" s="18">
        <f t="shared" si="0"/>
        <v>0.5940223235806726</v>
      </c>
      <c r="I12" s="19"/>
    </row>
    <row r="13" spans="1:9" s="2" customFormat="1" ht="15">
      <c r="A13" s="2" t="s">
        <v>150</v>
      </c>
      <c r="B13" s="4">
        <f>B10+B11+B12</f>
        <v>101840</v>
      </c>
      <c r="C13" s="29">
        <f>C10+C11+C12</f>
        <v>61262</v>
      </c>
      <c r="D13" s="12">
        <f t="shared" si="0"/>
        <v>0.6015514532600157</v>
      </c>
      <c r="I13" s="26"/>
    </row>
    <row r="14" spans="1:9" ht="15">
      <c r="A14" t="s">
        <v>1244</v>
      </c>
      <c r="B14" s="3">
        <v>35663</v>
      </c>
      <c r="C14" s="27">
        <v>19562</v>
      </c>
      <c r="D14" s="18">
        <f t="shared" si="0"/>
        <v>0.5485236800044865</v>
      </c>
      <c r="I14" s="19"/>
    </row>
    <row r="15" spans="1:9" ht="15">
      <c r="A15" t="s">
        <v>1274</v>
      </c>
      <c r="B15" s="3">
        <v>36056</v>
      </c>
      <c r="C15" s="27">
        <v>20702</v>
      </c>
      <c r="D15" s="18">
        <f t="shared" si="0"/>
        <v>0.5741624140226315</v>
      </c>
      <c r="I15" s="19"/>
    </row>
    <row r="16" spans="1:9" ht="15">
      <c r="A16" t="s">
        <v>1275</v>
      </c>
      <c r="B16" s="3">
        <v>27813</v>
      </c>
      <c r="C16" s="28">
        <v>15023</v>
      </c>
      <c r="D16" s="18">
        <f t="shared" si="0"/>
        <v>0.5401430985510373</v>
      </c>
      <c r="I16" s="19"/>
    </row>
    <row r="17" spans="1:9" s="2" customFormat="1" ht="15">
      <c r="A17" s="2" t="s">
        <v>152</v>
      </c>
      <c r="B17" s="4">
        <f>B14+B15+B16</f>
        <v>99532</v>
      </c>
      <c r="C17" s="29">
        <f>C14+C15+C16</f>
        <v>55287</v>
      </c>
      <c r="D17" s="12">
        <f t="shared" si="0"/>
        <v>0.5554695977173171</v>
      </c>
      <c r="I17" s="26"/>
    </row>
    <row r="18" spans="1:9" ht="15">
      <c r="A18" t="s">
        <v>1245</v>
      </c>
      <c r="B18" s="3">
        <v>46942</v>
      </c>
      <c r="C18" s="27">
        <v>25429</v>
      </c>
      <c r="D18" s="18">
        <f t="shared" si="0"/>
        <v>0.5417110476758553</v>
      </c>
      <c r="I18" s="19"/>
    </row>
    <row r="19" spans="1:9" ht="15">
      <c r="A19" t="s">
        <v>1277</v>
      </c>
      <c r="B19" s="3">
        <v>39866</v>
      </c>
      <c r="C19" s="27">
        <v>23869</v>
      </c>
      <c r="D19" s="18">
        <f t="shared" si="0"/>
        <v>0.5987307480058195</v>
      </c>
      <c r="I19" s="19"/>
    </row>
    <row r="20" spans="1:9" ht="15">
      <c r="A20" t="s">
        <v>1278</v>
      </c>
      <c r="B20" s="3">
        <v>33867</v>
      </c>
      <c r="C20" s="28">
        <v>16698</v>
      </c>
      <c r="D20" s="18">
        <f t="shared" si="0"/>
        <v>0.49304632828417044</v>
      </c>
      <c r="I20" s="19"/>
    </row>
    <row r="21" spans="1:9" s="2" customFormat="1" ht="15">
      <c r="A21" s="2" t="s">
        <v>154</v>
      </c>
      <c r="B21" s="4">
        <f>B18+B19+B20</f>
        <v>120675</v>
      </c>
      <c r="C21" s="29">
        <f>C18+C19+C20</f>
        <v>65996</v>
      </c>
      <c r="D21" s="12">
        <f t="shared" si="0"/>
        <v>0.5468904081209861</v>
      </c>
      <c r="I21" s="26"/>
    </row>
    <row r="22" spans="1:9" ht="15">
      <c r="A22" t="s">
        <v>1246</v>
      </c>
      <c r="B22" s="3">
        <v>85710</v>
      </c>
      <c r="C22" s="27">
        <v>50486</v>
      </c>
      <c r="D22" s="18">
        <f t="shared" si="0"/>
        <v>0.5890327849725819</v>
      </c>
      <c r="I22" s="19"/>
    </row>
    <row r="23" spans="1:9" ht="15">
      <c r="A23" t="s">
        <v>1279</v>
      </c>
      <c r="B23" s="3">
        <v>76838</v>
      </c>
      <c r="C23" s="27">
        <v>47532</v>
      </c>
      <c r="D23" s="18">
        <f t="shared" si="0"/>
        <v>0.6186001717899997</v>
      </c>
      <c r="I23" s="19"/>
    </row>
    <row r="24" spans="1:9" ht="15">
      <c r="A24" t="s">
        <v>1280</v>
      </c>
      <c r="B24" s="3">
        <v>55353</v>
      </c>
      <c r="C24" s="28">
        <v>28515</v>
      </c>
      <c r="D24" s="18">
        <f t="shared" si="0"/>
        <v>0.5151482304482142</v>
      </c>
      <c r="I24" s="19"/>
    </row>
    <row r="25" spans="1:9" s="2" customFormat="1" ht="15">
      <c r="A25" s="2" t="s">
        <v>156</v>
      </c>
      <c r="B25" s="4">
        <f>B22+B23+B24</f>
        <v>217901</v>
      </c>
      <c r="C25" s="29">
        <f>C22+C23+C24</f>
        <v>126533</v>
      </c>
      <c r="D25" s="12">
        <f t="shared" si="0"/>
        <v>0.580690313490989</v>
      </c>
      <c r="I25" s="26"/>
    </row>
    <row r="26" spans="1:9" ht="15">
      <c r="A26" t="s">
        <v>1247</v>
      </c>
      <c r="B26" s="3">
        <v>69282</v>
      </c>
      <c r="C26" s="27">
        <v>39811</v>
      </c>
      <c r="D26" s="18">
        <f t="shared" si="0"/>
        <v>0.5746225570855344</v>
      </c>
      <c r="I26" s="19"/>
    </row>
    <row r="27" spans="1:9" ht="15">
      <c r="A27" t="s">
        <v>1281</v>
      </c>
      <c r="B27" s="3">
        <v>62883</v>
      </c>
      <c r="C27" s="27">
        <v>36089</v>
      </c>
      <c r="D27" s="18">
        <f t="shared" si="0"/>
        <v>0.5739070973076984</v>
      </c>
      <c r="I27" s="19"/>
    </row>
    <row r="28" spans="1:9" ht="15">
      <c r="A28" t="s">
        <v>1282</v>
      </c>
      <c r="B28" s="3">
        <v>44898</v>
      </c>
      <c r="C28" s="28">
        <v>22173</v>
      </c>
      <c r="D28" s="18">
        <f t="shared" si="0"/>
        <v>0.49385273286115194</v>
      </c>
      <c r="I28" s="19"/>
    </row>
    <row r="29" spans="1:9" s="2" customFormat="1" ht="15">
      <c r="A29" s="2" t="s">
        <v>158</v>
      </c>
      <c r="B29" s="4">
        <f>B26+B27+B28</f>
        <v>177063</v>
      </c>
      <c r="C29" s="29">
        <f>C26+C27+C28</f>
        <v>98073</v>
      </c>
      <c r="D29" s="12">
        <f t="shared" si="0"/>
        <v>0.5538875993290524</v>
      </c>
      <c r="I29" s="26"/>
    </row>
    <row r="30" spans="1:9" ht="15">
      <c r="A30" t="s">
        <v>1248</v>
      </c>
      <c r="B30" s="3">
        <v>37619</v>
      </c>
      <c r="C30" s="27">
        <v>19100</v>
      </c>
      <c r="D30" s="18">
        <f t="shared" si="0"/>
        <v>0.5077221616736224</v>
      </c>
      <c r="I30" s="19"/>
    </row>
    <row r="31" spans="1:9" ht="15">
      <c r="A31" t="s">
        <v>1283</v>
      </c>
      <c r="B31" s="3">
        <v>31408</v>
      </c>
      <c r="C31" s="27">
        <v>18263</v>
      </c>
      <c r="D31" s="18">
        <f t="shared" si="0"/>
        <v>0.5814760570555273</v>
      </c>
      <c r="I31" s="19"/>
    </row>
    <row r="32" spans="1:9" ht="15">
      <c r="A32" t="s">
        <v>1284</v>
      </c>
      <c r="B32" s="3">
        <v>23837</v>
      </c>
      <c r="C32" s="28">
        <v>12693</v>
      </c>
      <c r="D32" s="18">
        <f t="shared" si="0"/>
        <v>0.5324915048034569</v>
      </c>
      <c r="I32" s="19"/>
    </row>
    <row r="33" spans="1:9" s="2" customFormat="1" ht="15">
      <c r="A33" s="2" t="s">
        <v>160</v>
      </c>
      <c r="B33" s="4">
        <f>B30+B31+B32</f>
        <v>92864</v>
      </c>
      <c r="C33" s="29">
        <f>C30+C31+C32</f>
        <v>50056</v>
      </c>
      <c r="D33" s="12">
        <f t="shared" si="0"/>
        <v>0.5390248104755341</v>
      </c>
      <c r="I33" s="26"/>
    </row>
    <row r="34" spans="1:9" ht="15">
      <c r="A34" t="s">
        <v>1249</v>
      </c>
      <c r="B34" s="3">
        <v>10038</v>
      </c>
      <c r="C34" s="27">
        <v>7080</v>
      </c>
      <c r="D34" s="18">
        <f t="shared" si="0"/>
        <v>0.7053197848176928</v>
      </c>
      <c r="I34" s="19"/>
    </row>
    <row r="35" spans="1:9" ht="15">
      <c r="A35" t="s">
        <v>1285</v>
      </c>
      <c r="B35" s="3">
        <v>9646</v>
      </c>
      <c r="C35" s="27">
        <v>6111</v>
      </c>
      <c r="D35" s="18">
        <f t="shared" si="0"/>
        <v>0.6335268505079826</v>
      </c>
      <c r="I35" s="19"/>
    </row>
    <row r="36" spans="1:9" ht="15">
      <c r="A36" t="s">
        <v>1286</v>
      </c>
      <c r="B36" s="3">
        <v>4072</v>
      </c>
      <c r="C36" s="28">
        <v>3282</v>
      </c>
      <c r="D36" s="18">
        <f t="shared" si="0"/>
        <v>0.805992141453831</v>
      </c>
      <c r="I36" s="19"/>
    </row>
    <row r="37" spans="1:9" s="2" customFormat="1" ht="15">
      <c r="A37" s="2" t="s">
        <v>162</v>
      </c>
      <c r="B37" s="4">
        <f>B34+B35+B36</f>
        <v>23756</v>
      </c>
      <c r="C37" s="29">
        <f>C34+C35+C36</f>
        <v>16473</v>
      </c>
      <c r="D37" s="12">
        <f t="shared" si="0"/>
        <v>0.6934248189930965</v>
      </c>
      <c r="I37" s="26"/>
    </row>
    <row r="38" spans="1:9" ht="15">
      <c r="A38" t="s">
        <v>1250</v>
      </c>
      <c r="B38" s="3">
        <v>31436</v>
      </c>
      <c r="C38" s="27">
        <v>17432</v>
      </c>
      <c r="D38" s="18">
        <f t="shared" si="0"/>
        <v>0.5545234762692455</v>
      </c>
      <c r="I38" s="19"/>
    </row>
    <row r="39" spans="1:9" ht="15">
      <c r="A39" t="s">
        <v>1287</v>
      </c>
      <c r="B39" s="3">
        <v>26315</v>
      </c>
      <c r="C39" s="27">
        <v>15812</v>
      </c>
      <c r="D39" s="18">
        <f t="shared" si="0"/>
        <v>0.6008740262207867</v>
      </c>
      <c r="I39" s="19"/>
    </row>
    <row r="40" spans="1:9" ht="15">
      <c r="A40" t="s">
        <v>1288</v>
      </c>
      <c r="B40" s="3">
        <v>21130</v>
      </c>
      <c r="C40" s="28">
        <v>10697</v>
      </c>
      <c r="D40" s="18">
        <f t="shared" si="0"/>
        <v>0.5062470421202082</v>
      </c>
      <c r="I40" s="19"/>
    </row>
    <row r="41" spans="1:9" s="2" customFormat="1" ht="15">
      <c r="A41" s="2" t="s">
        <v>164</v>
      </c>
      <c r="B41" s="4">
        <f>B38+B39+B40</f>
        <v>78881</v>
      </c>
      <c r="C41" s="29">
        <f>C38+C39+C40</f>
        <v>43941</v>
      </c>
      <c r="D41" s="12">
        <f t="shared" si="0"/>
        <v>0.5570542969789937</v>
      </c>
      <c r="I41" s="26"/>
    </row>
    <row r="42" spans="1:9" ht="15">
      <c r="A42" t="s">
        <v>1251</v>
      </c>
      <c r="B42" s="3">
        <v>16765</v>
      </c>
      <c r="C42" s="27">
        <v>10116</v>
      </c>
      <c r="D42" s="18">
        <f t="shared" si="0"/>
        <v>0.6033999403519237</v>
      </c>
      <c r="I42" s="19"/>
    </row>
    <row r="43" spans="1:9" ht="15">
      <c r="A43" t="s">
        <v>1289</v>
      </c>
      <c r="B43" s="3">
        <v>13615</v>
      </c>
      <c r="C43" s="27">
        <v>9112</v>
      </c>
      <c r="D43" s="18">
        <f t="shared" si="0"/>
        <v>0.6692618435549027</v>
      </c>
      <c r="I43" s="19"/>
    </row>
    <row r="44" spans="1:9" ht="15">
      <c r="A44" t="s">
        <v>1290</v>
      </c>
      <c r="B44" s="3">
        <v>6083</v>
      </c>
      <c r="C44" s="28">
        <v>4278</v>
      </c>
      <c r="D44" s="18">
        <f t="shared" si="0"/>
        <v>0.7032714121321716</v>
      </c>
      <c r="I44" s="19"/>
    </row>
    <row r="45" spans="1:9" s="2" customFormat="1" ht="15">
      <c r="A45" s="2" t="s">
        <v>166</v>
      </c>
      <c r="B45" s="4">
        <f>B42+B43+B44</f>
        <v>36463</v>
      </c>
      <c r="C45" s="29">
        <f>C42+C43+C44</f>
        <v>23506</v>
      </c>
      <c r="D45" s="12">
        <f t="shared" si="0"/>
        <v>0.6446534843540027</v>
      </c>
      <c r="I45" s="26"/>
    </row>
    <row r="46" spans="1:9" ht="15">
      <c r="A46" t="s">
        <v>1252</v>
      </c>
      <c r="B46" s="3">
        <v>8919</v>
      </c>
      <c r="C46" s="27">
        <v>4904</v>
      </c>
      <c r="D46" s="18">
        <f t="shared" si="0"/>
        <v>0.5498374257203722</v>
      </c>
      <c r="I46" s="19"/>
    </row>
    <row r="47" spans="1:9" ht="15">
      <c r="A47" t="s">
        <v>1291</v>
      </c>
      <c r="B47" s="3">
        <v>6655</v>
      </c>
      <c r="C47" s="27">
        <v>3161</v>
      </c>
      <c r="D47" s="18">
        <f t="shared" si="0"/>
        <v>0.4749812171299775</v>
      </c>
      <c r="I47" s="19"/>
    </row>
    <row r="48" spans="1:9" ht="15">
      <c r="A48" t="s">
        <v>1292</v>
      </c>
      <c r="B48" s="3">
        <v>2281</v>
      </c>
      <c r="C48" s="28">
        <v>1102</v>
      </c>
      <c r="D48" s="18">
        <f t="shared" si="0"/>
        <v>0.4831214379658045</v>
      </c>
      <c r="I48" s="19"/>
    </row>
    <row r="49" spans="1:9" s="2" customFormat="1" ht="15">
      <c r="A49" s="2" t="s">
        <v>168</v>
      </c>
      <c r="B49" s="4">
        <f>B46+B47+B48</f>
        <v>17855</v>
      </c>
      <c r="C49" s="29">
        <f>C46+C47+C48</f>
        <v>9167</v>
      </c>
      <c r="D49" s="12">
        <f t="shared" si="0"/>
        <v>0.513413609633156</v>
      </c>
      <c r="I49" s="26"/>
    </row>
    <row r="50" spans="1:9" ht="15">
      <c r="A50" t="s">
        <v>1253</v>
      </c>
      <c r="B50" s="3">
        <v>49176</v>
      </c>
      <c r="C50" s="27">
        <v>24154</v>
      </c>
      <c r="D50" s="18">
        <f t="shared" si="0"/>
        <v>0.4911745566943224</v>
      </c>
      <c r="I50" s="19"/>
    </row>
    <row r="51" spans="1:9" ht="15">
      <c r="A51" t="s">
        <v>1293</v>
      </c>
      <c r="B51" s="3">
        <v>47207</v>
      </c>
      <c r="C51" s="27">
        <v>26255</v>
      </c>
      <c r="D51" s="18">
        <f t="shared" si="0"/>
        <v>0.55616751752918</v>
      </c>
      <c r="I51" s="19"/>
    </row>
    <row r="52" spans="1:9" ht="15">
      <c r="A52" t="s">
        <v>1294</v>
      </c>
      <c r="B52" s="3">
        <v>31441</v>
      </c>
      <c r="C52" s="28">
        <v>14830</v>
      </c>
      <c r="D52" s="18">
        <f t="shared" si="0"/>
        <v>0.47167710950669506</v>
      </c>
      <c r="I52" s="19"/>
    </row>
    <row r="53" spans="1:9" s="2" customFormat="1" ht="15">
      <c r="A53" s="2" t="s">
        <v>170</v>
      </c>
      <c r="B53" s="4">
        <f>B50+B51+B52</f>
        <v>127824</v>
      </c>
      <c r="C53" s="29">
        <f>C50+C51+C52</f>
        <v>65239</v>
      </c>
      <c r="D53" s="12">
        <f t="shared" si="0"/>
        <v>0.5103814620102641</v>
      </c>
      <c r="I53" s="26"/>
    </row>
    <row r="54" spans="1:9" ht="15">
      <c r="A54" t="s">
        <v>1254</v>
      </c>
      <c r="B54" s="3">
        <v>625672</v>
      </c>
      <c r="C54" s="27">
        <v>320620</v>
      </c>
      <c r="D54" s="18">
        <f t="shared" si="0"/>
        <v>0.5124410234116278</v>
      </c>
      <c r="I54" s="19"/>
    </row>
    <row r="55" spans="1:4" ht="15">
      <c r="A55" t="s">
        <v>1295</v>
      </c>
      <c r="B55" s="20">
        <f>54606+263553</f>
        <v>318159</v>
      </c>
      <c r="C55" s="28">
        <f>23732+137917</f>
        <v>161649</v>
      </c>
      <c r="D55" s="18">
        <f t="shared" si="0"/>
        <v>0.5080761506039433</v>
      </c>
    </row>
    <row r="56" spans="1:4" ht="15">
      <c r="A56" t="s">
        <v>1296</v>
      </c>
      <c r="B56" s="20">
        <v>155281</v>
      </c>
      <c r="C56" s="28">
        <v>66983</v>
      </c>
      <c r="D56" s="18">
        <f t="shared" si="0"/>
        <v>0.4313663616282739</v>
      </c>
    </row>
    <row r="57" spans="1:4" s="2" customFormat="1" ht="15">
      <c r="A57" s="2" t="s">
        <v>172</v>
      </c>
      <c r="B57" s="4">
        <f>B54+B55+B56</f>
        <v>1099112</v>
      </c>
      <c r="C57" s="29">
        <f>C54+C55+C56</f>
        <v>549252</v>
      </c>
      <c r="D57" s="12">
        <f t="shared" si="0"/>
        <v>0.4997234130825612</v>
      </c>
    </row>
    <row r="58" spans="2:4" s="2" customFormat="1" ht="15">
      <c r="B58" s="4"/>
      <c r="C58" s="29"/>
      <c r="D58" s="12"/>
    </row>
    <row r="59" spans="1:4" ht="15">
      <c r="A59" t="s">
        <v>245</v>
      </c>
      <c r="B59" s="3" t="s">
        <v>247</v>
      </c>
      <c r="C59" s="27" t="s">
        <v>248</v>
      </c>
      <c r="D59" s="18" t="s">
        <v>208</v>
      </c>
    </row>
    <row r="60" spans="1:4" ht="15">
      <c r="A60" t="s">
        <v>1255</v>
      </c>
      <c r="B60" s="3">
        <v>27134</v>
      </c>
      <c r="C60" s="27">
        <v>15139</v>
      </c>
      <c r="D60" s="18">
        <f t="shared" si="0"/>
        <v>0.5579346944792511</v>
      </c>
    </row>
    <row r="61" spans="1:4" ht="15">
      <c r="A61" t="s">
        <v>1297</v>
      </c>
      <c r="B61" s="3">
        <v>31944</v>
      </c>
      <c r="C61" s="27">
        <v>21801</v>
      </c>
      <c r="D61" s="18">
        <f t="shared" si="0"/>
        <v>0.6824755822689706</v>
      </c>
    </row>
    <row r="62" spans="1:4" ht="15">
      <c r="A62" t="s">
        <v>1298</v>
      </c>
      <c r="B62" s="3">
        <v>7611</v>
      </c>
      <c r="C62" s="28">
        <v>5371</v>
      </c>
      <c r="D62" s="18">
        <f t="shared" si="0"/>
        <v>0.7056891341479438</v>
      </c>
    </row>
    <row r="63" spans="1:4" s="2" customFormat="1" ht="15">
      <c r="A63" s="2" t="s">
        <v>174</v>
      </c>
      <c r="B63" s="4">
        <f>B60+B61+B62</f>
        <v>66689</v>
      </c>
      <c r="C63" s="29">
        <f>C60+C61+C62</f>
        <v>42311</v>
      </c>
      <c r="D63" s="12">
        <f t="shared" si="0"/>
        <v>0.6344524584264272</v>
      </c>
    </row>
    <row r="64" spans="1:4" ht="15">
      <c r="A64" t="s">
        <v>1256</v>
      </c>
      <c r="B64" s="3">
        <v>69967</v>
      </c>
      <c r="C64" s="27">
        <v>35992</v>
      </c>
      <c r="D64" s="18">
        <f t="shared" si="0"/>
        <v>0.5144139379993425</v>
      </c>
    </row>
    <row r="65" spans="1:4" ht="15">
      <c r="A65" t="s">
        <v>1299</v>
      </c>
      <c r="B65" s="3">
        <v>74923</v>
      </c>
      <c r="C65" s="27">
        <v>49308</v>
      </c>
      <c r="D65" s="18">
        <f t="shared" si="0"/>
        <v>0.6581156654164942</v>
      </c>
    </row>
    <row r="66" spans="1:4" ht="15">
      <c r="A66" t="s">
        <v>1300</v>
      </c>
      <c r="B66" s="3">
        <v>36797</v>
      </c>
      <c r="C66" s="28">
        <v>20555</v>
      </c>
      <c r="D66" s="18">
        <f t="shared" si="0"/>
        <v>0.5586053210859581</v>
      </c>
    </row>
    <row r="67" spans="1:4" s="2" customFormat="1" ht="15">
      <c r="A67" s="2" t="s">
        <v>176</v>
      </c>
      <c r="B67" s="4">
        <f>B64+B65+B66</f>
        <v>181687</v>
      </c>
      <c r="C67" s="29">
        <f>C64+C65+C66</f>
        <v>105855</v>
      </c>
      <c r="D67" s="12">
        <f t="shared" si="0"/>
        <v>0.5826228623952181</v>
      </c>
    </row>
    <row r="68" spans="1:4" ht="15">
      <c r="A68" t="s">
        <v>1257</v>
      </c>
      <c r="B68" s="3">
        <v>24939</v>
      </c>
      <c r="C68" s="27">
        <v>15887</v>
      </c>
      <c r="D68" s="18">
        <f t="shared" si="0"/>
        <v>0.6370343638477886</v>
      </c>
    </row>
    <row r="69" spans="1:4" ht="15">
      <c r="A69" t="s">
        <v>1301</v>
      </c>
      <c r="B69" s="3">
        <v>20874</v>
      </c>
      <c r="C69" s="27">
        <v>13789</v>
      </c>
      <c r="D69" s="18">
        <f t="shared" si="0"/>
        <v>0.6605825428763055</v>
      </c>
    </row>
    <row r="70" spans="1:4" ht="15">
      <c r="A70" t="s">
        <v>1302</v>
      </c>
      <c r="B70" s="3">
        <v>18689</v>
      </c>
      <c r="C70" s="28">
        <v>10557</v>
      </c>
      <c r="D70" s="18">
        <f t="shared" si="0"/>
        <v>0.564877735566376</v>
      </c>
    </row>
    <row r="71" spans="1:4" s="2" customFormat="1" ht="15">
      <c r="A71" s="2" t="s">
        <v>178</v>
      </c>
      <c r="B71" s="4">
        <f>B68+B69+B70</f>
        <v>64502</v>
      </c>
      <c r="C71" s="29">
        <f>C68+C69+C70</f>
        <v>40233</v>
      </c>
      <c r="D71" s="12">
        <f t="shared" si="0"/>
        <v>0.6237481008340827</v>
      </c>
    </row>
    <row r="72" spans="1:4" ht="15">
      <c r="A72" t="s">
        <v>1258</v>
      </c>
      <c r="B72" s="3">
        <v>69710</v>
      </c>
      <c r="C72" s="27">
        <v>38077</v>
      </c>
      <c r="D72" s="18">
        <f t="shared" si="0"/>
        <v>0.5462200545115479</v>
      </c>
    </row>
    <row r="73" spans="1:4" ht="15">
      <c r="A73" t="s">
        <v>1303</v>
      </c>
      <c r="B73" s="3">
        <v>50007</v>
      </c>
      <c r="C73" s="27">
        <v>30600</v>
      </c>
      <c r="D73" s="18">
        <f t="shared" si="0"/>
        <v>0.6119143319935209</v>
      </c>
    </row>
    <row r="74" spans="1:4" ht="15">
      <c r="A74" t="s">
        <v>1304</v>
      </c>
      <c r="B74" s="3">
        <v>39381</v>
      </c>
      <c r="C74" s="28">
        <v>21000</v>
      </c>
      <c r="D74" s="18">
        <f aca="true" t="shared" si="1" ref="D74:D82">C74/B74</f>
        <v>0.5332520758741525</v>
      </c>
    </row>
    <row r="75" spans="1:4" s="2" customFormat="1" ht="15">
      <c r="A75" s="2" t="s">
        <v>180</v>
      </c>
      <c r="B75" s="4">
        <f>B72+B73+B74</f>
        <v>159098</v>
      </c>
      <c r="C75" s="29">
        <f>C72+C73+C74</f>
        <v>89677</v>
      </c>
      <c r="D75" s="12">
        <f t="shared" si="1"/>
        <v>0.5636588769186288</v>
      </c>
    </row>
    <row r="76" spans="1:4" ht="15">
      <c r="A76" t="s">
        <v>1259</v>
      </c>
      <c r="B76" s="3">
        <v>13135</v>
      </c>
      <c r="C76" s="27">
        <v>7110</v>
      </c>
      <c r="D76" s="18">
        <f t="shared" si="1"/>
        <v>0.5413018652455273</v>
      </c>
    </row>
    <row r="77" spans="1:4" ht="15">
      <c r="A77" t="s">
        <v>1305</v>
      </c>
      <c r="B77" s="3">
        <v>15362</v>
      </c>
      <c r="C77" s="27">
        <v>10323</v>
      </c>
      <c r="D77" s="18">
        <f t="shared" si="1"/>
        <v>0.6719828147376644</v>
      </c>
    </row>
    <row r="78" spans="1:4" ht="15">
      <c r="A78" t="s">
        <v>1306</v>
      </c>
      <c r="B78" s="3">
        <v>7573</v>
      </c>
      <c r="C78" s="28">
        <v>5275</v>
      </c>
      <c r="D78" s="18">
        <f t="shared" si="1"/>
        <v>0.6965535454905586</v>
      </c>
    </row>
    <row r="79" spans="1:4" s="2" customFormat="1" ht="15">
      <c r="A79" s="2" t="s">
        <v>182</v>
      </c>
      <c r="B79" s="4">
        <f>B76+B77+B78</f>
        <v>36070</v>
      </c>
      <c r="C79" s="29">
        <f>C76+C77+C78</f>
        <v>22708</v>
      </c>
      <c r="D79" s="12">
        <f t="shared" si="1"/>
        <v>0.6295536456889381</v>
      </c>
    </row>
    <row r="80" spans="1:4" ht="15">
      <c r="A80" t="s">
        <v>1260</v>
      </c>
      <c r="B80" s="3">
        <v>6829</v>
      </c>
      <c r="C80" s="27">
        <v>3016</v>
      </c>
      <c r="D80" s="18">
        <f t="shared" si="1"/>
        <v>0.44164592180407086</v>
      </c>
    </row>
    <row r="81" spans="1:4" ht="15">
      <c r="A81" t="s">
        <v>1276</v>
      </c>
      <c r="B81" s="3">
        <v>4744</v>
      </c>
      <c r="C81" s="27">
        <v>1933</v>
      </c>
      <c r="D81" s="18">
        <f t="shared" si="1"/>
        <v>0.4074620573355818</v>
      </c>
    </row>
    <row r="82" spans="1:4" s="2" customFormat="1" ht="15">
      <c r="A82" s="2" t="s">
        <v>184</v>
      </c>
      <c r="B82" s="4">
        <f>B80+B81</f>
        <v>11573</v>
      </c>
      <c r="C82" s="29">
        <f>C80+C81</f>
        <v>4949</v>
      </c>
      <c r="D82" s="12">
        <f t="shared" si="1"/>
        <v>0.42763328436878945</v>
      </c>
    </row>
    <row r="83" spans="1:4" ht="15">
      <c r="A83" t="s">
        <v>1261</v>
      </c>
      <c r="B83" s="3">
        <v>91617</v>
      </c>
      <c r="C83" s="27">
        <v>51078</v>
      </c>
      <c r="D83" s="18">
        <v>0.5575166180948951</v>
      </c>
    </row>
    <row r="84" spans="1:4" ht="15">
      <c r="A84" t="s">
        <v>1307</v>
      </c>
      <c r="B84" s="20">
        <v>79195</v>
      </c>
      <c r="C84" s="28">
        <v>50535</v>
      </c>
      <c r="D84" s="18">
        <f>C84/B84</f>
        <v>0.6381084664435887</v>
      </c>
    </row>
    <row r="85" spans="1:4" ht="15">
      <c r="A85" t="s">
        <v>1308</v>
      </c>
      <c r="B85" s="20">
        <v>42727</v>
      </c>
      <c r="C85" s="28">
        <v>23372</v>
      </c>
      <c r="D85" s="18">
        <f aca="true" t="shared" si="2" ref="D85:D115">C85/B85</f>
        <v>0.5470077468579587</v>
      </c>
    </row>
    <row r="86" spans="1:4" s="2" customFormat="1" ht="15">
      <c r="A86" s="2" t="s">
        <v>186</v>
      </c>
      <c r="B86" s="4">
        <f>B83+B84+B85</f>
        <v>213539</v>
      </c>
      <c r="C86" s="29">
        <f>C83+C84+C85</f>
        <v>124985</v>
      </c>
      <c r="D86" s="12">
        <f t="shared" si="2"/>
        <v>0.5853029189047434</v>
      </c>
    </row>
    <row r="87" spans="1:4" ht="15">
      <c r="A87" t="s">
        <v>1262</v>
      </c>
      <c r="B87" s="3">
        <v>121953</v>
      </c>
      <c r="C87" s="27">
        <v>61659</v>
      </c>
      <c r="D87" s="18">
        <f t="shared" si="2"/>
        <v>0.505596418292293</v>
      </c>
    </row>
    <row r="88" spans="1:4" ht="15">
      <c r="A88" t="s">
        <v>1309</v>
      </c>
      <c r="B88" s="20">
        <v>106896</v>
      </c>
      <c r="C88" s="28">
        <v>66373</v>
      </c>
      <c r="D88" s="18">
        <f t="shared" si="2"/>
        <v>0.6209119143840742</v>
      </c>
    </row>
    <row r="89" spans="1:4" ht="15">
      <c r="A89" t="s">
        <v>1310</v>
      </c>
      <c r="B89" s="20">
        <v>61529</v>
      </c>
      <c r="C89" s="28">
        <v>33602</v>
      </c>
      <c r="D89" s="18">
        <f t="shared" si="2"/>
        <v>0.5461164654065562</v>
      </c>
    </row>
    <row r="90" spans="1:4" s="2" customFormat="1" ht="15">
      <c r="A90" s="2" t="s">
        <v>188</v>
      </c>
      <c r="B90" s="4">
        <f>B87+B88+B89</f>
        <v>290378</v>
      </c>
      <c r="C90" s="29">
        <f>C87+C88+C89</f>
        <v>161634</v>
      </c>
      <c r="D90" s="12">
        <f t="shared" si="2"/>
        <v>0.5566330782635048</v>
      </c>
    </row>
    <row r="91" spans="1:4" ht="15">
      <c r="A91" t="s">
        <v>1263</v>
      </c>
      <c r="B91" s="3">
        <v>78431</v>
      </c>
      <c r="C91" s="27">
        <v>42139</v>
      </c>
      <c r="D91" s="18">
        <f t="shared" si="2"/>
        <v>0.5372748020553098</v>
      </c>
    </row>
    <row r="92" spans="1:4" ht="15">
      <c r="A92" t="s">
        <v>1311</v>
      </c>
      <c r="B92" s="20">
        <v>81152</v>
      </c>
      <c r="C92" s="28">
        <v>50225</v>
      </c>
      <c r="D92" s="18">
        <f t="shared" si="2"/>
        <v>0.6189003351735016</v>
      </c>
    </row>
    <row r="93" spans="1:4" ht="15">
      <c r="A93" t="s">
        <v>1312</v>
      </c>
      <c r="B93" s="20">
        <v>56422</v>
      </c>
      <c r="C93" s="28">
        <v>27948</v>
      </c>
      <c r="D93" s="18">
        <f t="shared" si="2"/>
        <v>0.4953386976711212</v>
      </c>
    </row>
    <row r="94" spans="1:4" s="2" customFormat="1" ht="15">
      <c r="A94" s="2" t="s">
        <v>190</v>
      </c>
      <c r="B94" s="4">
        <f>B91+B92+B93</f>
        <v>216005</v>
      </c>
      <c r="C94" s="29">
        <f>C91+C92+C93</f>
        <v>120312</v>
      </c>
      <c r="D94" s="12">
        <f t="shared" si="2"/>
        <v>0.5569871067799357</v>
      </c>
    </row>
    <row r="95" spans="1:4" ht="15">
      <c r="A95" t="s">
        <v>1264</v>
      </c>
      <c r="B95" s="3">
        <v>45614</v>
      </c>
      <c r="C95" s="27">
        <v>22760</v>
      </c>
      <c r="D95" s="18">
        <f t="shared" si="2"/>
        <v>0.4989696145920112</v>
      </c>
    </row>
    <row r="96" spans="1:4" ht="15">
      <c r="A96" t="s">
        <v>1313</v>
      </c>
      <c r="B96" s="20">
        <v>47846</v>
      </c>
      <c r="C96" s="28">
        <v>26048</v>
      </c>
      <c r="D96" s="18">
        <f t="shared" si="2"/>
        <v>0.5444133260878652</v>
      </c>
    </row>
    <row r="97" spans="1:4" ht="15">
      <c r="A97" t="s">
        <v>1314</v>
      </c>
      <c r="B97" s="20">
        <v>33434</v>
      </c>
      <c r="C97" s="28">
        <v>17323</v>
      </c>
      <c r="D97" s="18">
        <f t="shared" si="2"/>
        <v>0.5181252617096369</v>
      </c>
    </row>
    <row r="98" spans="1:4" s="2" customFormat="1" ht="15">
      <c r="A98" s="2" t="s">
        <v>192</v>
      </c>
      <c r="B98" s="4">
        <f>B95+B96+B97</f>
        <v>126894</v>
      </c>
      <c r="C98" s="29">
        <f>C95+C96+C97</f>
        <v>66131</v>
      </c>
      <c r="D98" s="12">
        <f t="shared" si="2"/>
        <v>0.5211515122858449</v>
      </c>
    </row>
    <row r="99" spans="1:4" ht="15">
      <c r="A99" t="s">
        <v>1265</v>
      </c>
      <c r="B99" s="3">
        <v>46246</v>
      </c>
      <c r="C99" s="27">
        <v>25484</v>
      </c>
      <c r="D99" s="18">
        <f t="shared" si="2"/>
        <v>0.5510530640487826</v>
      </c>
    </row>
    <row r="100" spans="1:4" ht="15">
      <c r="A100" t="s">
        <v>1315</v>
      </c>
      <c r="B100" s="20">
        <v>50024</v>
      </c>
      <c r="C100" s="28">
        <v>29145</v>
      </c>
      <c r="D100" s="18">
        <f t="shared" si="2"/>
        <v>0.5826203422357269</v>
      </c>
    </row>
    <row r="101" spans="1:4" ht="15">
      <c r="A101" t="s">
        <v>1316</v>
      </c>
      <c r="B101" s="20">
        <v>30847</v>
      </c>
      <c r="C101" s="28">
        <v>15659</v>
      </c>
      <c r="D101" s="18">
        <f t="shared" si="2"/>
        <v>0.507634453917723</v>
      </c>
    </row>
    <row r="102" spans="1:4" s="2" customFormat="1" ht="15">
      <c r="A102" s="2" t="s">
        <v>194</v>
      </c>
      <c r="B102" s="4">
        <f>B99+B100+B101</f>
        <v>127117</v>
      </c>
      <c r="C102" s="29">
        <f>C99+C100+C101</f>
        <v>70288</v>
      </c>
      <c r="D102" s="12">
        <f t="shared" si="2"/>
        <v>0.5529394180164731</v>
      </c>
    </row>
    <row r="103" spans="1:4" ht="15">
      <c r="A103" t="s">
        <v>1266</v>
      </c>
      <c r="B103" s="3">
        <v>151609</v>
      </c>
      <c r="C103" s="27">
        <v>84761</v>
      </c>
      <c r="D103" s="18">
        <f t="shared" si="2"/>
        <v>0.5590763081347413</v>
      </c>
    </row>
    <row r="104" spans="1:4" ht="15">
      <c r="A104" t="s">
        <v>1317</v>
      </c>
      <c r="B104" s="20">
        <v>146803</v>
      </c>
      <c r="C104" s="28">
        <v>95320</v>
      </c>
      <c r="D104" s="18">
        <f t="shared" si="2"/>
        <v>0.649305531903299</v>
      </c>
    </row>
    <row r="105" spans="1:4" ht="15">
      <c r="A105" t="s">
        <v>1318</v>
      </c>
      <c r="B105" s="20">
        <v>63053</v>
      </c>
      <c r="C105" s="28">
        <v>35986</v>
      </c>
      <c r="D105" s="18">
        <f t="shared" si="2"/>
        <v>0.5707262144545066</v>
      </c>
    </row>
    <row r="106" spans="1:4" s="2" customFormat="1" ht="15">
      <c r="A106" s="2" t="s">
        <v>196</v>
      </c>
      <c r="B106" s="4">
        <f>B103+B104+B105</f>
        <v>361465</v>
      </c>
      <c r="C106" s="29">
        <f>C103+C104+C105</f>
        <v>216067</v>
      </c>
      <c r="D106" s="12">
        <f t="shared" si="2"/>
        <v>0.5977535861010056</v>
      </c>
    </row>
    <row r="107" spans="1:4" ht="15">
      <c r="A107" t="s">
        <v>1267</v>
      </c>
      <c r="B107" s="3">
        <v>173639</v>
      </c>
      <c r="C107" s="27">
        <v>87583</v>
      </c>
      <c r="D107" s="18">
        <f t="shared" si="2"/>
        <v>0.5043970536573005</v>
      </c>
    </row>
    <row r="108" spans="1:4" ht="15">
      <c r="A108" t="s">
        <v>1319</v>
      </c>
      <c r="B108" s="20">
        <v>155153</v>
      </c>
      <c r="C108" s="28">
        <v>85701</v>
      </c>
      <c r="D108" s="18">
        <f t="shared" si="2"/>
        <v>0.5523644402621928</v>
      </c>
    </row>
    <row r="109" spans="1:4" ht="15">
      <c r="A109" t="s">
        <v>1320</v>
      </c>
      <c r="B109" s="20">
        <v>93286</v>
      </c>
      <c r="C109" s="28">
        <v>41895</v>
      </c>
      <c r="D109" s="18">
        <f t="shared" si="2"/>
        <v>0.4491027592564801</v>
      </c>
    </row>
    <row r="110" spans="1:4" s="2" customFormat="1" ht="15">
      <c r="A110" s="2" t="s">
        <v>198</v>
      </c>
      <c r="B110" s="4">
        <f>B107+B108+B109</f>
        <v>422078</v>
      </c>
      <c r="C110" s="29">
        <f>C107+C108+C109</f>
        <v>215179</v>
      </c>
      <c r="D110" s="12">
        <f t="shared" si="2"/>
        <v>0.5098086135737944</v>
      </c>
    </row>
    <row r="111" spans="2:4" s="2" customFormat="1" ht="6" customHeight="1">
      <c r="B111" s="4"/>
      <c r="C111" s="29"/>
      <c r="D111" s="12"/>
    </row>
    <row r="112" spans="1:4" ht="15">
      <c r="A112" s="2" t="s">
        <v>200</v>
      </c>
      <c r="B112" s="4">
        <v>2126895</v>
      </c>
      <c r="C112" s="29">
        <v>1134228</v>
      </c>
      <c r="D112" s="12">
        <f t="shared" si="2"/>
        <v>0.5332787937345285</v>
      </c>
    </row>
    <row r="113" spans="1:4" ht="15">
      <c r="A113" s="2" t="s">
        <v>201</v>
      </c>
      <c r="B113" s="4">
        <f>B3+B7+B11+B15+B19+B23+B27+B31+B35+B39+B43+B47+B51+B55+B61+B65+B69+B73+B77+B81+B84+B88+B92+B96+B100+B104+B108</f>
        <v>1695721</v>
      </c>
      <c r="C113" s="29">
        <f>C3+C7+C11+C15+C19+C23+C27+C31+C35+C39+C43+C47+C51+C55+C61+C65+C69+C73+C77+C81+C84+C88+C92+C96+C100+C104+C108</f>
        <v>1001358</v>
      </c>
      <c r="D113" s="12">
        <f t="shared" si="2"/>
        <v>0.590520492463088</v>
      </c>
    </row>
    <row r="114" spans="1:4" ht="15">
      <c r="A114" s="2" t="s">
        <v>202</v>
      </c>
      <c r="B114" s="4">
        <f>B4+B8+B12+B16+B20+B24+B28+B32+B36+B40+B44+B48+B52+B56+B62+B66+B70+B74+B78+B85+B89+B93+B97+B101+B105+B109</f>
        <v>1005443</v>
      </c>
      <c r="C114" s="29">
        <f>C4+C8+C12+C16+C20+C24+C28+C32+C36+C40+C44+C48+C52+C56+C62+C66+C70+C74+C78+C85+C89+C93+C97+C101+C105+C109</f>
        <v>512615</v>
      </c>
      <c r="D114" s="12">
        <f t="shared" si="2"/>
        <v>0.5098399412000482</v>
      </c>
    </row>
    <row r="115" spans="1:4" ht="15">
      <c r="A115" s="2" t="s">
        <v>204</v>
      </c>
      <c r="B115" s="4">
        <f>B112+B113+B114</f>
        <v>4828059</v>
      </c>
      <c r="C115" s="29">
        <f>C112+C113+C114</f>
        <v>2648201</v>
      </c>
      <c r="D115" s="12">
        <f t="shared" si="2"/>
        <v>0.548502203473487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73">
      <selection activeCell="B4" sqref="B4"/>
    </sheetView>
  </sheetViews>
  <sheetFormatPr defaultColWidth="11.421875" defaultRowHeight="15"/>
  <cols>
    <col min="1" max="1" width="11.421875" style="3" customWidth="1"/>
    <col min="2" max="2" width="26.140625" style="3" bestFit="1" customWidth="1"/>
    <col min="3" max="16384" width="11.421875" style="3" customWidth="1"/>
  </cols>
  <sheetData>
    <row r="1" ht="15.75">
      <c r="A1" s="9" t="s">
        <v>199</v>
      </c>
    </row>
    <row r="5" spans="1:3" ht="15">
      <c r="A5" s="3" t="s">
        <v>211</v>
      </c>
      <c r="C5" s="3" t="s">
        <v>212</v>
      </c>
    </row>
    <row r="6" spans="1:13" s="4" customFormat="1" ht="15">
      <c r="A6" s="4" t="s">
        <v>203</v>
      </c>
      <c r="B6" s="4" t="s">
        <v>210</v>
      </c>
      <c r="C6" s="4" t="s">
        <v>131</v>
      </c>
      <c r="D6" s="4" t="s">
        <v>132</v>
      </c>
      <c r="E6" s="4" t="s">
        <v>133</v>
      </c>
      <c r="F6" s="4" t="s">
        <v>134</v>
      </c>
      <c r="G6" s="4" t="s">
        <v>135</v>
      </c>
      <c r="H6" s="4" t="s">
        <v>136</v>
      </c>
      <c r="I6" s="4" t="s">
        <v>137</v>
      </c>
      <c r="J6" s="4" t="s">
        <v>138</v>
      </c>
      <c r="K6" s="4" t="s">
        <v>139</v>
      </c>
      <c r="L6" s="4" t="s">
        <v>140</v>
      </c>
      <c r="M6" s="4" t="s">
        <v>204</v>
      </c>
    </row>
    <row r="7" spans="1:13" s="10" customFormat="1" ht="15">
      <c r="A7" s="10" t="s">
        <v>143</v>
      </c>
      <c r="B7" s="10" t="s">
        <v>142</v>
      </c>
      <c r="C7" s="10">
        <v>5851</v>
      </c>
      <c r="D7" s="10">
        <v>1350.93</v>
      </c>
      <c r="E7" s="10">
        <v>981.8</v>
      </c>
      <c r="F7" s="10">
        <v>3880.34</v>
      </c>
      <c r="G7" s="10">
        <v>745.49</v>
      </c>
      <c r="H7" s="10">
        <v>486.84</v>
      </c>
      <c r="I7" s="10">
        <v>5067</v>
      </c>
      <c r="J7" s="10">
        <v>3354.33</v>
      </c>
      <c r="K7" s="10">
        <v>2226.33</v>
      </c>
      <c r="L7" s="10">
        <v>5126.94</v>
      </c>
      <c r="M7" s="10">
        <v>29071</v>
      </c>
    </row>
    <row r="8" spans="2:13" ht="15">
      <c r="B8" s="3" t="s">
        <v>147</v>
      </c>
      <c r="C8" s="3">
        <v>5752</v>
      </c>
      <c r="D8" s="3">
        <v>681.2</v>
      </c>
      <c r="E8" s="3">
        <v>1927.65</v>
      </c>
      <c r="F8" s="3">
        <v>9802.18</v>
      </c>
      <c r="G8" s="3">
        <v>783</v>
      </c>
      <c r="H8" s="3">
        <v>364</v>
      </c>
      <c r="I8" s="3">
        <v>9553.5</v>
      </c>
      <c r="J8" s="3">
        <v>8937.16</v>
      </c>
      <c r="K8" s="3">
        <v>4238.5</v>
      </c>
      <c r="L8" s="3">
        <v>8745.809999999989</v>
      </c>
      <c r="M8" s="3">
        <v>50785</v>
      </c>
    </row>
    <row r="9" spans="2:13" ht="15">
      <c r="B9" s="3" t="s">
        <v>149</v>
      </c>
      <c r="C9" s="3">
        <v>1817</v>
      </c>
      <c r="D9" s="3">
        <v>174.66</v>
      </c>
      <c r="E9" s="3">
        <v>720.5</v>
      </c>
      <c r="F9" s="3">
        <v>3940.15</v>
      </c>
      <c r="G9" s="3">
        <v>198.16</v>
      </c>
      <c r="H9" s="3">
        <v>275.18</v>
      </c>
      <c r="I9" s="3">
        <v>4052</v>
      </c>
      <c r="J9" s="3">
        <v>3213.5</v>
      </c>
      <c r="K9" s="3">
        <v>2390.35</v>
      </c>
      <c r="L9" s="3">
        <v>4510.5</v>
      </c>
      <c r="M9" s="3">
        <v>21292</v>
      </c>
    </row>
    <row r="10" spans="2:13" ht="15">
      <c r="B10" s="3" t="s">
        <v>151</v>
      </c>
      <c r="C10" s="3">
        <v>2712.0063999999984</v>
      </c>
      <c r="D10" s="3">
        <v>275.6</v>
      </c>
      <c r="E10" s="3">
        <v>691.4</v>
      </c>
      <c r="F10" s="3">
        <v>2155.9</v>
      </c>
      <c r="G10" s="3">
        <v>425</v>
      </c>
      <c r="H10" s="3">
        <v>164.9967999999999</v>
      </c>
      <c r="I10" s="3">
        <v>2797.9968</v>
      </c>
      <c r="J10" s="3">
        <v>4451.8</v>
      </c>
      <c r="K10" s="3">
        <v>2818</v>
      </c>
      <c r="L10" s="3">
        <v>2252.299999999992</v>
      </c>
      <c r="M10" s="3">
        <v>18745</v>
      </c>
    </row>
    <row r="11" spans="2:13" ht="15">
      <c r="B11" s="3" t="s">
        <v>153</v>
      </c>
      <c r="C11" s="3">
        <v>2945</v>
      </c>
      <c r="D11" s="3">
        <v>329.82999999999817</v>
      </c>
      <c r="E11" s="3">
        <v>800</v>
      </c>
      <c r="F11" s="3">
        <v>4258.34</v>
      </c>
      <c r="G11" s="3">
        <v>362.33</v>
      </c>
      <c r="H11" s="3">
        <v>169.34</v>
      </c>
      <c r="I11" s="3">
        <v>4523</v>
      </c>
      <c r="J11" s="3">
        <v>4714.33</v>
      </c>
      <c r="K11" s="3">
        <v>1833.33</v>
      </c>
      <c r="L11" s="3">
        <v>4348.5</v>
      </c>
      <c r="M11" s="3">
        <v>24284</v>
      </c>
    </row>
    <row r="12" spans="2:13" ht="15">
      <c r="B12" s="3" t="s">
        <v>155</v>
      </c>
      <c r="C12" s="3">
        <v>7946.5</v>
      </c>
      <c r="D12" s="3">
        <v>612</v>
      </c>
      <c r="E12" s="3">
        <v>1782.2999999999938</v>
      </c>
      <c r="F12" s="3">
        <v>10272</v>
      </c>
      <c r="G12" s="3">
        <v>574</v>
      </c>
      <c r="H12" s="3">
        <v>371</v>
      </c>
      <c r="I12" s="3">
        <v>8264</v>
      </c>
      <c r="J12" s="3">
        <v>7780.5</v>
      </c>
      <c r="K12" s="3">
        <v>5798.5</v>
      </c>
      <c r="L12" s="3">
        <v>5529.199999999991</v>
      </c>
      <c r="M12" s="3">
        <v>48930</v>
      </c>
    </row>
    <row r="13" spans="2:13" ht="15">
      <c r="B13" s="3" t="s">
        <v>157</v>
      </c>
      <c r="C13" s="3">
        <v>4983</v>
      </c>
      <c r="D13" s="3">
        <v>775.0999999999926</v>
      </c>
      <c r="E13" s="3">
        <v>1339.5</v>
      </c>
      <c r="F13" s="3">
        <v>5820</v>
      </c>
      <c r="G13" s="3">
        <v>589</v>
      </c>
      <c r="H13" s="3">
        <v>387</v>
      </c>
      <c r="I13" s="3">
        <v>6164</v>
      </c>
      <c r="J13" s="3">
        <v>7513</v>
      </c>
      <c r="K13" s="3">
        <v>4155</v>
      </c>
      <c r="L13" s="3">
        <v>6413.4</v>
      </c>
      <c r="M13" s="3">
        <v>38139</v>
      </c>
    </row>
    <row r="14" spans="2:13" ht="15">
      <c r="B14" s="3" t="s">
        <v>159</v>
      </c>
      <c r="C14" s="3">
        <v>2661</v>
      </c>
      <c r="D14" s="3">
        <v>206.4</v>
      </c>
      <c r="E14" s="3">
        <v>671.6999999999988</v>
      </c>
      <c r="F14" s="3">
        <v>2593</v>
      </c>
      <c r="G14" s="3">
        <v>254</v>
      </c>
      <c r="H14" s="3">
        <v>151</v>
      </c>
      <c r="I14" s="3">
        <v>3304</v>
      </c>
      <c r="J14" s="3">
        <v>4049</v>
      </c>
      <c r="K14" s="3">
        <v>1073</v>
      </c>
      <c r="L14" s="3">
        <v>3274.9</v>
      </c>
      <c r="M14" s="3">
        <v>18238</v>
      </c>
    </row>
    <row r="15" spans="2:13" ht="15">
      <c r="B15" s="3" t="s">
        <v>161</v>
      </c>
      <c r="C15" s="3">
        <v>613.5</v>
      </c>
      <c r="D15" s="3">
        <v>23</v>
      </c>
      <c r="E15" s="3">
        <v>324.23</v>
      </c>
      <c r="F15" s="3">
        <v>1023.5</v>
      </c>
      <c r="G15" s="3">
        <v>1060</v>
      </c>
      <c r="H15" s="3">
        <v>384</v>
      </c>
      <c r="I15" s="3">
        <v>1103</v>
      </c>
      <c r="J15" s="3">
        <v>1324.5</v>
      </c>
      <c r="K15" s="3">
        <v>255</v>
      </c>
      <c r="L15" s="3">
        <v>750.27</v>
      </c>
      <c r="M15" s="3">
        <v>6861</v>
      </c>
    </row>
    <row r="16" spans="2:13" ht="15">
      <c r="B16" s="3" t="s">
        <v>163</v>
      </c>
      <c r="C16" s="3">
        <v>2460</v>
      </c>
      <c r="D16" s="3">
        <v>248.33</v>
      </c>
      <c r="E16" s="3">
        <v>651.0999999999981</v>
      </c>
      <c r="F16" s="3">
        <v>1673</v>
      </c>
      <c r="G16" s="3">
        <v>169.83</v>
      </c>
      <c r="H16" s="3">
        <v>183.84</v>
      </c>
      <c r="I16" s="3">
        <v>2609</v>
      </c>
      <c r="J16" s="3">
        <v>3925</v>
      </c>
      <c r="K16" s="3">
        <v>1691</v>
      </c>
      <c r="L16" s="3">
        <v>3136.9</v>
      </c>
      <c r="M16" s="3">
        <v>16748</v>
      </c>
    </row>
    <row r="17" spans="2:13" ht="15">
      <c r="B17" s="3" t="s">
        <v>165</v>
      </c>
      <c r="C17" s="3">
        <v>292</v>
      </c>
      <c r="D17" s="3">
        <v>127</v>
      </c>
      <c r="E17" s="3">
        <v>250.1</v>
      </c>
      <c r="F17" s="3">
        <v>1521.75</v>
      </c>
      <c r="G17" s="3">
        <v>1737.04</v>
      </c>
      <c r="H17" s="3">
        <v>87</v>
      </c>
      <c r="I17" s="3">
        <v>1636</v>
      </c>
      <c r="J17" s="3">
        <v>1778.5</v>
      </c>
      <c r="K17" s="3">
        <v>538.71</v>
      </c>
      <c r="L17" s="3">
        <v>1825.9</v>
      </c>
      <c r="M17" s="3">
        <v>9794</v>
      </c>
    </row>
    <row r="18" spans="2:13" ht="15">
      <c r="B18" s="3" t="s">
        <v>167</v>
      </c>
      <c r="C18" s="3">
        <v>278</v>
      </c>
      <c r="D18" s="3">
        <v>12.529999999999816</v>
      </c>
      <c r="E18" s="3">
        <v>227.5</v>
      </c>
      <c r="F18" s="3">
        <v>500</v>
      </c>
      <c r="G18" s="3">
        <v>4.33</v>
      </c>
      <c r="H18" s="3">
        <v>58.34</v>
      </c>
      <c r="I18" s="3">
        <v>667</v>
      </c>
      <c r="J18" s="3">
        <v>1087</v>
      </c>
      <c r="K18" s="3">
        <v>366</v>
      </c>
      <c r="L18" s="3">
        <v>1503.3</v>
      </c>
      <c r="M18" s="3">
        <v>4704</v>
      </c>
    </row>
    <row r="19" spans="2:13" ht="15">
      <c r="B19" s="3" t="s">
        <v>169</v>
      </c>
      <c r="C19" s="3">
        <v>2033.5</v>
      </c>
      <c r="D19" s="3">
        <v>256.09999999999854</v>
      </c>
      <c r="E19" s="3">
        <v>970</v>
      </c>
      <c r="F19" s="3">
        <v>3831</v>
      </c>
      <c r="G19" s="3">
        <v>412</v>
      </c>
      <c r="H19" s="3">
        <v>192</v>
      </c>
      <c r="I19" s="3">
        <v>4282</v>
      </c>
      <c r="J19" s="3">
        <v>4573.6</v>
      </c>
      <c r="K19" s="3">
        <v>2841.4</v>
      </c>
      <c r="L19" s="3">
        <v>3706.4</v>
      </c>
      <c r="M19" s="3">
        <v>23098</v>
      </c>
    </row>
    <row r="20" spans="2:13" ht="15">
      <c r="B20" s="3" t="s">
        <v>171</v>
      </c>
      <c r="C20" s="3">
        <v>43368.466</v>
      </c>
      <c r="D20" s="3">
        <v>8203.93</v>
      </c>
      <c r="E20" s="3">
        <v>25871.4</v>
      </c>
      <c r="F20" s="3">
        <v>53216.79</v>
      </c>
      <c r="G20" s="3">
        <v>5906.523999999994</v>
      </c>
      <c r="H20" s="3">
        <v>4382.54</v>
      </c>
      <c r="I20" s="3">
        <v>58078.5</v>
      </c>
      <c r="J20" s="3">
        <v>39110.55</v>
      </c>
      <c r="K20" s="3">
        <v>33990</v>
      </c>
      <c r="L20" s="3">
        <v>36632.3</v>
      </c>
      <c r="M20" s="3">
        <v>308761</v>
      </c>
    </row>
    <row r="21" spans="2:13" ht="15">
      <c r="B21" s="3" t="s">
        <v>173</v>
      </c>
      <c r="C21" s="3">
        <v>1074.5</v>
      </c>
      <c r="D21" s="3">
        <v>637</v>
      </c>
      <c r="E21" s="3">
        <v>517.5</v>
      </c>
      <c r="F21" s="3">
        <v>1677.5</v>
      </c>
      <c r="G21" s="3">
        <v>829</v>
      </c>
      <c r="H21" s="3">
        <v>950</v>
      </c>
      <c r="I21" s="3">
        <v>2318</v>
      </c>
      <c r="J21" s="3">
        <v>2395</v>
      </c>
      <c r="K21" s="3">
        <v>1028</v>
      </c>
      <c r="L21" s="3">
        <v>3260.5</v>
      </c>
      <c r="M21" s="3">
        <v>14687</v>
      </c>
    </row>
    <row r="22" spans="2:13" ht="15">
      <c r="B22" s="3" t="s">
        <v>175</v>
      </c>
      <c r="C22" s="3">
        <v>2592.25</v>
      </c>
      <c r="D22" s="3">
        <v>244.8</v>
      </c>
      <c r="E22" s="3">
        <v>1411.67</v>
      </c>
      <c r="F22" s="3">
        <v>5054.75</v>
      </c>
      <c r="G22" s="3">
        <v>676.5</v>
      </c>
      <c r="H22" s="3">
        <v>563.2999999999993</v>
      </c>
      <c r="I22" s="3">
        <v>6444.2</v>
      </c>
      <c r="J22" s="3">
        <v>7552.999999999989</v>
      </c>
      <c r="K22" s="3">
        <v>3715</v>
      </c>
      <c r="L22" s="3">
        <v>6485.53</v>
      </c>
      <c r="M22" s="3">
        <v>34741</v>
      </c>
    </row>
    <row r="23" spans="2:13" ht="15">
      <c r="B23" s="3" t="s">
        <v>177</v>
      </c>
      <c r="C23" s="3">
        <v>1808</v>
      </c>
      <c r="D23" s="3">
        <v>355.2299999999978</v>
      </c>
      <c r="E23" s="3">
        <v>729.699999999998</v>
      </c>
      <c r="F23" s="3">
        <v>2989.5</v>
      </c>
      <c r="G23" s="3">
        <v>167.83</v>
      </c>
      <c r="H23" s="3">
        <v>192.84</v>
      </c>
      <c r="I23" s="3">
        <v>2191</v>
      </c>
      <c r="J23" s="3">
        <v>3289</v>
      </c>
      <c r="K23" s="3">
        <v>962</v>
      </c>
      <c r="L23" s="3">
        <v>2418.9</v>
      </c>
      <c r="M23" s="3">
        <v>15104</v>
      </c>
    </row>
    <row r="24" spans="2:13" ht="15">
      <c r="B24" s="3" t="s">
        <v>179</v>
      </c>
      <c r="C24" s="3">
        <v>6579</v>
      </c>
      <c r="D24" s="3">
        <v>799.93</v>
      </c>
      <c r="E24" s="3">
        <v>1195.79</v>
      </c>
      <c r="F24" s="3">
        <v>4139.7</v>
      </c>
      <c r="G24" s="3">
        <v>894.33</v>
      </c>
      <c r="H24" s="3">
        <v>373.34</v>
      </c>
      <c r="I24" s="3">
        <v>7130</v>
      </c>
      <c r="J24" s="3">
        <v>6883</v>
      </c>
      <c r="K24" s="3">
        <v>2239.3</v>
      </c>
      <c r="L24" s="3">
        <v>6384.61</v>
      </c>
      <c r="M24" s="3">
        <v>36619</v>
      </c>
    </row>
    <row r="25" spans="2:13" ht="15">
      <c r="B25" s="3" t="s">
        <v>181</v>
      </c>
      <c r="C25" s="3">
        <v>209</v>
      </c>
      <c r="D25" s="3">
        <v>200.6999999999989</v>
      </c>
      <c r="E25" s="3">
        <v>350.15</v>
      </c>
      <c r="F25" s="3">
        <v>1052</v>
      </c>
      <c r="G25" s="3">
        <v>340.5</v>
      </c>
      <c r="H25" s="3">
        <v>8</v>
      </c>
      <c r="I25" s="3">
        <v>1359</v>
      </c>
      <c r="J25" s="3">
        <v>1089</v>
      </c>
      <c r="K25" s="3">
        <v>328</v>
      </c>
      <c r="L25" s="3">
        <v>1953.65</v>
      </c>
      <c r="M25" s="3">
        <v>6889.9999999999945</v>
      </c>
    </row>
    <row r="26" spans="2:13" ht="15">
      <c r="B26" s="3" t="s">
        <v>183</v>
      </c>
      <c r="C26" s="3">
        <v>69</v>
      </c>
      <c r="D26" s="3">
        <v>4</v>
      </c>
      <c r="E26" s="3">
        <v>6.5</v>
      </c>
      <c r="F26" s="3">
        <v>328</v>
      </c>
      <c r="G26" s="3">
        <v>113</v>
      </c>
      <c r="H26" s="3">
        <v>43</v>
      </c>
      <c r="I26" s="3">
        <v>700</v>
      </c>
      <c r="J26" s="3">
        <v>1280.5</v>
      </c>
      <c r="K26" s="3">
        <v>170</v>
      </c>
      <c r="L26" s="3">
        <v>222</v>
      </c>
      <c r="M26" s="3">
        <v>2936</v>
      </c>
    </row>
    <row r="27" spans="2:13" ht="15">
      <c r="B27" s="3" t="s">
        <v>185</v>
      </c>
      <c r="C27" s="3">
        <v>5427.5</v>
      </c>
      <c r="D27" s="3">
        <v>436.5</v>
      </c>
      <c r="E27" s="3">
        <v>1760.15</v>
      </c>
      <c r="F27" s="3">
        <v>9783</v>
      </c>
      <c r="G27" s="3">
        <v>1136.3</v>
      </c>
      <c r="H27" s="3">
        <v>379.5</v>
      </c>
      <c r="I27" s="3">
        <v>8689</v>
      </c>
      <c r="J27" s="3">
        <v>8397.5</v>
      </c>
      <c r="K27" s="3">
        <v>5112.5</v>
      </c>
      <c r="L27" s="3">
        <v>7995.05</v>
      </c>
      <c r="M27" s="3">
        <v>49117</v>
      </c>
    </row>
    <row r="28" spans="2:13" ht="15">
      <c r="B28" s="3" t="s">
        <v>187</v>
      </c>
      <c r="C28" s="3">
        <v>7176</v>
      </c>
      <c r="D28" s="3">
        <v>1381.1999999999948</v>
      </c>
      <c r="E28" s="3">
        <v>2590.5</v>
      </c>
      <c r="F28" s="3">
        <v>9088.4</v>
      </c>
      <c r="G28" s="3">
        <v>1412</v>
      </c>
      <c r="H28" s="3">
        <v>1376.5</v>
      </c>
      <c r="I28" s="3">
        <v>8747</v>
      </c>
      <c r="J28" s="3">
        <v>9383.225</v>
      </c>
      <c r="K28" s="3">
        <v>4799.375</v>
      </c>
      <c r="L28" s="3">
        <v>13228.8</v>
      </c>
      <c r="M28" s="3">
        <v>59183</v>
      </c>
    </row>
    <row r="29" spans="2:13" ht="15">
      <c r="B29" s="3" t="s">
        <v>189</v>
      </c>
      <c r="C29" s="3">
        <v>6927.15</v>
      </c>
      <c r="D29" s="3">
        <v>371.09999999999945</v>
      </c>
      <c r="E29" s="3">
        <v>1160</v>
      </c>
      <c r="F29" s="3">
        <v>6960.0199999999895</v>
      </c>
      <c r="G29" s="3">
        <v>602.5</v>
      </c>
      <c r="H29" s="3">
        <v>351.5</v>
      </c>
      <c r="I29" s="3">
        <v>6981</v>
      </c>
      <c r="J29" s="3">
        <v>7002.669999999991</v>
      </c>
      <c r="K29" s="3">
        <v>4287.66</v>
      </c>
      <c r="L29" s="3">
        <v>5916.4</v>
      </c>
      <c r="M29" s="3">
        <v>40560</v>
      </c>
    </row>
    <row r="30" spans="2:13" ht="15">
      <c r="B30" s="3" t="s">
        <v>191</v>
      </c>
      <c r="C30" s="3">
        <v>2137</v>
      </c>
      <c r="D30" s="3">
        <v>230</v>
      </c>
      <c r="E30" s="3">
        <v>493</v>
      </c>
      <c r="F30" s="3">
        <v>2938.83</v>
      </c>
      <c r="G30" s="3">
        <v>467</v>
      </c>
      <c r="H30" s="3">
        <v>341</v>
      </c>
      <c r="I30" s="3">
        <v>4437</v>
      </c>
      <c r="J30" s="3">
        <v>5582.5</v>
      </c>
      <c r="K30" s="3">
        <v>1810.67</v>
      </c>
      <c r="L30" s="3">
        <v>3250</v>
      </c>
      <c r="M30" s="3">
        <v>21687</v>
      </c>
    </row>
    <row r="31" spans="2:13" ht="15">
      <c r="B31" s="3" t="s">
        <v>193</v>
      </c>
      <c r="C31" s="3">
        <v>2804</v>
      </c>
      <c r="D31" s="3">
        <v>281.9</v>
      </c>
      <c r="E31" s="3">
        <v>528.8</v>
      </c>
      <c r="F31" s="3">
        <v>3602.17</v>
      </c>
      <c r="G31" s="3">
        <v>384.5</v>
      </c>
      <c r="H31" s="3">
        <v>387.5</v>
      </c>
      <c r="I31" s="3">
        <v>4133</v>
      </c>
      <c r="J31" s="3">
        <v>5621.17</v>
      </c>
      <c r="K31" s="3">
        <v>2143.66</v>
      </c>
      <c r="L31" s="3">
        <v>4492.3</v>
      </c>
      <c r="M31" s="3">
        <v>24379</v>
      </c>
    </row>
    <row r="32" spans="2:13" ht="15">
      <c r="B32" s="3" t="s">
        <v>195</v>
      </c>
      <c r="C32" s="3">
        <v>8527.5</v>
      </c>
      <c r="D32" s="3">
        <v>1603.12999999999</v>
      </c>
      <c r="E32" s="3">
        <v>4392.499999999985</v>
      </c>
      <c r="F32" s="3">
        <v>14744.21</v>
      </c>
      <c r="G32" s="3">
        <v>2215.08</v>
      </c>
      <c r="H32" s="3">
        <v>1033.34</v>
      </c>
      <c r="I32" s="3">
        <v>15993.6</v>
      </c>
      <c r="J32" s="3">
        <v>15122.83</v>
      </c>
      <c r="K32" s="3">
        <v>6280.96</v>
      </c>
      <c r="L32" s="3">
        <v>11769.85</v>
      </c>
      <c r="M32" s="3">
        <v>81682.99999999993</v>
      </c>
    </row>
    <row r="33" spans="2:13" ht="15">
      <c r="B33" s="3" t="s">
        <v>197</v>
      </c>
      <c r="C33" s="3">
        <v>11326.05</v>
      </c>
      <c r="D33" s="3">
        <v>1561.0999999999858</v>
      </c>
      <c r="E33" s="3">
        <v>3169.3</v>
      </c>
      <c r="F33" s="3">
        <v>13909.77</v>
      </c>
      <c r="G33" s="3">
        <v>1517</v>
      </c>
      <c r="H33" s="3">
        <v>1074</v>
      </c>
      <c r="I33" s="3">
        <v>14449</v>
      </c>
      <c r="J33" s="3">
        <v>16735.07</v>
      </c>
      <c r="K33" s="3">
        <v>8093.22</v>
      </c>
      <c r="L33" s="3">
        <v>12612.49</v>
      </c>
      <c r="M33" s="3">
        <v>84447</v>
      </c>
    </row>
    <row r="34" spans="1:13" s="4" customFormat="1" ht="15">
      <c r="A34" s="4" t="s">
        <v>200</v>
      </c>
      <c r="C34" s="4">
        <v>140369.92239999998</v>
      </c>
      <c r="D34" s="4">
        <v>21383.199999999946</v>
      </c>
      <c r="E34" s="4">
        <v>55514.74</v>
      </c>
      <c r="F34" s="4">
        <v>180755.8</v>
      </c>
      <c r="G34" s="4">
        <v>23976.24399999999</v>
      </c>
      <c r="H34" s="4">
        <v>14730.896799999997</v>
      </c>
      <c r="I34" s="4">
        <v>195672.79679999998</v>
      </c>
      <c r="J34" s="4">
        <v>186147.235</v>
      </c>
      <c r="K34" s="4">
        <v>105185.465</v>
      </c>
      <c r="L34" s="4">
        <v>167746.7</v>
      </c>
      <c r="M34" s="4">
        <v>1091483</v>
      </c>
    </row>
    <row r="35" spans="1:13" s="4" customFormat="1" ht="15">
      <c r="A35" s="4" t="s">
        <v>213</v>
      </c>
      <c r="C35" s="12">
        <v>0.12860477203950954</v>
      </c>
      <c r="D35" s="12">
        <v>0.019590960189027173</v>
      </c>
      <c r="E35" s="12">
        <v>0.050861754145506616</v>
      </c>
      <c r="F35" s="12">
        <v>0.16560569427100558</v>
      </c>
      <c r="G35" s="12">
        <v>0.021966667369074912</v>
      </c>
      <c r="H35" s="12">
        <v>0.013496221929246719</v>
      </c>
      <c r="I35" s="12">
        <v>0.1792724181686751</v>
      </c>
      <c r="J35" s="12">
        <v>0.17054524440600538</v>
      </c>
      <c r="K35" s="12">
        <v>0.09636931129481631</v>
      </c>
      <c r="L35" s="12">
        <v>0.15368695618713257</v>
      </c>
      <c r="M35" s="12">
        <v>1</v>
      </c>
    </row>
    <row r="37" spans="1:13" s="4" customFormat="1" ht="15">
      <c r="A37" s="4" t="s">
        <v>203</v>
      </c>
      <c r="B37" s="4" t="s">
        <v>210</v>
      </c>
      <c r="C37" s="4" t="s">
        <v>131</v>
      </c>
      <c r="D37" s="4" t="s">
        <v>132</v>
      </c>
      <c r="E37" s="4" t="s">
        <v>133</v>
      </c>
      <c r="F37" s="4" t="s">
        <v>134</v>
      </c>
      <c r="G37" s="4" t="s">
        <v>135</v>
      </c>
      <c r="H37" s="4" t="s">
        <v>136</v>
      </c>
      <c r="I37" s="4" t="s">
        <v>137</v>
      </c>
      <c r="J37" s="4" t="s">
        <v>138</v>
      </c>
      <c r="K37" s="4" t="s">
        <v>139</v>
      </c>
      <c r="L37" s="4" t="s">
        <v>140</v>
      </c>
      <c r="M37" s="4" t="s">
        <v>141</v>
      </c>
    </row>
    <row r="38" spans="1:13" ht="15">
      <c r="A38" s="3" t="s">
        <v>145</v>
      </c>
      <c r="B38" s="3" t="s">
        <v>142</v>
      </c>
      <c r="C38" s="3">
        <v>4518</v>
      </c>
      <c r="D38" s="3">
        <v>2300</v>
      </c>
      <c r="E38" s="3">
        <v>320</v>
      </c>
      <c r="F38" s="3">
        <v>4084</v>
      </c>
      <c r="G38" s="3">
        <v>3864</v>
      </c>
      <c r="I38" s="3">
        <v>2601</v>
      </c>
      <c r="L38" s="3">
        <v>2911</v>
      </c>
      <c r="M38" s="3">
        <v>20598</v>
      </c>
    </row>
    <row r="39" spans="2:13" ht="15">
      <c r="B39" s="3" t="s">
        <v>147</v>
      </c>
      <c r="C39" s="3">
        <v>14267.7</v>
      </c>
      <c r="D39" s="3">
        <v>1021</v>
      </c>
      <c r="E39" s="3">
        <v>346</v>
      </c>
      <c r="F39" s="3">
        <v>18945.7</v>
      </c>
      <c r="G39" s="3">
        <v>1646.5</v>
      </c>
      <c r="I39" s="3">
        <v>10914.1</v>
      </c>
      <c r="J39" s="3">
        <v>394</v>
      </c>
      <c r="K39" s="3">
        <v>2136</v>
      </c>
      <c r="L39" s="3">
        <v>4928</v>
      </c>
      <c r="M39" s="3">
        <v>54599</v>
      </c>
    </row>
    <row r="40" spans="2:13" ht="15">
      <c r="B40" s="3" t="s">
        <v>149</v>
      </c>
      <c r="C40" s="3">
        <v>2723</v>
      </c>
      <c r="D40" s="3">
        <v>364</v>
      </c>
      <c r="E40" s="3">
        <v>486</v>
      </c>
      <c r="F40" s="3">
        <v>9631</v>
      </c>
      <c r="G40" s="3">
        <v>1219</v>
      </c>
      <c r="I40" s="3">
        <v>2921</v>
      </c>
      <c r="J40" s="3">
        <v>1070</v>
      </c>
      <c r="K40" s="3">
        <v>549</v>
      </c>
      <c r="L40" s="3">
        <v>2593</v>
      </c>
      <c r="M40" s="3">
        <v>21556</v>
      </c>
    </row>
    <row r="41" spans="2:13" ht="15">
      <c r="B41" s="3" t="s">
        <v>151</v>
      </c>
      <c r="C41" s="3">
        <v>5706</v>
      </c>
      <c r="D41" s="3">
        <v>1033</v>
      </c>
      <c r="E41" s="3">
        <v>311</v>
      </c>
      <c r="F41" s="3">
        <v>5632</v>
      </c>
      <c r="G41" s="3">
        <v>3082</v>
      </c>
      <c r="I41" s="3">
        <v>2232</v>
      </c>
      <c r="J41" s="3">
        <v>229</v>
      </c>
      <c r="K41" s="3">
        <v>677</v>
      </c>
      <c r="L41" s="3">
        <v>758</v>
      </c>
      <c r="M41" s="3">
        <v>19660</v>
      </c>
    </row>
    <row r="42" spans="2:13" ht="15">
      <c r="B42" s="3" t="s">
        <v>153</v>
      </c>
      <c r="C42" s="3">
        <v>7152.5</v>
      </c>
      <c r="D42" s="3">
        <v>1096</v>
      </c>
      <c r="E42" s="3">
        <v>101.5</v>
      </c>
      <c r="F42" s="3">
        <v>6593</v>
      </c>
      <c r="G42" s="3">
        <v>1756</v>
      </c>
      <c r="I42" s="3">
        <v>2428</v>
      </c>
      <c r="J42" s="3">
        <v>532</v>
      </c>
      <c r="K42" s="3">
        <v>179</v>
      </c>
      <c r="L42" s="3">
        <v>1722</v>
      </c>
      <c r="M42" s="3">
        <v>21560</v>
      </c>
    </row>
    <row r="43" spans="2:13" ht="15">
      <c r="B43" s="3" t="s">
        <v>155</v>
      </c>
      <c r="C43" s="3">
        <v>17003</v>
      </c>
      <c r="D43" s="3">
        <v>2871</v>
      </c>
      <c r="E43" s="3">
        <v>289</v>
      </c>
      <c r="F43" s="3">
        <v>14632</v>
      </c>
      <c r="G43" s="3">
        <v>769</v>
      </c>
      <c r="I43" s="3">
        <v>5243</v>
      </c>
      <c r="J43" s="3">
        <v>358</v>
      </c>
      <c r="K43" s="3">
        <v>2082</v>
      </c>
      <c r="L43" s="3">
        <v>2556</v>
      </c>
      <c r="M43" s="3">
        <v>45803</v>
      </c>
    </row>
    <row r="44" spans="2:13" ht="15">
      <c r="B44" s="3" t="s">
        <v>157</v>
      </c>
      <c r="C44" s="3">
        <v>9103</v>
      </c>
      <c r="D44" s="3">
        <v>835</v>
      </c>
      <c r="E44" s="3">
        <v>562</v>
      </c>
      <c r="F44" s="3">
        <v>10759</v>
      </c>
      <c r="G44" s="3">
        <v>4208</v>
      </c>
      <c r="I44" s="3">
        <v>5351</v>
      </c>
      <c r="J44" s="3">
        <v>1787</v>
      </c>
      <c r="K44" s="3">
        <v>132</v>
      </c>
      <c r="L44" s="3">
        <v>1553</v>
      </c>
      <c r="M44" s="3">
        <v>34290</v>
      </c>
    </row>
    <row r="45" spans="2:13" ht="15">
      <c r="B45" s="3" t="s">
        <v>159</v>
      </c>
      <c r="C45" s="3">
        <v>4113.67</v>
      </c>
      <c r="D45" s="3">
        <v>428.67</v>
      </c>
      <c r="E45" s="3">
        <v>222</v>
      </c>
      <c r="F45" s="3">
        <v>5498.66</v>
      </c>
      <c r="G45" s="3">
        <v>627</v>
      </c>
      <c r="I45" s="3">
        <v>4221</v>
      </c>
      <c r="J45" s="3">
        <v>374</v>
      </c>
      <c r="K45" s="3">
        <v>1065</v>
      </c>
      <c r="L45" s="3">
        <v>837</v>
      </c>
      <c r="M45" s="3">
        <v>17387</v>
      </c>
    </row>
    <row r="46" spans="2:13" ht="15">
      <c r="B46" s="3" t="s">
        <v>161</v>
      </c>
      <c r="C46" s="3">
        <v>596</v>
      </c>
      <c r="D46" s="3">
        <v>65</v>
      </c>
      <c r="E46" s="3">
        <v>117</v>
      </c>
      <c r="F46" s="3">
        <v>1725</v>
      </c>
      <c r="G46" s="3">
        <v>1992</v>
      </c>
      <c r="I46" s="3">
        <v>892</v>
      </c>
      <c r="L46" s="3">
        <v>461</v>
      </c>
      <c r="M46" s="3">
        <v>5848</v>
      </c>
    </row>
    <row r="47" spans="2:13" ht="15">
      <c r="B47" s="3" t="s">
        <v>163</v>
      </c>
      <c r="C47" s="3">
        <v>4445</v>
      </c>
      <c r="D47" s="3">
        <v>668</v>
      </c>
      <c r="E47" s="3">
        <v>129</v>
      </c>
      <c r="F47" s="3">
        <v>4461</v>
      </c>
      <c r="G47" s="3">
        <v>1274</v>
      </c>
      <c r="I47" s="3">
        <v>3018</v>
      </c>
      <c r="J47" s="3">
        <v>609</v>
      </c>
      <c r="L47" s="3">
        <v>338</v>
      </c>
      <c r="M47" s="3">
        <v>14942</v>
      </c>
    </row>
    <row r="48" spans="2:13" ht="15">
      <c r="B48" s="3" t="s">
        <v>165</v>
      </c>
      <c r="D48" s="3">
        <v>383</v>
      </c>
      <c r="E48" s="3">
        <v>69</v>
      </c>
      <c r="F48" s="3">
        <v>1650</v>
      </c>
      <c r="G48" s="3">
        <v>4035</v>
      </c>
      <c r="I48" s="3">
        <v>232</v>
      </c>
      <c r="J48" s="3">
        <v>199</v>
      </c>
      <c r="K48" s="3">
        <v>1016</v>
      </c>
      <c r="L48" s="3">
        <v>1009</v>
      </c>
      <c r="M48" s="3">
        <v>8593</v>
      </c>
    </row>
    <row r="49" spans="2:13" ht="15">
      <c r="B49" s="3" t="s">
        <v>167</v>
      </c>
      <c r="C49" s="3">
        <v>219</v>
      </c>
      <c r="D49" s="3">
        <v>63</v>
      </c>
      <c r="E49" s="3">
        <v>86</v>
      </c>
      <c r="F49" s="3">
        <v>1454</v>
      </c>
      <c r="G49" s="3">
        <v>894</v>
      </c>
      <c r="I49" s="3">
        <v>168</v>
      </c>
      <c r="L49" s="3">
        <v>161</v>
      </c>
      <c r="M49" s="3">
        <v>3045</v>
      </c>
    </row>
    <row r="50" spans="2:13" ht="15">
      <c r="B50" s="3" t="s">
        <v>169</v>
      </c>
      <c r="C50" s="3">
        <v>7656</v>
      </c>
      <c r="D50" s="3">
        <v>589.5</v>
      </c>
      <c r="E50" s="3">
        <v>229.5</v>
      </c>
      <c r="F50" s="3">
        <v>10372</v>
      </c>
      <c r="G50" s="3">
        <v>643</v>
      </c>
      <c r="I50" s="3">
        <v>3240</v>
      </c>
      <c r="J50" s="3">
        <v>334</v>
      </c>
      <c r="K50" s="3">
        <v>622</v>
      </c>
      <c r="L50" s="3">
        <v>1244</v>
      </c>
      <c r="M50" s="3">
        <v>24930</v>
      </c>
    </row>
    <row r="51" spans="2:13" ht="15">
      <c r="B51" s="3" t="s">
        <v>171</v>
      </c>
      <c r="C51" s="3">
        <v>33498</v>
      </c>
      <c r="D51" s="3">
        <v>7284</v>
      </c>
      <c r="E51" s="3">
        <v>2842</v>
      </c>
      <c r="F51" s="3">
        <v>56936</v>
      </c>
      <c r="G51" s="3">
        <v>14087</v>
      </c>
      <c r="I51" s="3">
        <v>20194</v>
      </c>
      <c r="J51" s="3">
        <v>7068</v>
      </c>
      <c r="K51" s="3">
        <v>3580</v>
      </c>
      <c r="L51" s="3">
        <v>8836</v>
      </c>
      <c r="M51" s="3">
        <v>154325</v>
      </c>
    </row>
    <row r="52" spans="2:13" ht="15">
      <c r="B52" s="3" t="s">
        <v>173</v>
      </c>
      <c r="C52" s="3">
        <v>3796</v>
      </c>
      <c r="D52" s="3">
        <v>1349</v>
      </c>
      <c r="E52" s="3">
        <v>49</v>
      </c>
      <c r="F52" s="3">
        <v>3921</v>
      </c>
      <c r="G52" s="3">
        <v>6768</v>
      </c>
      <c r="I52" s="3">
        <v>1564</v>
      </c>
      <c r="J52" s="3">
        <v>338</v>
      </c>
      <c r="K52" s="3">
        <v>334</v>
      </c>
      <c r="L52" s="3">
        <v>2827</v>
      </c>
      <c r="M52" s="3">
        <v>20946</v>
      </c>
    </row>
    <row r="53" spans="2:13" ht="15">
      <c r="B53" s="3" t="s">
        <v>175</v>
      </c>
      <c r="C53" s="3">
        <v>5917</v>
      </c>
      <c r="D53" s="3">
        <v>1172</v>
      </c>
      <c r="E53" s="3">
        <v>374</v>
      </c>
      <c r="F53" s="3">
        <v>13026</v>
      </c>
      <c r="G53" s="3">
        <v>4824</v>
      </c>
      <c r="I53" s="3">
        <v>13582</v>
      </c>
      <c r="J53" s="3">
        <v>1796</v>
      </c>
      <c r="K53" s="3">
        <v>2862</v>
      </c>
      <c r="L53" s="3">
        <v>3683</v>
      </c>
      <c r="M53" s="3">
        <v>47236</v>
      </c>
    </row>
    <row r="54" spans="2:13" ht="15">
      <c r="B54" s="3" t="s">
        <v>177</v>
      </c>
      <c r="C54" s="3">
        <v>534</v>
      </c>
      <c r="D54" s="3">
        <v>282.34</v>
      </c>
      <c r="E54" s="3">
        <v>65</v>
      </c>
      <c r="F54" s="3">
        <v>3961</v>
      </c>
      <c r="G54" s="3">
        <v>299.33</v>
      </c>
      <c r="I54" s="3">
        <v>4008.33</v>
      </c>
      <c r="J54" s="3">
        <v>2384</v>
      </c>
      <c r="K54" s="3">
        <v>296</v>
      </c>
      <c r="L54" s="3">
        <v>1136</v>
      </c>
      <c r="M54" s="3">
        <v>12966</v>
      </c>
    </row>
    <row r="55" spans="2:13" ht="15">
      <c r="B55" s="3" t="s">
        <v>179</v>
      </c>
      <c r="C55" s="3">
        <v>7832.5</v>
      </c>
      <c r="D55" s="3">
        <v>3531</v>
      </c>
      <c r="E55" s="3">
        <v>664.5</v>
      </c>
      <c r="F55" s="3">
        <v>7171</v>
      </c>
      <c r="G55" s="3">
        <v>4258</v>
      </c>
      <c r="I55" s="3">
        <v>3394</v>
      </c>
      <c r="J55" s="3">
        <v>777</v>
      </c>
      <c r="K55" s="3">
        <v>665</v>
      </c>
      <c r="L55" s="3">
        <v>952</v>
      </c>
      <c r="M55" s="3">
        <v>29245</v>
      </c>
    </row>
    <row r="56" spans="2:13" ht="15">
      <c r="B56" s="3" t="s">
        <v>181</v>
      </c>
      <c r="C56" s="3">
        <v>35</v>
      </c>
      <c r="D56" s="3">
        <v>134</v>
      </c>
      <c r="E56" s="3">
        <v>283</v>
      </c>
      <c r="F56" s="3">
        <v>5821</v>
      </c>
      <c r="G56" s="3">
        <v>197</v>
      </c>
      <c r="I56" s="3">
        <v>1381</v>
      </c>
      <c r="J56" s="3">
        <v>19</v>
      </c>
      <c r="K56" s="3">
        <v>1607</v>
      </c>
      <c r="L56" s="3">
        <v>479</v>
      </c>
      <c r="M56" s="3">
        <v>9956</v>
      </c>
    </row>
    <row r="57" spans="2:13" ht="15">
      <c r="B57" s="3" t="s">
        <v>183</v>
      </c>
      <c r="C57" s="3">
        <v>502</v>
      </c>
      <c r="E57" s="3">
        <v>60</v>
      </c>
      <c r="F57" s="3">
        <v>697</v>
      </c>
      <c r="G57" s="3">
        <v>60</v>
      </c>
      <c r="I57" s="3">
        <v>552</v>
      </c>
      <c r="M57" s="3">
        <v>1871</v>
      </c>
    </row>
    <row r="58" spans="2:13" ht="15">
      <c r="B58" s="3" t="s">
        <v>185</v>
      </c>
      <c r="C58" s="3">
        <v>6631</v>
      </c>
      <c r="D58" s="3">
        <v>581</v>
      </c>
      <c r="E58" s="3">
        <v>349</v>
      </c>
      <c r="F58" s="3">
        <v>16721.5</v>
      </c>
      <c r="G58" s="3">
        <v>1470</v>
      </c>
      <c r="I58" s="3">
        <v>10876.5</v>
      </c>
      <c r="J58" s="3">
        <v>804</v>
      </c>
      <c r="K58" s="3">
        <v>4585</v>
      </c>
      <c r="L58" s="3">
        <v>6292</v>
      </c>
      <c r="M58" s="3">
        <v>48310</v>
      </c>
    </row>
    <row r="59" spans="2:13" ht="15">
      <c r="B59" s="3" t="s">
        <v>187</v>
      </c>
      <c r="C59" s="3">
        <v>11433</v>
      </c>
      <c r="D59" s="3">
        <v>3556</v>
      </c>
      <c r="E59" s="3">
        <v>531</v>
      </c>
      <c r="F59" s="3">
        <v>21231</v>
      </c>
      <c r="G59" s="3">
        <v>7387</v>
      </c>
      <c r="I59" s="3">
        <v>13235</v>
      </c>
      <c r="J59" s="3">
        <v>1129</v>
      </c>
      <c r="K59" s="3">
        <v>1863</v>
      </c>
      <c r="L59" s="3">
        <v>2829</v>
      </c>
      <c r="M59" s="3">
        <v>63194</v>
      </c>
    </row>
    <row r="60" spans="2:13" ht="15">
      <c r="B60" s="3" t="s">
        <v>189</v>
      </c>
      <c r="C60" s="3">
        <v>17952</v>
      </c>
      <c r="D60" s="3">
        <v>4124</v>
      </c>
      <c r="E60" s="3">
        <v>187</v>
      </c>
      <c r="F60" s="3">
        <v>13864.5</v>
      </c>
      <c r="G60" s="3">
        <v>940</v>
      </c>
      <c r="I60" s="3">
        <v>6781</v>
      </c>
      <c r="J60" s="3">
        <v>479</v>
      </c>
      <c r="K60" s="3">
        <v>695</v>
      </c>
      <c r="L60" s="3">
        <v>3250.5</v>
      </c>
      <c r="M60" s="3">
        <v>48273</v>
      </c>
    </row>
    <row r="61" spans="2:13" ht="15">
      <c r="B61" s="3" t="s">
        <v>191</v>
      </c>
      <c r="C61" s="3">
        <v>4853</v>
      </c>
      <c r="D61" s="3">
        <v>1298</v>
      </c>
      <c r="E61" s="3">
        <v>288</v>
      </c>
      <c r="F61" s="3">
        <v>8515</v>
      </c>
      <c r="G61" s="3">
        <v>2246</v>
      </c>
      <c r="I61" s="3">
        <v>5017</v>
      </c>
      <c r="J61" s="3">
        <v>221</v>
      </c>
      <c r="K61" s="3">
        <v>328</v>
      </c>
      <c r="L61" s="3">
        <v>543</v>
      </c>
      <c r="M61" s="3">
        <v>23309</v>
      </c>
    </row>
    <row r="62" spans="2:13" ht="15">
      <c r="B62" s="3" t="s">
        <v>193</v>
      </c>
      <c r="C62" s="3">
        <v>6644</v>
      </c>
      <c r="D62" s="3">
        <v>741</v>
      </c>
      <c r="E62" s="3">
        <v>293.5</v>
      </c>
      <c r="F62" s="3">
        <v>10243</v>
      </c>
      <c r="G62" s="3">
        <v>966</v>
      </c>
      <c r="I62" s="3">
        <v>6630.5</v>
      </c>
      <c r="J62" s="3">
        <v>439</v>
      </c>
      <c r="K62" s="3">
        <v>382</v>
      </c>
      <c r="L62" s="3">
        <v>1382</v>
      </c>
      <c r="M62" s="3">
        <v>27721</v>
      </c>
    </row>
    <row r="63" spans="2:13" ht="15">
      <c r="B63" s="3" t="s">
        <v>195</v>
      </c>
      <c r="C63" s="3">
        <v>8021</v>
      </c>
      <c r="D63" s="3">
        <v>6012.5</v>
      </c>
      <c r="E63" s="3">
        <v>1489.5</v>
      </c>
      <c r="F63" s="3">
        <v>25749</v>
      </c>
      <c r="G63" s="3">
        <v>15825</v>
      </c>
      <c r="I63" s="3">
        <v>23291</v>
      </c>
      <c r="J63" s="3">
        <v>7875</v>
      </c>
      <c r="K63" s="3">
        <v>411</v>
      </c>
      <c r="L63" s="3">
        <v>2733</v>
      </c>
      <c r="M63" s="3">
        <v>91407</v>
      </c>
    </row>
    <row r="64" spans="2:13" ht="15">
      <c r="B64" s="3" t="s">
        <v>197</v>
      </c>
      <c r="C64" s="3">
        <v>22769</v>
      </c>
      <c r="D64" s="3">
        <v>2923</v>
      </c>
      <c r="E64" s="3">
        <v>1158</v>
      </c>
      <c r="F64" s="3">
        <v>29684.5</v>
      </c>
      <c r="G64" s="3">
        <v>4174</v>
      </c>
      <c r="I64" s="3">
        <v>11463.5</v>
      </c>
      <c r="J64" s="3">
        <v>645</v>
      </c>
      <c r="K64" s="3">
        <v>1696</v>
      </c>
      <c r="L64" s="3">
        <v>3367</v>
      </c>
      <c r="M64" s="3">
        <v>77880</v>
      </c>
    </row>
    <row r="65" spans="1:13" s="4" customFormat="1" ht="15">
      <c r="A65" s="4" t="s">
        <v>201</v>
      </c>
      <c r="C65" s="4">
        <v>207920.37</v>
      </c>
      <c r="D65" s="4">
        <v>44705.01</v>
      </c>
      <c r="E65" s="4">
        <v>11901.5</v>
      </c>
      <c r="F65" s="4">
        <v>312978.86</v>
      </c>
      <c r="G65" s="4">
        <v>89510.83</v>
      </c>
      <c r="I65" s="4">
        <v>165430.93</v>
      </c>
      <c r="J65" s="4">
        <v>29860</v>
      </c>
      <c r="K65" s="4">
        <v>27762</v>
      </c>
      <c r="L65" s="4">
        <v>59380.5</v>
      </c>
      <c r="M65" s="4">
        <v>949450</v>
      </c>
    </row>
    <row r="66" spans="1:13" s="4" customFormat="1" ht="15">
      <c r="A66" s="4" t="s">
        <v>214</v>
      </c>
      <c r="C66" s="12">
        <v>0.21899033124440465</v>
      </c>
      <c r="D66" s="12">
        <v>0.04708516509558165</v>
      </c>
      <c r="E66" s="12">
        <v>0.012535151930064775</v>
      </c>
      <c r="F66" s="12">
        <v>0.32964227710779925</v>
      </c>
      <c r="G66" s="12">
        <v>0.09427650745168255</v>
      </c>
      <c r="H66" s="12">
        <v>0</v>
      </c>
      <c r="I66" s="12">
        <v>0.17423869608720838</v>
      </c>
      <c r="J66" s="12">
        <v>0.031449786718626575</v>
      </c>
      <c r="K66" s="12">
        <v>0.029240086365790723</v>
      </c>
      <c r="L66" s="12">
        <v>0.06254199799884143</v>
      </c>
      <c r="M66" s="12">
        <v>1</v>
      </c>
    </row>
    <row r="68" spans="1:13" s="4" customFormat="1" ht="15">
      <c r="A68" s="4" t="s">
        <v>203</v>
      </c>
      <c r="B68" s="4" t="s">
        <v>210</v>
      </c>
      <c r="C68" s="4" t="s">
        <v>131</v>
      </c>
      <c r="D68" s="4" t="s">
        <v>132</v>
      </c>
      <c r="E68" s="4" t="s">
        <v>133</v>
      </c>
      <c r="F68" s="4" t="s">
        <v>134</v>
      </c>
      <c r="G68" s="4" t="s">
        <v>135</v>
      </c>
      <c r="H68" s="4" t="s">
        <v>136</v>
      </c>
      <c r="I68" s="4" t="s">
        <v>137</v>
      </c>
      <c r="J68" s="4" t="s">
        <v>138</v>
      </c>
      <c r="K68" s="4" t="s">
        <v>139</v>
      </c>
      <c r="L68" s="4" t="s">
        <v>140</v>
      </c>
      <c r="M68" s="4" t="s">
        <v>141</v>
      </c>
    </row>
    <row r="69" spans="1:13" ht="15">
      <c r="A69" s="3" t="s">
        <v>144</v>
      </c>
      <c r="B69" s="3" t="s">
        <v>142</v>
      </c>
      <c r="C69" s="3">
        <v>5357</v>
      </c>
      <c r="D69" s="3">
        <v>2099</v>
      </c>
      <c r="E69" s="3">
        <v>4</v>
      </c>
      <c r="F69" s="3">
        <v>1448</v>
      </c>
      <c r="G69" s="3">
        <v>32</v>
      </c>
      <c r="H69" s="3">
        <v>0</v>
      </c>
      <c r="I69" s="3">
        <v>2842</v>
      </c>
      <c r="K69" s="3">
        <v>351</v>
      </c>
      <c r="L69" s="3">
        <v>3171</v>
      </c>
      <c r="M69" s="3">
        <v>15304</v>
      </c>
    </row>
    <row r="70" spans="2:13" ht="15">
      <c r="B70" s="3" t="s">
        <v>147</v>
      </c>
      <c r="C70" s="3">
        <v>4962</v>
      </c>
      <c r="D70" s="3">
        <v>96</v>
      </c>
      <c r="E70" s="3">
        <v>128</v>
      </c>
      <c r="F70" s="3">
        <v>9069</v>
      </c>
      <c r="G70" s="3">
        <v>446</v>
      </c>
      <c r="I70" s="3">
        <v>6736</v>
      </c>
      <c r="K70" s="3">
        <v>884</v>
      </c>
      <c r="L70" s="3">
        <v>2568</v>
      </c>
      <c r="M70" s="3">
        <v>24889</v>
      </c>
    </row>
    <row r="71" spans="2:13" ht="15">
      <c r="B71" s="3" t="s">
        <v>149</v>
      </c>
      <c r="C71" s="3">
        <v>1065</v>
      </c>
      <c r="D71" s="3">
        <v>16</v>
      </c>
      <c r="E71" s="3">
        <v>5</v>
      </c>
      <c r="F71" s="3">
        <v>6748</v>
      </c>
      <c r="G71" s="3">
        <v>56</v>
      </c>
      <c r="I71" s="3">
        <v>5550</v>
      </c>
      <c r="K71" s="3">
        <v>999</v>
      </c>
      <c r="L71" s="3">
        <v>825</v>
      </c>
      <c r="M71" s="3">
        <v>15264</v>
      </c>
    </row>
    <row r="72" spans="2:13" ht="15">
      <c r="B72" s="3" t="s">
        <v>151</v>
      </c>
      <c r="C72" s="3">
        <v>4239</v>
      </c>
      <c r="D72" s="3">
        <v>801</v>
      </c>
      <c r="E72" s="3">
        <v>8</v>
      </c>
      <c r="F72" s="3">
        <v>3411</v>
      </c>
      <c r="G72" s="3">
        <v>3</v>
      </c>
      <c r="I72" s="3">
        <v>3474</v>
      </c>
      <c r="K72" s="3">
        <v>951</v>
      </c>
      <c r="L72" s="3">
        <v>1582</v>
      </c>
      <c r="M72" s="3">
        <v>14469</v>
      </c>
    </row>
    <row r="73" spans="2:13" ht="15">
      <c r="B73" s="3" t="s">
        <v>153</v>
      </c>
      <c r="C73" s="3">
        <v>5777</v>
      </c>
      <c r="D73" s="3">
        <v>243</v>
      </c>
      <c r="E73" s="3">
        <v>104</v>
      </c>
      <c r="F73" s="3">
        <v>5932</v>
      </c>
      <c r="G73" s="3">
        <v>12</v>
      </c>
      <c r="I73" s="3">
        <v>3407</v>
      </c>
      <c r="K73" s="3">
        <v>102</v>
      </c>
      <c r="L73" s="3">
        <v>206</v>
      </c>
      <c r="M73" s="3">
        <v>15783</v>
      </c>
    </row>
    <row r="74" spans="2:13" ht="15">
      <c r="B74" s="3" t="s">
        <v>155</v>
      </c>
      <c r="C74" s="3">
        <v>12362</v>
      </c>
      <c r="D74" s="3">
        <v>588</v>
      </c>
      <c r="E74" s="3">
        <v>117</v>
      </c>
      <c r="F74" s="3">
        <v>8058</v>
      </c>
      <c r="G74" s="3">
        <v>117</v>
      </c>
      <c r="I74" s="3">
        <v>2157</v>
      </c>
      <c r="K74" s="3">
        <v>4057</v>
      </c>
      <c r="L74" s="3">
        <v>10</v>
      </c>
      <c r="M74" s="3">
        <v>27466</v>
      </c>
    </row>
    <row r="75" spans="2:13" ht="15">
      <c r="B75" s="3" t="s">
        <v>157</v>
      </c>
      <c r="C75" s="3">
        <v>5786</v>
      </c>
      <c r="D75" s="3">
        <v>216</v>
      </c>
      <c r="E75" s="3">
        <v>207</v>
      </c>
      <c r="F75" s="3">
        <v>5829</v>
      </c>
      <c r="G75" s="3">
        <v>15</v>
      </c>
      <c r="H75" s="3">
        <v>0</v>
      </c>
      <c r="I75" s="3">
        <v>4730</v>
      </c>
      <c r="K75" s="3">
        <v>3718</v>
      </c>
      <c r="L75" s="3">
        <v>570</v>
      </c>
      <c r="M75" s="3">
        <v>21071</v>
      </c>
    </row>
    <row r="76" spans="2:13" ht="15">
      <c r="B76" s="3" t="s">
        <v>159</v>
      </c>
      <c r="C76" s="3">
        <v>3089</v>
      </c>
      <c r="D76" s="3">
        <v>89</v>
      </c>
      <c r="E76" s="3">
        <v>172</v>
      </c>
      <c r="F76" s="3">
        <v>4106</v>
      </c>
      <c r="G76" s="3">
        <v>3</v>
      </c>
      <c r="I76" s="3">
        <v>4101</v>
      </c>
      <c r="K76" s="3">
        <v>172</v>
      </c>
      <c r="L76" s="3">
        <v>493</v>
      </c>
      <c r="M76" s="3">
        <v>12225</v>
      </c>
    </row>
    <row r="77" spans="2:13" ht="15">
      <c r="B77" s="3" t="s">
        <v>161</v>
      </c>
      <c r="C77" s="3">
        <v>874</v>
      </c>
      <c r="F77" s="3">
        <v>998</v>
      </c>
      <c r="G77" s="3">
        <v>1037</v>
      </c>
      <c r="I77" s="3">
        <v>290</v>
      </c>
      <c r="L77" s="3">
        <v>0</v>
      </c>
      <c r="M77" s="3">
        <v>3199</v>
      </c>
    </row>
    <row r="78" spans="2:13" ht="15">
      <c r="B78" s="3" t="s">
        <v>163</v>
      </c>
      <c r="C78" s="3">
        <v>3475</v>
      </c>
      <c r="D78" s="3">
        <v>244</v>
      </c>
      <c r="E78" s="3">
        <v>0</v>
      </c>
      <c r="F78" s="3">
        <v>2934</v>
      </c>
      <c r="G78" s="3">
        <v>386</v>
      </c>
      <c r="H78" s="3">
        <v>0</v>
      </c>
      <c r="I78" s="3">
        <v>2303</v>
      </c>
      <c r="K78" s="3">
        <v>683</v>
      </c>
      <c r="L78" s="3">
        <v>319</v>
      </c>
      <c r="M78" s="3">
        <v>10344</v>
      </c>
    </row>
    <row r="79" spans="2:13" ht="15">
      <c r="B79" s="3" t="s">
        <v>165</v>
      </c>
      <c r="F79" s="3">
        <v>1771</v>
      </c>
      <c r="G79" s="3">
        <v>1993</v>
      </c>
      <c r="I79" s="3">
        <v>304</v>
      </c>
      <c r="K79" s="3">
        <v>100</v>
      </c>
      <c r="L79" s="3">
        <v>0</v>
      </c>
      <c r="M79" s="3">
        <v>4168</v>
      </c>
    </row>
    <row r="80" spans="2:13" ht="15">
      <c r="B80" s="3" t="s">
        <v>167</v>
      </c>
      <c r="C80" s="3">
        <v>346</v>
      </c>
      <c r="F80" s="3">
        <v>553</v>
      </c>
      <c r="I80" s="3">
        <v>153</v>
      </c>
      <c r="M80" s="3">
        <v>1052</v>
      </c>
    </row>
    <row r="81" spans="2:13" ht="15">
      <c r="B81" s="3" t="s">
        <v>169</v>
      </c>
      <c r="C81" s="3">
        <v>3195</v>
      </c>
      <c r="D81" s="3">
        <v>442</v>
      </c>
      <c r="F81" s="3">
        <v>4883</v>
      </c>
      <c r="G81" s="3">
        <v>338</v>
      </c>
      <c r="I81" s="3">
        <v>3820</v>
      </c>
      <c r="K81" s="3">
        <v>1388</v>
      </c>
      <c r="L81" s="3">
        <v>111</v>
      </c>
      <c r="M81" s="3">
        <v>14177</v>
      </c>
    </row>
    <row r="82" spans="2:13" ht="15">
      <c r="B82" s="3" t="s">
        <v>171</v>
      </c>
      <c r="C82" s="3">
        <v>10599</v>
      </c>
      <c r="D82" s="3">
        <v>3560</v>
      </c>
      <c r="E82" s="3">
        <v>758</v>
      </c>
      <c r="F82" s="3">
        <v>21757</v>
      </c>
      <c r="G82" s="3">
        <v>2431</v>
      </c>
      <c r="H82" s="3">
        <v>2173</v>
      </c>
      <c r="I82" s="3">
        <v>7430</v>
      </c>
      <c r="J82" s="3">
        <v>42</v>
      </c>
      <c r="K82" s="3">
        <v>15643</v>
      </c>
      <c r="L82" s="3">
        <v>910</v>
      </c>
      <c r="M82" s="3">
        <v>65303</v>
      </c>
    </row>
    <row r="83" spans="2:13" ht="15">
      <c r="B83" s="3" t="s">
        <v>173</v>
      </c>
      <c r="C83" s="3">
        <v>1302</v>
      </c>
      <c r="D83" s="3">
        <v>1001</v>
      </c>
      <c r="F83" s="3">
        <v>618</v>
      </c>
      <c r="I83" s="3">
        <v>1050</v>
      </c>
      <c r="K83" s="3">
        <v>761</v>
      </c>
      <c r="L83" s="3">
        <v>541</v>
      </c>
      <c r="M83" s="3">
        <v>5273</v>
      </c>
    </row>
    <row r="84" spans="2:13" ht="15">
      <c r="B84" s="3" t="s">
        <v>175</v>
      </c>
      <c r="C84" s="3">
        <v>2702</v>
      </c>
      <c r="D84" s="3">
        <v>243</v>
      </c>
      <c r="E84" s="3">
        <v>18</v>
      </c>
      <c r="F84" s="3">
        <v>6986</v>
      </c>
      <c r="G84" s="3">
        <v>335</v>
      </c>
      <c r="H84" s="3">
        <v>0</v>
      </c>
      <c r="I84" s="3">
        <v>8431</v>
      </c>
      <c r="K84" s="3">
        <v>674</v>
      </c>
      <c r="L84" s="3">
        <v>454</v>
      </c>
      <c r="M84" s="3">
        <v>19843</v>
      </c>
    </row>
    <row r="85" spans="2:13" ht="15">
      <c r="B85" s="3" t="s">
        <v>177</v>
      </c>
      <c r="C85" s="3">
        <v>1740</v>
      </c>
      <c r="D85" s="3">
        <v>129</v>
      </c>
      <c r="E85" s="3">
        <v>111</v>
      </c>
      <c r="F85" s="3">
        <v>5342</v>
      </c>
      <c r="G85" s="3">
        <v>201</v>
      </c>
      <c r="I85" s="3">
        <v>2030</v>
      </c>
      <c r="J85" s="3">
        <v>185</v>
      </c>
      <c r="K85" s="3">
        <v>194</v>
      </c>
      <c r="L85" s="3">
        <v>87</v>
      </c>
      <c r="M85" s="3">
        <v>10019</v>
      </c>
    </row>
    <row r="86" spans="2:13" ht="15">
      <c r="B86" s="3" t="s">
        <v>179</v>
      </c>
      <c r="C86" s="3">
        <v>7752</v>
      </c>
      <c r="D86" s="3">
        <v>894</v>
      </c>
      <c r="E86" s="3">
        <v>3</v>
      </c>
      <c r="F86" s="3">
        <v>5143</v>
      </c>
      <c r="G86" s="3">
        <v>78</v>
      </c>
      <c r="I86" s="3">
        <v>4180</v>
      </c>
      <c r="K86" s="3">
        <v>527</v>
      </c>
      <c r="L86" s="3">
        <v>1510</v>
      </c>
      <c r="M86" s="3">
        <v>20087</v>
      </c>
    </row>
    <row r="87" spans="2:13" ht="15">
      <c r="B87" s="3" t="s">
        <v>181</v>
      </c>
      <c r="F87" s="3">
        <v>2002</v>
      </c>
      <c r="G87" s="3">
        <v>667</v>
      </c>
      <c r="I87" s="3">
        <v>791</v>
      </c>
      <c r="K87" s="3">
        <v>1651</v>
      </c>
      <c r="M87" s="3">
        <v>5111</v>
      </c>
    </row>
    <row r="88" spans="2:13" ht="15">
      <c r="B88" s="3" t="s">
        <v>185</v>
      </c>
      <c r="C88" s="3">
        <v>4369</v>
      </c>
      <c r="D88" s="3">
        <v>163</v>
      </c>
      <c r="E88" s="3">
        <v>1</v>
      </c>
      <c r="F88" s="3">
        <v>11033</v>
      </c>
      <c r="G88" s="3">
        <v>60</v>
      </c>
      <c r="I88" s="3">
        <v>5061</v>
      </c>
      <c r="K88" s="3">
        <v>1526</v>
      </c>
      <c r="L88" s="3">
        <v>235</v>
      </c>
      <c r="M88" s="3">
        <v>22448</v>
      </c>
    </row>
    <row r="89" spans="2:13" ht="15">
      <c r="B89" s="3" t="s">
        <v>187</v>
      </c>
      <c r="C89" s="3">
        <v>5485</v>
      </c>
      <c r="D89" s="3">
        <v>1574</v>
      </c>
      <c r="F89" s="3">
        <v>12104</v>
      </c>
      <c r="G89" s="3">
        <v>221</v>
      </c>
      <c r="I89" s="3">
        <v>7596</v>
      </c>
      <c r="K89" s="3">
        <v>2470</v>
      </c>
      <c r="L89" s="3">
        <v>2690</v>
      </c>
      <c r="M89" s="3">
        <v>32140</v>
      </c>
    </row>
    <row r="90" spans="2:13" ht="15">
      <c r="B90" s="3" t="s">
        <v>189</v>
      </c>
      <c r="C90" s="3">
        <v>10466</v>
      </c>
      <c r="D90" s="3">
        <v>484</v>
      </c>
      <c r="E90" s="3">
        <v>40</v>
      </c>
      <c r="F90" s="3">
        <v>6443</v>
      </c>
      <c r="G90" s="3">
        <v>35</v>
      </c>
      <c r="I90" s="3">
        <v>7310</v>
      </c>
      <c r="K90" s="3">
        <v>1801</v>
      </c>
      <c r="L90" s="3">
        <v>157</v>
      </c>
      <c r="M90" s="3">
        <v>26736</v>
      </c>
    </row>
    <row r="91" spans="2:13" ht="15">
      <c r="B91" s="3" t="s">
        <v>191</v>
      </c>
      <c r="C91" s="3">
        <v>4328</v>
      </c>
      <c r="D91" s="3">
        <v>70</v>
      </c>
      <c r="E91" s="3">
        <v>44</v>
      </c>
      <c r="F91" s="3">
        <v>6019</v>
      </c>
      <c r="G91" s="3">
        <v>45</v>
      </c>
      <c r="I91" s="3">
        <v>3344</v>
      </c>
      <c r="K91" s="3">
        <v>472</v>
      </c>
      <c r="L91" s="3">
        <v>2400</v>
      </c>
      <c r="M91" s="3">
        <v>16722</v>
      </c>
    </row>
    <row r="92" spans="2:13" ht="15">
      <c r="B92" s="3" t="s">
        <v>193</v>
      </c>
      <c r="C92" s="3">
        <v>3024</v>
      </c>
      <c r="D92" s="3">
        <v>457</v>
      </c>
      <c r="E92" s="3">
        <v>6</v>
      </c>
      <c r="F92" s="3">
        <v>5546</v>
      </c>
      <c r="G92" s="3">
        <v>435</v>
      </c>
      <c r="I92" s="3">
        <v>4194</v>
      </c>
      <c r="K92" s="3">
        <v>857</v>
      </c>
      <c r="L92" s="3">
        <v>553</v>
      </c>
      <c r="M92" s="3">
        <v>15072</v>
      </c>
    </row>
    <row r="93" spans="2:13" ht="15">
      <c r="B93" s="3" t="s">
        <v>195</v>
      </c>
      <c r="C93" s="3">
        <v>5725</v>
      </c>
      <c r="D93" s="3">
        <v>116</v>
      </c>
      <c r="E93" s="3">
        <v>108</v>
      </c>
      <c r="F93" s="3">
        <v>11209</v>
      </c>
      <c r="G93" s="3">
        <v>1244</v>
      </c>
      <c r="H93" s="3">
        <v>15</v>
      </c>
      <c r="I93" s="3">
        <v>13383</v>
      </c>
      <c r="K93" s="3">
        <v>2323</v>
      </c>
      <c r="L93" s="3">
        <v>539</v>
      </c>
      <c r="M93" s="3">
        <v>34662</v>
      </c>
    </row>
    <row r="94" spans="2:13" ht="15">
      <c r="B94" s="3" t="s">
        <v>197</v>
      </c>
      <c r="C94" s="3">
        <v>12148</v>
      </c>
      <c r="D94" s="3">
        <v>837</v>
      </c>
      <c r="E94" s="3">
        <v>248</v>
      </c>
      <c r="F94" s="3">
        <v>15786</v>
      </c>
      <c r="G94" s="3">
        <v>1059</v>
      </c>
      <c r="H94" s="3">
        <v>0</v>
      </c>
      <c r="I94" s="3">
        <v>7585</v>
      </c>
      <c r="K94" s="3">
        <v>1373</v>
      </c>
      <c r="L94" s="3">
        <v>1114</v>
      </c>
      <c r="M94" s="3">
        <v>40150</v>
      </c>
    </row>
    <row r="95" spans="1:13" s="4" customFormat="1" ht="15">
      <c r="A95" s="4" t="s">
        <v>202</v>
      </c>
      <c r="C95" s="4">
        <v>120167</v>
      </c>
      <c r="D95" s="4">
        <v>14362</v>
      </c>
      <c r="E95" s="4">
        <v>2082</v>
      </c>
      <c r="F95" s="4">
        <v>165728</v>
      </c>
      <c r="G95" s="4">
        <v>11249</v>
      </c>
      <c r="H95" s="4">
        <v>2188</v>
      </c>
      <c r="I95" s="4">
        <v>112252</v>
      </c>
      <c r="J95" s="4">
        <v>227</v>
      </c>
      <c r="K95" s="4">
        <v>43677</v>
      </c>
      <c r="L95" s="4">
        <v>21045</v>
      </c>
      <c r="M95" s="4">
        <v>492977</v>
      </c>
    </row>
    <row r="96" spans="1:13" s="4" customFormat="1" ht="15">
      <c r="A96" s="4" t="s">
        <v>216</v>
      </c>
      <c r="C96" s="12">
        <v>0.24375782237305188</v>
      </c>
      <c r="D96" s="12">
        <v>0.029133204997393386</v>
      </c>
      <c r="E96" s="12">
        <v>0.004223320763443325</v>
      </c>
      <c r="F96" s="12">
        <v>0.33617795556384983</v>
      </c>
      <c r="G96" s="12">
        <v>0.022818508774243018</v>
      </c>
      <c r="H96" s="12">
        <v>0.004438340936798268</v>
      </c>
      <c r="I96" s="12">
        <v>0.22770230659848228</v>
      </c>
      <c r="J96" s="12">
        <v>0.00046046772973181306</v>
      </c>
      <c r="K96" s="12">
        <v>0.08859845388324404</v>
      </c>
      <c r="L96" s="12">
        <v>0.04268961837976214</v>
      </c>
      <c r="M96" s="12">
        <v>1</v>
      </c>
    </row>
    <row r="98" spans="2:13" s="4" customFormat="1" ht="15">
      <c r="B98" s="4" t="s">
        <v>209</v>
      </c>
      <c r="C98" s="4" t="s">
        <v>131</v>
      </c>
      <c r="D98" s="4" t="s">
        <v>132</v>
      </c>
      <c r="E98" s="4" t="s">
        <v>133</v>
      </c>
      <c r="F98" s="4" t="s">
        <v>134</v>
      </c>
      <c r="G98" s="4" t="s">
        <v>135</v>
      </c>
      <c r="H98" s="4" t="s">
        <v>136</v>
      </c>
      <c r="I98" s="4" t="s">
        <v>137</v>
      </c>
      <c r="J98" s="4" t="s">
        <v>138</v>
      </c>
      <c r="K98" s="4" t="s">
        <v>139</v>
      </c>
      <c r="L98" s="4" t="s">
        <v>140</v>
      </c>
      <c r="M98" s="4" t="s">
        <v>141</v>
      </c>
    </row>
    <row r="99" spans="1:13" s="4" customFormat="1" ht="15">
      <c r="A99" s="5" t="s">
        <v>141</v>
      </c>
      <c r="B99" s="6"/>
      <c r="C99" s="5">
        <v>468457.2924</v>
      </c>
      <c r="D99" s="7">
        <v>80450.20999999993</v>
      </c>
      <c r="E99" s="7">
        <v>69498.24</v>
      </c>
      <c r="F99" s="7">
        <v>659462.66</v>
      </c>
      <c r="G99" s="7">
        <v>124736.074</v>
      </c>
      <c r="H99" s="7">
        <v>16918.896799999995</v>
      </c>
      <c r="I99" s="7">
        <v>473355.7268</v>
      </c>
      <c r="J99" s="7">
        <v>216234.235</v>
      </c>
      <c r="K99" s="7">
        <v>176624.465</v>
      </c>
      <c r="L99" s="7">
        <v>248172.2</v>
      </c>
      <c r="M99" s="8">
        <v>2533910</v>
      </c>
    </row>
    <row r="100" spans="1:13" s="4" customFormat="1" ht="15">
      <c r="A100" s="4" t="s">
        <v>215</v>
      </c>
      <c r="C100" s="12">
        <v>0.18487526881380947</v>
      </c>
      <c r="D100" s="12">
        <v>0.03174943466816104</v>
      </c>
      <c r="E100" s="12">
        <v>0.027427272476133725</v>
      </c>
      <c r="F100" s="12">
        <v>0.26025496564597794</v>
      </c>
      <c r="G100" s="12">
        <v>0.04922671839173451</v>
      </c>
      <c r="H100" s="12">
        <v>0.006676992000505146</v>
      </c>
      <c r="I100" s="12">
        <v>0.18680842129357397</v>
      </c>
      <c r="J100" s="12">
        <v>0.0853361938663962</v>
      </c>
      <c r="K100" s="12">
        <v>0.06970431664897332</v>
      </c>
      <c r="L100" s="12">
        <v>0.09794041619473462</v>
      </c>
      <c r="M100" s="12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 THOMAS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José-Antoine Cacilleros</cp:lastModifiedBy>
  <dcterms:created xsi:type="dcterms:W3CDTF">2013-06-28T00:04:49Z</dcterms:created>
  <dcterms:modified xsi:type="dcterms:W3CDTF">2013-11-28T14:44:06Z</dcterms:modified>
  <cp:category/>
  <cp:version/>
  <cp:contentType/>
  <cp:contentStatus/>
</cp:coreProperties>
</file>