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311" windowWidth="17025" windowHeight="10080" activeTab="3"/>
  </bookViews>
  <sheets>
    <sheet name="Figure 2.3-1" sheetId="1" r:id="rId1"/>
    <sheet name="Figure 2.3-2" sheetId="2" r:id="rId2"/>
    <sheet name="Figure 2.3-3" sheetId="3" r:id="rId3"/>
    <sheet name="Figure 2.3-4" sheetId="4" r:id="rId4"/>
  </sheets>
  <definedNames>
    <definedName name="_xlnm.Print_Area" localSheetId="0">'Figure 2.3-1'!$A$1:$F$46</definedName>
    <definedName name="_xlnm.Print_Area" localSheetId="1">'Figure 2.3-2'!$A$1:$E$57</definedName>
    <definedName name="_xlnm.Print_Area" localSheetId="2">'Figure 2.3-3'!$A$1:$E$20</definedName>
    <definedName name="_xlnm.Print_Area" localSheetId="3">'Figure 2.3-4'!$A$1:$E$15</definedName>
  </definedNames>
  <calcPr fullCalcOnLoad="1"/>
</workbook>
</file>

<file path=xl/sharedStrings.xml><?xml version="1.0" encoding="utf-8"?>
<sst xmlns="http://schemas.openxmlformats.org/spreadsheetml/2006/main" count="146" uniqueCount="105">
  <si>
    <t/>
  </si>
  <si>
    <t>Effectifs physiques</t>
  </si>
  <si>
    <t>Cadres et professions intellectuelles supérieures</t>
  </si>
  <si>
    <t>Professions Intermédiaires</t>
  </si>
  <si>
    <t>Indeterminée</t>
  </si>
  <si>
    <t>Total FPE</t>
  </si>
  <si>
    <t>FPT</t>
  </si>
  <si>
    <t>Total FPT</t>
  </si>
  <si>
    <t>FPH</t>
  </si>
  <si>
    <t>Total FPH</t>
  </si>
  <si>
    <t>Administrative</t>
  </si>
  <si>
    <t>Animation</t>
  </si>
  <si>
    <t>Culturelle</t>
  </si>
  <si>
    <t>Médico-technique</t>
  </si>
  <si>
    <t>Sociale</t>
  </si>
  <si>
    <t>Sportive</t>
  </si>
  <si>
    <t>Technique</t>
  </si>
  <si>
    <t>Total</t>
  </si>
  <si>
    <t>Socio-educative</t>
  </si>
  <si>
    <t>Soignante</t>
  </si>
  <si>
    <t>Employés‚ ouvriers</t>
  </si>
  <si>
    <t>Attachés et inspecteurs</t>
  </si>
  <si>
    <t>dont attachés et inspecteurs principaux</t>
  </si>
  <si>
    <t>Autres enseignants de catégorie A</t>
  </si>
  <si>
    <t>Police (commandants)</t>
  </si>
  <si>
    <t>Cadres de catégorie B</t>
  </si>
  <si>
    <t>Professeurs de lycée professionnel</t>
  </si>
  <si>
    <t>Police (capitaine et lieutenant)</t>
  </si>
  <si>
    <t>Autres professions intermédiaires de catégorie A</t>
  </si>
  <si>
    <t>Greffiers</t>
  </si>
  <si>
    <t>Personnels administratifs et techniques (secrétaires administratifs, contrôleurs et techniciens)</t>
  </si>
  <si>
    <t>dont secrétaires administratifs</t>
  </si>
  <si>
    <t>Corps d'encadrement de l'administration pénitentiaire (commandants, capitaines et lieutenants pénitentiaires)</t>
  </si>
  <si>
    <t>Police (corps d'encadrement et d'application : gardiens de la paix, brigadiers…)</t>
  </si>
  <si>
    <t>dont brigadiers (yc chefs et majors)</t>
  </si>
  <si>
    <t>dont gardiens de la paix</t>
  </si>
  <si>
    <t>Autres employés, ouvriers de catégorie B</t>
  </si>
  <si>
    <t>Adjoints administratifs et adjoints techniques</t>
  </si>
  <si>
    <t>Personnel surveillant de l'administration pénitentiaire</t>
  </si>
  <si>
    <t>Autres employés, ouvriers de catégorie C</t>
  </si>
  <si>
    <t>dont catégorie A</t>
  </si>
  <si>
    <t>dont catégorie B</t>
  </si>
  <si>
    <t>dont catégorie C</t>
  </si>
  <si>
    <t>Medico-sociale</t>
  </si>
  <si>
    <t>Medico-technique</t>
  </si>
  <si>
    <t>Sécurité</t>
  </si>
  <si>
    <t>Incendie-Secours</t>
  </si>
  <si>
    <t>Total (1)</t>
  </si>
  <si>
    <t>Effectifs 
(en %)</t>
  </si>
  <si>
    <t>Cadres de catégorie A (à l'exception des A+)</t>
  </si>
  <si>
    <t>Professeurs certifiés et agrégés</t>
  </si>
  <si>
    <t>PCS de professions intermédiaires dont :</t>
  </si>
  <si>
    <t>Professions intermédiaires de catégorie A dont :</t>
  </si>
  <si>
    <t>Professeurs des écoles</t>
  </si>
  <si>
    <t>Professions intermédiaires de catégorie B dont :</t>
  </si>
  <si>
    <t>Instituteurs</t>
  </si>
  <si>
    <t>PCS employés et ouvriers dont :</t>
  </si>
  <si>
    <t>Employés et ouvriers de catégorie B dont :</t>
  </si>
  <si>
    <t>Employés et ouvriers de catégorie C dont :</t>
  </si>
  <si>
    <t>Fonctionnaires (en %)</t>
  </si>
  <si>
    <t>Contractuels (en %)</t>
  </si>
  <si>
    <t>Champ : Emplois principaux, tous statuts, situés en métropole et DOM (hors Mayotte), hors COM et étranger. Hors bénéficiaires de contrats aidés.</t>
  </si>
  <si>
    <t>FPE                                     (ministères et EPA)</t>
  </si>
  <si>
    <t>Ensemble</t>
  </si>
  <si>
    <t>Professeurs de collège d'enseignement général</t>
  </si>
  <si>
    <t>Technique-ouvrière</t>
  </si>
  <si>
    <t>Cadres de catégorie A+</t>
  </si>
  <si>
    <t>(2) Il s'agit par définition de la NET (nomenclature des emplois territoriaux) des emplois non classables ailleurs.</t>
  </si>
  <si>
    <r>
      <t>Encadrement et direction</t>
    </r>
    <r>
      <rPr>
        <vertAlign val="superscript"/>
        <sz val="8"/>
        <color indexed="8"/>
        <rFont val="Arial"/>
        <family val="2"/>
      </rPr>
      <t xml:space="preserve"> </t>
    </r>
  </si>
  <si>
    <r>
      <t>Inspection, contrôle et expertise</t>
    </r>
    <r>
      <rPr>
        <vertAlign val="superscript"/>
        <sz val="8"/>
        <color indexed="8"/>
        <rFont val="Arial"/>
        <family val="2"/>
      </rPr>
      <t xml:space="preserve"> </t>
    </r>
  </si>
  <si>
    <r>
      <t>Enseignement supérieur, recherche et assimilés</t>
    </r>
    <r>
      <rPr>
        <vertAlign val="superscript"/>
        <sz val="8"/>
        <color indexed="8"/>
        <rFont val="Arial"/>
        <family val="2"/>
      </rPr>
      <t xml:space="preserve"> </t>
    </r>
  </si>
  <si>
    <t>PCS cadres et professions intellectuelles supérieures dont :</t>
  </si>
  <si>
    <t>Champ : Emplois principaux, fonctionnaires des ministères, situés en métropole et DOM (hors Mayotte), hors COM et étranger. Hors bénéficiaires de contrats aidés.</t>
  </si>
  <si>
    <t>(1) Hors assistants maternels et familiaux, apprentis, collaborateurs de cabinet et Pacte.</t>
  </si>
  <si>
    <t>(1) Il s'agit par définition de la NEH (nomenclature des emplois hospitaliers) des emplois non classables ailleurs, comme par exemple les travailleurs handicapés en CAT, les formateurs occasionnels et les apprentis.</t>
  </si>
  <si>
    <t>Évolution 2015/2014</t>
  </si>
  <si>
    <t>Situation au 31 décembre 2015</t>
  </si>
  <si>
    <t>Part des femmes         
  (en %)</t>
  </si>
  <si>
    <t>Part des fonctionnaires 
(en %)</t>
  </si>
  <si>
    <t>Part des                                  contractuels                  
 (en %)</t>
  </si>
  <si>
    <t>Part des femmes
 (en %)</t>
  </si>
  <si>
    <t>Situation au 31 décembre 2014</t>
  </si>
  <si>
    <r>
      <t>(1) Par exemple : ingénieurs des travaux publics de l'</t>
    </r>
    <r>
      <rPr>
        <sz val="8"/>
        <rFont val="Calibri"/>
        <family val="2"/>
      </rPr>
      <t>É</t>
    </r>
    <r>
      <rPr>
        <sz val="8"/>
        <rFont val="Arial"/>
        <family val="2"/>
      </rPr>
      <t>tat.</t>
    </r>
  </si>
  <si>
    <r>
      <t>Ingénieurs de l'</t>
    </r>
    <r>
      <rPr>
        <sz val="8"/>
        <color indexed="8"/>
        <rFont val="Arial"/>
        <family val="2"/>
      </rPr>
      <t>État (sauf militaires)</t>
    </r>
    <r>
      <rPr>
        <vertAlign val="superscript"/>
        <sz val="8"/>
        <color indexed="8"/>
        <rFont val="Arial"/>
        <family val="2"/>
      </rPr>
      <t>(1)</t>
    </r>
  </si>
  <si>
    <r>
      <t>Autres cadres de catégorie A</t>
    </r>
    <r>
      <rPr>
        <vertAlign val="superscript"/>
        <sz val="8"/>
        <color indexed="8"/>
        <rFont val="Arial"/>
        <family val="2"/>
      </rPr>
      <t>(2)</t>
    </r>
  </si>
  <si>
    <t>Part des contractuels dans la filière (en %)</t>
  </si>
  <si>
    <t>Source : Siasp, Insee. Traitement DGAFP - Département des études, des statistiques et des systèmes d'information.</t>
  </si>
  <si>
    <t>Note : La définition de la catégorie socioprofessionnelle était erronée dans les précédentes éditions du rapport annuel. Des résultats corrigés sont mis à disposition dans les fichiers excel de l'édition 2017 sur le site Internet</t>
  </si>
  <si>
    <t>Part des femmes
 (en point
 de %)</t>
  </si>
  <si>
    <t>Autres professions intermédiaires de catégorie B</t>
  </si>
  <si>
    <t>(2) Par exemple : conseillers principaux d'éducation.</t>
  </si>
  <si>
    <t>Lecture : 24,4 % des fonctionnaires et 18,1 % des agents contractuels de la FPT travaillent dans la filière administrative. 15,2 % des agents travaillant dans la filière administrative sont des contractuels.</t>
  </si>
  <si>
    <t>Fonctionnaires 
(en %)</t>
  </si>
  <si>
    <t>Contractuels 
(en %)</t>
  </si>
  <si>
    <t>Lecture : 10,6 % des fonctionnaires et 11,4 % des agents contractuels de la FPH travaillent dans la filière administrative. 21,0% des agents travaillant dans la filière administrative  sont des contractuels.</t>
  </si>
  <si>
    <t>Autres professions intermédiaires de catégorie A, enseignants</t>
  </si>
  <si>
    <t>Figure 2.3-3 : Effectifs physiques et répartition des agents de la fonction publique territoriale(1) par statut et filière d'emploi au 31 décembre 2015</t>
  </si>
  <si>
    <t>Figure 2.3-4 : Effectifs physiques et répartition des personnels non médicaux de la fonction publique hospitalière par statut et filière d'emploi au 31 décembre 2015</t>
  </si>
  <si>
    <t>Figure 2.3-1 : Effectifs physiques par catégorie socioprofessionnelle (PCS-Insee)(*) et par catégorie hiérarchique dans les trois versants de la fonction publique au 31 décembre 2015</t>
  </si>
  <si>
    <t>Indéterminée</t>
  </si>
  <si>
    <t>Professions intermédiaires</t>
  </si>
  <si>
    <t xml:space="preserve">(*) Voir définitions.
</t>
  </si>
  <si>
    <t>Figure 2.3-2 : Effectifs physiques par catégorie socioprofessionnelle (PCS-Insee)(*) et catégorie hiérarchique parmi les fonctionnaires des ministères au 31 décembre</t>
  </si>
  <si>
    <r>
      <t>Hors filières et indéterminée</t>
    </r>
    <r>
      <rPr>
        <vertAlign val="superscript"/>
        <sz val="8"/>
        <rFont val="Arial"/>
        <family val="2"/>
      </rPr>
      <t>(2)</t>
    </r>
  </si>
  <si>
    <r>
      <t>Hors filières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et indéterminée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</si>
</sst>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00"/>
    <numFmt numFmtId="188" formatCode="0.00000000000"/>
    <numFmt numFmtId="189" formatCode="0.00000000"/>
    <numFmt numFmtId="190" formatCode="0.0000000"/>
    <numFmt numFmtId="191" formatCode="0.000000"/>
    <numFmt numFmtId="192" formatCode="_-* #,##0.0\ _F_-;\-* #,##0.0\ _F_-;_-* &quot;-&quot;??\ _F_-;_-@_-"/>
    <numFmt numFmtId="193" formatCode="_-* #,##0\ _F_-;\-* #,##0\ _F_-;_-* &quot;-&quot;??\ _F_-;_-@_-"/>
    <numFmt numFmtId="194" formatCode="#,##0.0"/>
    <numFmt numFmtId="195" formatCode="[$€-2]\ #,##0.00_);[Red]\([$€-2]\ #,##0.00\)"/>
    <numFmt numFmtId="196" formatCode="#,##0_ ;\-#,##0\ "/>
    <numFmt numFmtId="197" formatCode="_-* #,##0.0\ _€_-;\-* #,##0.0\ _€_-;_-* &quot;-&quot;??\ _€_-;_-@_-"/>
  </numFmts>
  <fonts count="68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name val="Arial, Helvetica, sans-serif"/>
      <family val="0"/>
    </font>
    <font>
      <sz val="8"/>
      <name val="Arial, Helvetica, sans-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, Helvetica, sans-serif"/>
      <family val="0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5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/>
      <protection/>
    </xf>
    <xf numFmtId="197" fontId="17" fillId="0" borderId="0" xfId="51" applyNumberFormat="1" applyFont="1" applyFill="1">
      <alignment/>
      <protection/>
    </xf>
    <xf numFmtId="194" fontId="17" fillId="0" borderId="0" xfId="51" applyNumberFormat="1" applyFont="1" applyFill="1" applyAlignment="1">
      <alignment horizontal="right"/>
      <protection/>
    </xf>
    <xf numFmtId="3" fontId="17" fillId="0" borderId="0" xfId="51" applyNumberFormat="1" applyFont="1" applyFill="1" applyAlignment="1">
      <alignment horizontal="right"/>
      <protection/>
    </xf>
    <xf numFmtId="197" fontId="17" fillId="0" borderId="0" xfId="47" applyNumberFormat="1" applyFont="1" applyFill="1" applyAlignment="1">
      <alignment horizontal="right"/>
    </xf>
    <xf numFmtId="0" fontId="1" fillId="0" borderId="10" xfId="53" applyNumberFormat="1" applyFont="1" applyFill="1" applyBorder="1" applyAlignment="1" applyProtection="1">
      <alignment/>
      <protection/>
    </xf>
    <xf numFmtId="0" fontId="8" fillId="33" borderId="11" xfId="0" applyNumberFormat="1" applyFont="1" applyFill="1" applyBorder="1" applyAlignment="1" applyProtection="1">
      <alignment horizontal="left" wrapText="1"/>
      <protection/>
    </xf>
    <xf numFmtId="0" fontId="15" fillId="33" borderId="12" xfId="0" applyNumberFormat="1" applyFont="1" applyFill="1" applyBorder="1" applyAlignment="1" applyProtection="1">
      <alignment horizontal="left" wrapText="1" indent="1"/>
      <protection/>
    </xf>
    <xf numFmtId="0" fontId="8" fillId="33" borderId="12" xfId="0" applyNumberFormat="1" applyFont="1" applyFill="1" applyBorder="1" applyAlignment="1" applyProtection="1">
      <alignment horizontal="left" wrapText="1"/>
      <protection/>
    </xf>
    <xf numFmtId="193" fontId="8" fillId="33" borderId="13" xfId="47" applyNumberFormat="1" applyFont="1" applyFill="1" applyBorder="1" applyAlignment="1" applyProtection="1">
      <alignment horizontal="right" vertical="center" wrapText="1" indent="4"/>
      <protection/>
    </xf>
    <xf numFmtId="0" fontId="8" fillId="33" borderId="14" xfId="0" applyNumberFormat="1" applyFont="1" applyFill="1" applyBorder="1" applyAlignment="1" applyProtection="1">
      <alignment horizontal="left" wrapText="1"/>
      <protection/>
    </xf>
    <xf numFmtId="0" fontId="7" fillId="33" borderId="15" xfId="0" applyNumberFormat="1" applyFont="1" applyFill="1" applyBorder="1" applyAlignment="1" applyProtection="1">
      <alignment horizontal="left" wrapText="1"/>
      <protection/>
    </xf>
    <xf numFmtId="0" fontId="8" fillId="33" borderId="16" xfId="0" applyNumberFormat="1" applyFont="1" applyFill="1" applyBorder="1" applyAlignment="1" applyProtection="1">
      <alignment horizontal="left" wrapText="1"/>
      <protection/>
    </xf>
    <xf numFmtId="0" fontId="8" fillId="33" borderId="17" xfId="0" applyNumberFormat="1" applyFont="1" applyFill="1" applyBorder="1" applyAlignment="1" applyProtection="1">
      <alignment horizontal="left" wrapText="1"/>
      <protection/>
    </xf>
    <xf numFmtId="193" fontId="8" fillId="33" borderId="18" xfId="47" applyNumberFormat="1" applyFont="1" applyFill="1" applyBorder="1" applyAlignment="1" applyProtection="1">
      <alignment horizontal="right" vertical="center" wrapText="1" indent="4"/>
      <protection/>
    </xf>
    <xf numFmtId="193" fontId="8" fillId="33" borderId="19" xfId="47" applyNumberFormat="1" applyFont="1" applyFill="1" applyBorder="1" applyAlignment="1" applyProtection="1">
      <alignment horizontal="right" vertical="center" wrapText="1" indent="4"/>
      <protection/>
    </xf>
    <xf numFmtId="185" fontId="8" fillId="33" borderId="19" xfId="0" applyNumberFormat="1" applyFont="1" applyFill="1" applyBorder="1" applyAlignment="1" applyProtection="1">
      <alignment horizontal="right" vertical="center" wrapText="1" indent="2"/>
      <protection/>
    </xf>
    <xf numFmtId="0" fontId="7" fillId="33" borderId="20" xfId="0" applyNumberFormat="1" applyFont="1" applyFill="1" applyBorder="1" applyAlignment="1" applyProtection="1">
      <alignment horizontal="left" wrapText="1"/>
      <protection/>
    </xf>
    <xf numFmtId="0" fontId="7" fillId="33" borderId="21" xfId="0" applyNumberFormat="1" applyFont="1" applyFill="1" applyBorder="1" applyAlignment="1" applyProtection="1">
      <alignment horizontal="left" wrapText="1"/>
      <protection/>
    </xf>
    <xf numFmtId="193" fontId="7" fillId="33" borderId="22" xfId="47" applyNumberFormat="1" applyFont="1" applyFill="1" applyBorder="1" applyAlignment="1" applyProtection="1">
      <alignment horizontal="right" vertical="center" wrapText="1" indent="4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Fill="1" applyAlignment="1">
      <alignment horizontal="left"/>
    </xf>
    <xf numFmtId="185" fontId="62" fillId="33" borderId="0" xfId="0" applyNumberFormat="1" applyFont="1" applyFill="1" applyBorder="1" applyAlignment="1">
      <alignment horizontal="right" vertical="top" wrapText="1"/>
    </xf>
    <xf numFmtId="0" fontId="3" fillId="0" borderId="0" xfId="53" applyNumberFormat="1" applyFont="1" applyFill="1" applyBorder="1" applyAlignment="1" applyProtection="1">
      <alignment wrapText="1"/>
      <protection/>
    </xf>
    <xf numFmtId="0" fontId="1" fillId="0" borderId="0" xfId="51" applyFont="1" applyFill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/>
      <protection/>
    </xf>
    <xf numFmtId="0" fontId="10" fillId="0" borderId="0" xfId="53" applyNumberFormat="1" applyFont="1" applyFill="1" applyBorder="1" applyAlignment="1" applyProtection="1">
      <alignment/>
      <protection/>
    </xf>
    <xf numFmtId="0" fontId="11" fillId="0" borderId="23" xfId="53" applyNumberFormat="1" applyFont="1" applyFill="1" applyBorder="1" applyAlignment="1" applyProtection="1">
      <alignment/>
      <protection/>
    </xf>
    <xf numFmtId="0" fontId="9" fillId="0" borderId="23" xfId="53" applyNumberFormat="1" applyFont="1" applyFill="1" applyBorder="1" applyAlignment="1" applyProtection="1">
      <alignment/>
      <protection/>
    </xf>
    <xf numFmtId="185" fontId="8" fillId="33" borderId="16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7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4" xfId="0" applyNumberFormat="1" applyFont="1" applyFill="1" applyBorder="1" applyAlignment="1" applyProtection="1">
      <alignment horizontal="right" vertical="center" wrapText="1" indent="3"/>
      <protection/>
    </xf>
    <xf numFmtId="0" fontId="62" fillId="33" borderId="0" xfId="0" applyFont="1" applyFill="1" applyBorder="1" applyAlignment="1">
      <alignment horizontal="left" vertical="top" wrapText="1" indent="2"/>
    </xf>
    <xf numFmtId="196" fontId="62" fillId="33" borderId="0" xfId="0" applyNumberFormat="1" applyFont="1" applyFill="1" applyBorder="1" applyAlignment="1">
      <alignment vertical="top" wrapText="1"/>
    </xf>
    <xf numFmtId="185" fontId="62" fillId="33" borderId="0" xfId="0" applyNumberFormat="1" applyFont="1" applyFill="1" applyBorder="1" applyAlignment="1">
      <alignment vertical="top" wrapText="1"/>
    </xf>
    <xf numFmtId="0" fontId="62" fillId="33" borderId="0" xfId="0" applyFont="1" applyFill="1" applyBorder="1" applyAlignment="1">
      <alignment vertical="top" wrapText="1"/>
    </xf>
    <xf numFmtId="197" fontId="17" fillId="0" borderId="0" xfId="47" applyNumberFormat="1" applyFont="1" applyFill="1" applyBorder="1" applyAlignment="1">
      <alignment horizontal="right"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193" fontId="8" fillId="33" borderId="25" xfId="47" applyNumberFormat="1" applyFont="1" applyFill="1" applyBorder="1" applyAlignment="1" applyProtection="1">
      <alignment horizontal="right" vertical="center" wrapText="1" indent="4"/>
      <protection/>
    </xf>
    <xf numFmtId="193" fontId="7" fillId="33" borderId="26" xfId="47" applyNumberFormat="1" applyFont="1" applyFill="1" applyBorder="1" applyAlignment="1" applyProtection="1">
      <alignment horizontal="right" vertical="center" wrapText="1" indent="4"/>
      <protection/>
    </xf>
    <xf numFmtId="193" fontId="8" fillId="33" borderId="11" xfId="47" applyNumberFormat="1" applyFont="1" applyFill="1" applyBorder="1" applyAlignment="1" applyProtection="1">
      <alignment horizontal="right" vertical="center" wrapText="1" indent="4"/>
      <protection/>
    </xf>
    <xf numFmtId="193" fontId="8" fillId="33" borderId="12" xfId="47" applyNumberFormat="1" applyFont="1" applyFill="1" applyBorder="1" applyAlignment="1" applyProtection="1">
      <alignment horizontal="right" vertical="center" wrapText="1" indent="4"/>
      <protection/>
    </xf>
    <xf numFmtId="193" fontId="7" fillId="33" borderId="15" xfId="47" applyNumberFormat="1" applyFont="1" applyFill="1" applyBorder="1" applyAlignment="1" applyProtection="1">
      <alignment horizontal="right" vertical="center" wrapText="1" indent="4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185" fontId="8" fillId="33" borderId="25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3" xfId="0" applyNumberFormat="1" applyFont="1" applyFill="1" applyBorder="1" applyAlignment="1" applyProtection="1">
      <alignment horizontal="right" vertical="center" wrapText="1" indent="3"/>
      <protection/>
    </xf>
    <xf numFmtId="0" fontId="7" fillId="33" borderId="28" xfId="0" applyNumberFormat="1" applyFont="1" applyFill="1" applyBorder="1" applyAlignment="1" applyProtection="1">
      <alignment horizontal="center" vertical="center" wrapText="1"/>
      <protection/>
    </xf>
    <xf numFmtId="185" fontId="8" fillId="33" borderId="11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2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5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1" xfId="0" applyNumberFormat="1" applyFont="1" applyFill="1" applyBorder="1" applyAlignment="1" applyProtection="1">
      <alignment horizontal="right" vertical="center" wrapText="1" indent="2"/>
      <protection/>
    </xf>
    <xf numFmtId="185" fontId="8" fillId="33" borderId="12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15" xfId="0" applyNumberFormat="1" applyFont="1" applyFill="1" applyBorder="1" applyAlignment="1" applyProtection="1">
      <alignment horizontal="right" vertical="center" wrapText="1" indent="3"/>
      <protection/>
    </xf>
    <xf numFmtId="185" fontId="7" fillId="33" borderId="15" xfId="0" applyNumberFormat="1" applyFont="1" applyFill="1" applyBorder="1" applyAlignment="1" applyProtection="1">
      <alignment horizontal="right" vertical="center" wrapText="1" indent="2"/>
      <protection/>
    </xf>
    <xf numFmtId="185" fontId="8" fillId="33" borderId="29" xfId="0" applyNumberFormat="1" applyFont="1" applyFill="1" applyBorder="1" applyAlignment="1" applyProtection="1">
      <alignment horizontal="right" vertical="center" wrapText="1" indent="3"/>
      <protection/>
    </xf>
    <xf numFmtId="185" fontId="8" fillId="33" borderId="18" xfId="0" applyNumberFormat="1" applyFont="1" applyFill="1" applyBorder="1" applyAlignment="1" applyProtection="1">
      <alignment horizontal="right" vertical="center" wrapText="1" indent="3"/>
      <protection/>
    </xf>
    <xf numFmtId="185" fontId="7" fillId="33" borderId="26" xfId="0" applyNumberFormat="1" applyFont="1" applyFill="1" applyBorder="1" applyAlignment="1" applyProtection="1">
      <alignment horizontal="right" vertical="center" wrapText="1" indent="3"/>
      <protection/>
    </xf>
    <xf numFmtId="193" fontId="7" fillId="33" borderId="13" xfId="47" applyNumberFormat="1" applyFont="1" applyFill="1" applyBorder="1" applyAlignment="1" applyProtection="1">
      <alignment horizontal="right" vertical="center" wrapText="1" indent="4"/>
      <protection/>
    </xf>
    <xf numFmtId="185" fontId="7" fillId="33" borderId="13" xfId="0" applyNumberFormat="1" applyFont="1" applyFill="1" applyBorder="1" applyAlignment="1" applyProtection="1">
      <alignment horizontal="right" vertical="center" wrapText="1" indent="3"/>
      <protection/>
    </xf>
    <xf numFmtId="193" fontId="8" fillId="33" borderId="29" xfId="47" applyNumberFormat="1" applyFont="1" applyFill="1" applyBorder="1" applyAlignment="1" applyProtection="1">
      <alignment horizontal="right" vertical="center" wrapText="1" indent="4"/>
      <protection/>
    </xf>
    <xf numFmtId="185" fontId="8" fillId="33" borderId="29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22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21" xfId="0" applyNumberFormat="1" applyFont="1" applyFill="1" applyBorder="1" applyAlignment="1" applyProtection="1">
      <alignment horizontal="right" vertical="center" wrapText="1" indent="3"/>
      <protection/>
    </xf>
    <xf numFmtId="0" fontId="7" fillId="33" borderId="27" xfId="0" applyNumberFormat="1" applyFont="1" applyFill="1" applyBorder="1" applyAlignment="1" applyProtection="1">
      <alignment horizontal="left" vertical="top" wrapText="1"/>
      <protection/>
    </xf>
    <xf numFmtId="0" fontId="7" fillId="33" borderId="27" xfId="0" applyNumberFormat="1" applyFont="1" applyFill="1" applyBorder="1" applyAlignment="1" applyProtection="1">
      <alignment horizontal="left" wrapText="1"/>
      <protection/>
    </xf>
    <xf numFmtId="193" fontId="7" fillId="33" borderId="27" xfId="47" applyNumberFormat="1" applyFont="1" applyFill="1" applyBorder="1" applyAlignment="1" applyProtection="1">
      <alignment horizontal="right" vertical="center" wrapText="1" indent="4"/>
      <protection/>
    </xf>
    <xf numFmtId="185" fontId="7" fillId="33" borderId="27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27" xfId="0" applyNumberFormat="1" applyFont="1" applyFill="1" applyBorder="1" applyAlignment="1" applyProtection="1">
      <alignment horizontal="right" vertical="center" wrapText="1" indent="3"/>
      <protection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3" fillId="33" borderId="32" xfId="0" applyFont="1" applyFill="1" applyBorder="1" applyAlignment="1">
      <alignment horizontal="left" vertical="top" wrapText="1"/>
    </xf>
    <xf numFmtId="196" fontId="63" fillId="33" borderId="11" xfId="0" applyNumberFormat="1" applyFont="1" applyFill="1" applyBorder="1" applyAlignment="1">
      <alignment vertical="top" wrapText="1"/>
    </xf>
    <xf numFmtId="185" fontId="63" fillId="33" borderId="33" xfId="0" applyNumberFormat="1" applyFont="1" applyFill="1" applyBorder="1" applyAlignment="1">
      <alignment vertical="top" wrapText="1"/>
    </xf>
    <xf numFmtId="185" fontId="63" fillId="33" borderId="34" xfId="0" applyNumberFormat="1" applyFont="1" applyFill="1" applyBorder="1" applyAlignment="1">
      <alignment vertical="top" wrapText="1"/>
    </xf>
    <xf numFmtId="2" fontId="63" fillId="33" borderId="34" xfId="0" applyNumberFormat="1" applyFont="1" applyFill="1" applyBorder="1" applyAlignment="1">
      <alignment vertical="top" wrapText="1"/>
    </xf>
    <xf numFmtId="0" fontId="63" fillId="33" borderId="35" xfId="0" applyFont="1" applyFill="1" applyBorder="1" applyAlignment="1">
      <alignment horizontal="left" vertical="top" wrapText="1"/>
    </xf>
    <xf numFmtId="196" fontId="64" fillId="33" borderId="12" xfId="0" applyNumberFormat="1" applyFont="1" applyFill="1" applyBorder="1" applyAlignment="1">
      <alignment vertical="top" wrapText="1"/>
    </xf>
    <xf numFmtId="185" fontId="64" fillId="33" borderId="36" xfId="0" applyNumberFormat="1" applyFont="1" applyFill="1" applyBorder="1" applyAlignment="1">
      <alignment vertical="top" wrapText="1"/>
    </xf>
    <xf numFmtId="185" fontId="64" fillId="33" borderId="0" xfId="0" applyNumberFormat="1" applyFont="1" applyFill="1" applyBorder="1" applyAlignment="1">
      <alignment vertical="top" wrapText="1"/>
    </xf>
    <xf numFmtId="2" fontId="64" fillId="33" borderId="0" xfId="0" applyNumberFormat="1" applyFont="1" applyFill="1" applyBorder="1" applyAlignment="1">
      <alignment vertical="top" wrapText="1"/>
    </xf>
    <xf numFmtId="0" fontId="64" fillId="33" borderId="35" xfId="0" applyFont="1" applyFill="1" applyBorder="1" applyAlignment="1">
      <alignment horizontal="left" vertical="top" wrapText="1" indent="2"/>
    </xf>
    <xf numFmtId="196" fontId="63" fillId="33" borderId="12" xfId="0" applyNumberFormat="1" applyFont="1" applyFill="1" applyBorder="1" applyAlignment="1">
      <alignment vertical="top" wrapText="1"/>
    </xf>
    <xf numFmtId="185" fontId="63" fillId="33" borderId="36" xfId="0" applyNumberFormat="1" applyFont="1" applyFill="1" applyBorder="1" applyAlignment="1">
      <alignment vertical="top" wrapText="1"/>
    </xf>
    <xf numFmtId="185" fontId="63" fillId="33" borderId="0" xfId="0" applyNumberFormat="1" applyFont="1" applyFill="1" applyBorder="1" applyAlignment="1">
      <alignment vertical="top" wrapText="1"/>
    </xf>
    <xf numFmtId="2" fontId="63" fillId="33" borderId="0" xfId="0" applyNumberFormat="1" applyFont="1" applyFill="1" applyBorder="1" applyAlignment="1">
      <alignment vertical="top" wrapText="1"/>
    </xf>
    <xf numFmtId="0" fontId="65" fillId="33" borderId="35" xfId="0" applyFont="1" applyFill="1" applyBorder="1" applyAlignment="1">
      <alignment horizontal="left" vertical="top" wrapText="1" indent="3"/>
    </xf>
    <xf numFmtId="196" fontId="65" fillId="33" borderId="12" xfId="0" applyNumberFormat="1" applyFont="1" applyFill="1" applyBorder="1" applyAlignment="1">
      <alignment vertical="top" wrapText="1"/>
    </xf>
    <xf numFmtId="185" fontId="65" fillId="33" borderId="36" xfId="0" applyNumberFormat="1" applyFont="1" applyFill="1" applyBorder="1" applyAlignment="1">
      <alignment vertical="top" wrapText="1"/>
    </xf>
    <xf numFmtId="185" fontId="65" fillId="33" borderId="0" xfId="0" applyNumberFormat="1" applyFont="1" applyFill="1" applyBorder="1" applyAlignment="1">
      <alignment vertical="top" wrapText="1"/>
    </xf>
    <xf numFmtId="2" fontId="65" fillId="33" borderId="0" xfId="0" applyNumberFormat="1" applyFont="1" applyFill="1" applyBorder="1" applyAlignment="1">
      <alignment vertical="top" wrapText="1"/>
    </xf>
    <xf numFmtId="0" fontId="63" fillId="33" borderId="37" xfId="0" applyFont="1" applyFill="1" applyBorder="1" applyAlignment="1">
      <alignment horizontal="left" vertical="top" wrapText="1"/>
    </xf>
    <xf numFmtId="196" fontId="63" fillId="33" borderId="15" xfId="0" applyNumberFormat="1" applyFont="1" applyFill="1" applyBorder="1" applyAlignment="1">
      <alignment vertical="top" wrapText="1"/>
    </xf>
    <xf numFmtId="185" fontId="63" fillId="33" borderId="30" xfId="0" applyNumberFormat="1" applyFont="1" applyFill="1" applyBorder="1" applyAlignment="1">
      <alignment vertical="top" wrapText="1"/>
    </xf>
    <xf numFmtId="185" fontId="63" fillId="33" borderId="31" xfId="0" applyNumberFormat="1" applyFont="1" applyFill="1" applyBorder="1" applyAlignment="1">
      <alignment vertical="top" wrapText="1"/>
    </xf>
    <xf numFmtId="2" fontId="63" fillId="33" borderId="31" xfId="0" applyNumberFormat="1" applyFont="1" applyFill="1" applyBorder="1" applyAlignment="1">
      <alignment vertical="top" wrapText="1"/>
    </xf>
    <xf numFmtId="0" fontId="63" fillId="33" borderId="35" xfId="0" applyFont="1" applyFill="1" applyBorder="1" applyAlignment="1">
      <alignment horizontal="left" vertical="top" wrapText="1" indent="1"/>
    </xf>
    <xf numFmtId="0" fontId="64" fillId="33" borderId="37" xfId="0" applyFont="1" applyFill="1" applyBorder="1" applyAlignment="1">
      <alignment horizontal="left" vertical="top" wrapText="1" indent="2"/>
    </xf>
    <xf numFmtId="196" fontId="64" fillId="33" borderId="15" xfId="0" applyNumberFormat="1" applyFont="1" applyFill="1" applyBorder="1" applyAlignment="1">
      <alignment vertical="top" wrapText="1"/>
    </xf>
    <xf numFmtId="185" fontId="64" fillId="33" borderId="30" xfId="0" applyNumberFormat="1" applyFont="1" applyFill="1" applyBorder="1" applyAlignment="1">
      <alignment vertical="top" wrapText="1"/>
    </xf>
    <xf numFmtId="185" fontId="64" fillId="33" borderId="31" xfId="0" applyNumberFormat="1" applyFont="1" applyFill="1" applyBorder="1" applyAlignment="1">
      <alignment vertical="top" wrapText="1"/>
    </xf>
    <xf numFmtId="2" fontId="64" fillId="33" borderId="31" xfId="0" applyNumberFormat="1" applyFont="1" applyFill="1" applyBorder="1" applyAlignment="1">
      <alignment vertical="top" wrapText="1"/>
    </xf>
    <xf numFmtId="0" fontId="66" fillId="33" borderId="35" xfId="0" applyFont="1" applyFill="1" applyBorder="1" applyAlignment="1">
      <alignment horizontal="left" vertical="top" wrapText="1" indent="3"/>
    </xf>
    <xf numFmtId="0" fontId="63" fillId="33" borderId="38" xfId="0" applyFont="1" applyFill="1" applyBorder="1" applyAlignment="1">
      <alignment horizontal="left" vertical="top" wrapText="1"/>
    </xf>
    <xf numFmtId="196" fontId="63" fillId="33" borderId="39" xfId="0" applyNumberFormat="1" applyFont="1" applyFill="1" applyBorder="1" applyAlignment="1">
      <alignment vertical="top" wrapText="1"/>
    </xf>
    <xf numFmtId="185" fontId="63" fillId="33" borderId="40" xfId="0" applyNumberFormat="1" applyFont="1" applyFill="1" applyBorder="1" applyAlignment="1">
      <alignment vertical="top" wrapText="1"/>
    </xf>
    <xf numFmtId="185" fontId="64" fillId="33" borderId="38" xfId="0" applyNumberFormat="1" applyFont="1" applyFill="1" applyBorder="1" applyAlignment="1">
      <alignment vertical="top" wrapText="1"/>
    </xf>
    <xf numFmtId="2" fontId="64" fillId="33" borderId="38" xfId="0" applyNumberFormat="1" applyFont="1" applyFill="1" applyBorder="1" applyAlignment="1">
      <alignment vertical="top" wrapText="1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" fillId="33" borderId="41" xfId="0" applyNumberFormat="1" applyFont="1" applyFill="1" applyBorder="1" applyAlignment="1" applyProtection="1">
      <alignment horizontal="center" wrapText="1"/>
      <protection/>
    </xf>
    <xf numFmtId="0" fontId="6" fillId="33" borderId="42" xfId="0" applyNumberFormat="1" applyFont="1" applyFill="1" applyBorder="1" applyAlignment="1" applyProtection="1">
      <alignment horizontal="center" vertical="center" wrapText="1"/>
      <protection/>
    </xf>
    <xf numFmtId="0" fontId="6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left" wrapText="1"/>
      <protection/>
    </xf>
    <xf numFmtId="193" fontId="1" fillId="33" borderId="13" xfId="47" applyNumberFormat="1" applyFont="1" applyFill="1" applyBorder="1" applyAlignment="1" applyProtection="1">
      <alignment horizontal="right" vertical="center" wrapText="1" indent="4"/>
      <protection/>
    </xf>
    <xf numFmtId="185" fontId="1" fillId="33" borderId="13" xfId="0" applyNumberFormat="1" applyFont="1" applyFill="1" applyBorder="1" applyAlignment="1" applyProtection="1">
      <alignment horizontal="right" vertical="center" wrapText="1" indent="5"/>
      <protection/>
    </xf>
    <xf numFmtId="185" fontId="1" fillId="33" borderId="12" xfId="0" applyNumberFormat="1" applyFont="1" applyFill="1" applyBorder="1" applyAlignment="1" applyProtection="1">
      <alignment horizontal="right" vertical="center" wrapText="1" indent="5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6" fillId="33" borderId="44" xfId="0" applyNumberFormat="1" applyFont="1" applyFill="1" applyBorder="1" applyAlignment="1" applyProtection="1">
      <alignment horizontal="left" wrapText="1"/>
      <protection/>
    </xf>
    <xf numFmtId="193" fontId="6" fillId="33" borderId="45" xfId="47" applyNumberFormat="1" applyFont="1" applyFill="1" applyBorder="1" applyAlignment="1" applyProtection="1">
      <alignment horizontal="right" vertical="center" wrapText="1" indent="4"/>
      <protection/>
    </xf>
    <xf numFmtId="185" fontId="6" fillId="33" borderId="45" xfId="0" applyNumberFormat="1" applyFont="1" applyFill="1" applyBorder="1" applyAlignment="1" applyProtection="1">
      <alignment horizontal="right" vertical="center" wrapText="1" indent="5"/>
      <protection/>
    </xf>
    <xf numFmtId="185" fontId="6" fillId="33" borderId="39" xfId="0" applyNumberFormat="1" applyFont="1" applyFill="1" applyBorder="1" applyAlignment="1" applyProtection="1">
      <alignment horizontal="right" vertical="center" wrapText="1" indent="5"/>
      <protection/>
    </xf>
    <xf numFmtId="0" fontId="21" fillId="0" borderId="41" xfId="0" applyNumberFormat="1" applyFont="1" applyFill="1" applyBorder="1" applyAlignment="1" applyProtection="1">
      <alignment horizont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left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2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16" xfId="0" applyNumberFormat="1" applyFont="1" applyFill="1" applyBorder="1" applyAlignment="1" applyProtection="1">
      <alignment horizontal="right" vertical="center" wrapText="1" indent="4"/>
      <protection/>
    </xf>
    <xf numFmtId="0" fontId="1" fillId="0" borderId="47" xfId="0" applyNumberFormat="1" applyFont="1" applyFill="1" applyBorder="1" applyAlignment="1" applyProtection="1">
      <alignment horizontal="left" wrapText="1"/>
      <protection/>
    </xf>
    <xf numFmtId="3" fontId="3" fillId="0" borderId="1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1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14" xfId="0" applyNumberFormat="1" applyFont="1" applyFill="1" applyBorder="1" applyAlignment="1" applyProtection="1">
      <alignment horizontal="right" vertical="center" wrapText="1" indent="4"/>
      <protection/>
    </xf>
    <xf numFmtId="0" fontId="1" fillId="0" borderId="48" xfId="0" applyNumberFormat="1" applyFont="1" applyFill="1" applyBorder="1" applyAlignment="1" applyProtection="1">
      <alignment horizontal="left" wrapText="1"/>
      <protection/>
    </xf>
    <xf numFmtId="3" fontId="3" fillId="0" borderId="4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49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50" xfId="0" applyNumberFormat="1" applyFont="1" applyFill="1" applyBorder="1" applyAlignment="1" applyProtection="1">
      <alignment horizontal="right" vertical="center" wrapText="1" indent="4"/>
      <protection/>
    </xf>
    <xf numFmtId="0" fontId="6" fillId="0" borderId="44" xfId="0" applyNumberFormat="1" applyFont="1" applyFill="1" applyBorder="1" applyAlignment="1" applyProtection="1">
      <alignment horizontal="left" wrapText="1"/>
      <protection/>
    </xf>
    <xf numFmtId="3" fontId="2" fillId="0" borderId="45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45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39" xfId="0" applyNumberFormat="1" applyFont="1" applyFill="1" applyBorder="1" applyAlignment="1" applyProtection="1">
      <alignment horizontal="right" vertical="center" wrapText="1" indent="4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0" xfId="0" applyNumberFormat="1" applyFont="1" applyFill="1" applyBorder="1" applyAlignment="1" applyProtection="1">
      <alignment horizontal="right" vertical="center" wrapText="1" indent="4"/>
      <protection/>
    </xf>
    <xf numFmtId="0" fontId="11" fillId="0" borderId="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51" applyFont="1" applyFill="1" applyAlignment="1">
      <alignment horizontal="left"/>
      <protection/>
    </xf>
    <xf numFmtId="196" fontId="64" fillId="0" borderId="12" xfId="0" applyNumberFormat="1" applyFont="1" applyFill="1" applyBorder="1" applyAlignment="1">
      <alignment vertical="top" wrapText="1"/>
    </xf>
    <xf numFmtId="185" fontId="64" fillId="0" borderId="36" xfId="0" applyNumberFormat="1" applyFont="1" applyFill="1" applyBorder="1" applyAlignment="1">
      <alignment vertical="top" wrapText="1"/>
    </xf>
    <xf numFmtId="185" fontId="64" fillId="0" borderId="0" xfId="0" applyNumberFormat="1" applyFont="1" applyFill="1" applyBorder="1" applyAlignment="1">
      <alignment vertical="top" wrapText="1"/>
    </xf>
    <xf numFmtId="2" fontId="64" fillId="0" borderId="0" xfId="0" applyNumberFormat="1" applyFont="1" applyFill="1" applyBorder="1" applyAlignment="1">
      <alignment vertical="top" wrapText="1"/>
    </xf>
    <xf numFmtId="0" fontId="1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33" borderId="32" xfId="0" applyNumberFormat="1" applyFont="1" applyFill="1" applyBorder="1" applyAlignment="1" applyProtection="1">
      <alignment horizontal="left" vertical="top" wrapText="1"/>
      <protection/>
    </xf>
    <xf numFmtId="0" fontId="7" fillId="33" borderId="35" xfId="0" applyNumberFormat="1" applyFont="1" applyFill="1" applyBorder="1" applyAlignment="1" applyProtection="1">
      <alignment horizontal="left" vertical="top" wrapText="1"/>
      <protection/>
    </xf>
    <xf numFmtId="0" fontId="7" fillId="33" borderId="51" xfId="0" applyNumberFormat="1" applyFont="1" applyFill="1" applyBorder="1" applyAlignment="1" applyProtection="1">
      <alignment horizontal="left" vertical="top" wrapText="1"/>
      <protection/>
    </xf>
    <xf numFmtId="0" fontId="12" fillId="0" borderId="0" xfId="53" applyNumberFormat="1" applyFont="1" applyFill="1" applyBorder="1" applyAlignment="1" applyProtection="1">
      <alignment horizontal="left" wrapText="1"/>
      <protection/>
    </xf>
    <xf numFmtId="0" fontId="7" fillId="33" borderId="41" xfId="0" applyNumberFormat="1" applyFont="1" applyFill="1" applyBorder="1" applyAlignment="1" applyProtection="1">
      <alignment horizontal="center" wrapText="1"/>
      <protection/>
    </xf>
    <xf numFmtId="0" fontId="7" fillId="33" borderId="52" xfId="0" applyNumberFormat="1" applyFont="1" applyFill="1" applyBorder="1" applyAlignment="1" applyProtection="1">
      <alignment horizontal="center" wrapText="1"/>
      <protection/>
    </xf>
    <xf numFmtId="0" fontId="7" fillId="33" borderId="37" xfId="0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left" wrapText="1"/>
      <protection/>
    </xf>
    <xf numFmtId="0" fontId="16" fillId="0" borderId="0" xfId="51" applyFont="1" applyFill="1" applyBorder="1" applyAlignment="1">
      <alignment horizontal="left"/>
      <protection/>
    </xf>
    <xf numFmtId="0" fontId="16" fillId="0" borderId="0" xfId="51" applyFont="1" applyFill="1" applyAlignment="1">
      <alignment horizontal="left" wrapText="1"/>
      <protection/>
    </xf>
    <xf numFmtId="0" fontId="1" fillId="0" borderId="0" xfId="51" applyFont="1" applyFill="1" applyAlignment="1">
      <alignment horizontal="left" wrapText="1"/>
      <protection/>
    </xf>
    <xf numFmtId="0" fontId="1" fillId="0" borderId="0" xfId="51" applyFont="1" applyFill="1" applyAlignment="1">
      <alignment vertical="center" wrapText="1"/>
      <protection/>
    </xf>
    <xf numFmtId="0" fontId="1" fillId="0" borderId="0" xfId="51" applyFont="1" applyFill="1" applyAlignment="1">
      <alignment horizontal="left"/>
      <protection/>
    </xf>
    <xf numFmtId="0" fontId="64" fillId="33" borderId="53" xfId="0" applyFont="1" applyFill="1" applyBorder="1" applyAlignment="1">
      <alignment horizontal="left" vertical="top" wrapText="1"/>
    </xf>
    <xf numFmtId="0" fontId="64" fillId="33" borderId="37" xfId="0" applyFont="1" applyFill="1" applyBorder="1" applyAlignment="1">
      <alignment horizontal="left" vertical="top" wrapText="1"/>
    </xf>
    <xf numFmtId="0" fontId="63" fillId="33" borderId="43" xfId="0" applyFont="1" applyFill="1" applyBorder="1" applyAlignment="1">
      <alignment horizontal="center" vertical="top" wrapText="1"/>
    </xf>
    <xf numFmtId="0" fontId="63" fillId="33" borderId="54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63" fillId="33" borderId="52" xfId="0" applyFont="1" applyFill="1" applyBorder="1" applyAlignment="1">
      <alignment horizontal="center" vertical="top" wrapText="1"/>
    </xf>
    <xf numFmtId="0" fontId="3" fillId="0" borderId="0" xfId="53" applyNumberFormat="1" applyFont="1" applyFill="1" applyBorder="1" applyAlignment="1" applyProtection="1">
      <alignment horizontal="justify" wrapText="1"/>
      <protection/>
    </xf>
    <xf numFmtId="0" fontId="5" fillId="0" borderId="0" xfId="53" applyNumberFormat="1" applyFont="1" applyFill="1" applyBorder="1" applyAlignment="1" applyProtection="1">
      <alignment horizontal="left" wrapText="1"/>
      <protection/>
    </xf>
    <xf numFmtId="0" fontId="4" fillId="0" borderId="27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justify" wrapText="1"/>
      <protection/>
    </xf>
    <xf numFmtId="0" fontId="3" fillId="0" borderId="0" xfId="53" applyNumberFormat="1" applyFont="1" applyFill="1" applyBorder="1" applyAlignment="1" applyProtection="1">
      <alignment horizontal="left" wrapText="1"/>
      <protection/>
    </xf>
    <xf numFmtId="193" fontId="15" fillId="33" borderId="12" xfId="47" applyNumberFormat="1" applyFont="1" applyFill="1" applyBorder="1" applyAlignment="1" applyProtection="1">
      <alignment horizontal="right" vertical="center" wrapText="1" indent="4"/>
      <protection/>
    </xf>
    <xf numFmtId="185" fontId="15" fillId="33" borderId="12" xfId="0" applyNumberFormat="1" applyFont="1" applyFill="1" applyBorder="1" applyAlignment="1" applyProtection="1">
      <alignment horizontal="right" vertical="center" wrapText="1" indent="3"/>
      <protection/>
    </xf>
    <xf numFmtId="185" fontId="15" fillId="33" borderId="12" xfId="0" applyNumberFormat="1" applyFont="1" applyFill="1" applyBorder="1" applyAlignment="1" applyProtection="1">
      <alignment horizontal="right" vertical="center" wrapText="1" indent="2"/>
      <protection/>
    </xf>
    <xf numFmtId="193" fontId="15" fillId="33" borderId="18" xfId="47" applyNumberFormat="1" applyFont="1" applyFill="1" applyBorder="1" applyAlignment="1" applyProtection="1">
      <alignment horizontal="right" vertical="center" wrapText="1" indent="4"/>
      <protection/>
    </xf>
    <xf numFmtId="185" fontId="15" fillId="33" borderId="18" xfId="0" applyNumberFormat="1" applyFont="1" applyFill="1" applyBorder="1" applyAlignment="1" applyProtection="1">
      <alignment horizontal="right" vertical="center" wrapText="1" indent="3"/>
      <protection/>
    </xf>
    <xf numFmtId="185" fontId="15" fillId="33" borderId="17" xfId="0" applyNumberFormat="1" applyFont="1" applyFill="1" applyBorder="1" applyAlignment="1" applyProtection="1">
      <alignment horizontal="right" vertical="center" wrapText="1" indent="3"/>
      <protection/>
    </xf>
    <xf numFmtId="193" fontId="15" fillId="33" borderId="13" xfId="47" applyNumberFormat="1" applyFont="1" applyFill="1" applyBorder="1" applyAlignment="1" applyProtection="1">
      <alignment horizontal="right" vertical="center" wrapText="1" indent="4"/>
      <protection/>
    </xf>
    <xf numFmtId="185" fontId="15" fillId="33" borderId="13" xfId="0" applyNumberFormat="1" applyFont="1" applyFill="1" applyBorder="1" applyAlignment="1" applyProtection="1">
      <alignment horizontal="right" vertical="center" wrapText="1" indent="3"/>
      <protection/>
    </xf>
    <xf numFmtId="0" fontId="1" fillId="0" borderId="0" xfId="51" applyFont="1" applyFill="1" applyAlignment="1">
      <alignment horizontal="left" vertical="top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_FT2-3-PCS-et-filiere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selection activeCell="G60" sqref="G60"/>
    </sheetView>
  </sheetViews>
  <sheetFormatPr defaultColWidth="20.421875" defaultRowHeight="12.75"/>
  <cols>
    <col min="1" max="1" width="18.7109375" style="2" customWidth="1"/>
    <col min="2" max="3" width="20.421875" style="2" customWidth="1"/>
    <col min="4" max="4" width="15.57421875" style="2" customWidth="1"/>
    <col min="5" max="5" width="13.7109375" style="2" customWidth="1"/>
    <col min="6" max="6" width="14.140625" style="2" customWidth="1"/>
    <col min="7" max="16384" width="20.421875" style="2" customWidth="1"/>
  </cols>
  <sheetData>
    <row r="1" spans="1:6" s="1" customFormat="1" ht="30" customHeight="1">
      <c r="A1" s="178" t="s">
        <v>98</v>
      </c>
      <c r="B1" s="178"/>
      <c r="C1" s="178"/>
      <c r="D1" s="178"/>
      <c r="E1" s="178"/>
      <c r="F1" s="178"/>
    </row>
    <row r="2" spans="1:6" ht="12" thickBot="1">
      <c r="A2" s="13"/>
      <c r="B2" s="13"/>
      <c r="C2" s="13"/>
      <c r="D2" s="13"/>
      <c r="E2" s="13"/>
      <c r="F2" s="13"/>
    </row>
    <row r="3" spans="1:6" s="8" customFormat="1" ht="33.75">
      <c r="A3" s="179" t="s">
        <v>0</v>
      </c>
      <c r="B3" s="180"/>
      <c r="C3" s="53" t="s">
        <v>1</v>
      </c>
      <c r="D3" s="59" t="s">
        <v>77</v>
      </c>
      <c r="E3" s="53" t="s">
        <v>78</v>
      </c>
      <c r="F3" s="62" t="s">
        <v>79</v>
      </c>
    </row>
    <row r="4" spans="1:6" ht="22.5">
      <c r="A4" s="175" t="s">
        <v>62</v>
      </c>
      <c r="B4" s="14" t="s">
        <v>2</v>
      </c>
      <c r="C4" s="56">
        <v>824639</v>
      </c>
      <c r="D4" s="63">
        <v>52.51</v>
      </c>
      <c r="E4" s="66">
        <v>69.94</v>
      </c>
      <c r="F4" s="63">
        <v>13.29</v>
      </c>
    </row>
    <row r="5" spans="1:6" ht="11.25">
      <c r="A5" s="176"/>
      <c r="B5" s="15" t="s">
        <v>40</v>
      </c>
      <c r="C5" s="200">
        <v>824235</v>
      </c>
      <c r="D5" s="201">
        <v>52.51</v>
      </c>
      <c r="E5" s="202">
        <v>69.94</v>
      </c>
      <c r="F5" s="201">
        <v>13.29</v>
      </c>
    </row>
    <row r="6" spans="1:6" ht="11.25">
      <c r="A6" s="176"/>
      <c r="B6" s="15" t="s">
        <v>41</v>
      </c>
      <c r="C6" s="200">
        <v>309</v>
      </c>
      <c r="D6" s="201">
        <v>67.96</v>
      </c>
      <c r="E6" s="202">
        <v>60.52</v>
      </c>
      <c r="F6" s="201">
        <v>10.03</v>
      </c>
    </row>
    <row r="7" spans="1:6" ht="11.25">
      <c r="A7" s="176"/>
      <c r="B7" s="16" t="s">
        <v>3</v>
      </c>
      <c r="C7" s="57">
        <v>879694</v>
      </c>
      <c r="D7" s="64">
        <v>66.45</v>
      </c>
      <c r="E7" s="67">
        <v>71.81</v>
      </c>
      <c r="F7" s="64">
        <v>14.57</v>
      </c>
    </row>
    <row r="8" spans="1:6" ht="11.25">
      <c r="A8" s="176"/>
      <c r="B8" s="15" t="s">
        <v>40</v>
      </c>
      <c r="C8" s="200">
        <v>493213</v>
      </c>
      <c r="D8" s="201">
        <v>77.1</v>
      </c>
      <c r="E8" s="202">
        <v>88.61</v>
      </c>
      <c r="F8" s="201">
        <v>2.59</v>
      </c>
    </row>
    <row r="9" spans="1:6" ht="11.25">
      <c r="A9" s="176"/>
      <c r="B9" s="15" t="s">
        <v>41</v>
      </c>
      <c r="C9" s="200">
        <v>364231</v>
      </c>
      <c r="D9" s="201">
        <v>52.86</v>
      </c>
      <c r="E9" s="202">
        <v>53.41</v>
      </c>
      <c r="F9" s="201">
        <v>26.18</v>
      </c>
    </row>
    <row r="10" spans="1:6" ht="11.25">
      <c r="A10" s="176"/>
      <c r="B10" s="15" t="s">
        <v>42</v>
      </c>
      <c r="C10" s="200">
        <v>2563</v>
      </c>
      <c r="D10" s="201">
        <v>2.61</v>
      </c>
      <c r="E10" s="202">
        <v>2.77</v>
      </c>
      <c r="F10" s="201">
        <v>15.41</v>
      </c>
    </row>
    <row r="11" spans="1:6" ht="11.25">
      <c r="A11" s="176"/>
      <c r="B11" s="16" t="s">
        <v>20</v>
      </c>
      <c r="C11" s="57">
        <v>693302</v>
      </c>
      <c r="D11" s="64">
        <v>43.36</v>
      </c>
      <c r="E11" s="67">
        <v>48.17</v>
      </c>
      <c r="F11" s="64">
        <v>20.31</v>
      </c>
    </row>
    <row r="12" spans="1:6" ht="11.25">
      <c r="A12" s="176"/>
      <c r="B12" s="15" t="s">
        <v>40</v>
      </c>
      <c r="C12" s="200">
        <v>5311</v>
      </c>
      <c r="D12" s="201">
        <v>47.34</v>
      </c>
      <c r="E12" s="202">
        <v>6.48</v>
      </c>
      <c r="F12" s="201">
        <v>93.35</v>
      </c>
    </row>
    <row r="13" spans="1:6" ht="11.25">
      <c r="A13" s="176"/>
      <c r="B13" s="15" t="s">
        <v>41</v>
      </c>
      <c r="C13" s="200">
        <v>196453</v>
      </c>
      <c r="D13" s="201">
        <v>18.38</v>
      </c>
      <c r="E13" s="202">
        <v>49.94</v>
      </c>
      <c r="F13" s="201">
        <v>0.51</v>
      </c>
    </row>
    <row r="14" spans="1:6" ht="11.25">
      <c r="A14" s="176"/>
      <c r="B14" s="15" t="s">
        <v>42</v>
      </c>
      <c r="C14" s="200">
        <v>467208</v>
      </c>
      <c r="D14" s="201">
        <v>53.14</v>
      </c>
      <c r="E14" s="202">
        <v>50.23</v>
      </c>
      <c r="F14" s="201">
        <v>23.84</v>
      </c>
    </row>
    <row r="15" spans="1:6" ht="11.25">
      <c r="A15" s="176"/>
      <c r="B15" s="18" t="s">
        <v>99</v>
      </c>
      <c r="C15" s="57">
        <v>396</v>
      </c>
      <c r="D15" s="64">
        <v>53.54</v>
      </c>
      <c r="E15" s="67">
        <v>0.76</v>
      </c>
      <c r="F15" s="64">
        <v>98.48</v>
      </c>
    </row>
    <row r="16" spans="1:6" s="8" customFormat="1" ht="11.25">
      <c r="A16" s="181"/>
      <c r="B16" s="19" t="s">
        <v>5</v>
      </c>
      <c r="C16" s="58">
        <v>2398031</v>
      </c>
      <c r="D16" s="68">
        <v>54.98</v>
      </c>
      <c r="E16" s="69">
        <v>64.32</v>
      </c>
      <c r="F16" s="68">
        <v>15.8</v>
      </c>
    </row>
    <row r="17" spans="1:6" ht="22.5">
      <c r="A17" s="176" t="s">
        <v>6</v>
      </c>
      <c r="B17" s="20" t="s">
        <v>2</v>
      </c>
      <c r="C17" s="22">
        <v>153640</v>
      </c>
      <c r="D17" s="70">
        <v>56.4</v>
      </c>
      <c r="E17" s="70">
        <v>73.91</v>
      </c>
      <c r="F17" s="45">
        <v>24.58</v>
      </c>
    </row>
    <row r="18" spans="1:6" ht="11.25">
      <c r="A18" s="176"/>
      <c r="B18" s="15" t="s">
        <v>40</v>
      </c>
      <c r="C18" s="203">
        <v>153463</v>
      </c>
      <c r="D18" s="204">
        <v>56.39</v>
      </c>
      <c r="E18" s="204">
        <v>73.99</v>
      </c>
      <c r="F18" s="205">
        <v>24.5</v>
      </c>
    </row>
    <row r="19" spans="1:6" ht="11.25">
      <c r="A19" s="176"/>
      <c r="B19" s="21" t="s">
        <v>100</v>
      </c>
      <c r="C19" s="22">
        <v>298650</v>
      </c>
      <c r="D19" s="71">
        <v>66.11</v>
      </c>
      <c r="E19" s="71">
        <v>80.18</v>
      </c>
      <c r="F19" s="46">
        <v>19.82</v>
      </c>
    </row>
    <row r="20" spans="1:6" ht="11.25">
      <c r="A20" s="176"/>
      <c r="B20" s="15" t="s">
        <v>40</v>
      </c>
      <c r="C20" s="203">
        <v>28499</v>
      </c>
      <c r="D20" s="204">
        <v>90.74</v>
      </c>
      <c r="E20" s="204">
        <v>83.34</v>
      </c>
      <c r="F20" s="205">
        <v>16.66</v>
      </c>
    </row>
    <row r="21" spans="1:6" ht="11.25">
      <c r="A21" s="176"/>
      <c r="B21" s="15" t="s">
        <v>41</v>
      </c>
      <c r="C21" s="203">
        <v>270151</v>
      </c>
      <c r="D21" s="204">
        <v>63.51</v>
      </c>
      <c r="E21" s="204">
        <v>79.85</v>
      </c>
      <c r="F21" s="205">
        <v>20.15</v>
      </c>
    </row>
    <row r="22" spans="1:6" ht="11.25">
      <c r="A22" s="176"/>
      <c r="B22" s="18" t="s">
        <v>20</v>
      </c>
      <c r="C22" s="22">
        <v>1413076</v>
      </c>
      <c r="D22" s="71">
        <v>60.79</v>
      </c>
      <c r="E22" s="71">
        <v>79.14</v>
      </c>
      <c r="F22" s="46">
        <v>17.37</v>
      </c>
    </row>
    <row r="23" spans="1:6" ht="11.25">
      <c r="A23" s="176"/>
      <c r="B23" s="15" t="s">
        <v>41</v>
      </c>
      <c r="C23" s="203">
        <v>1394</v>
      </c>
      <c r="D23" s="204">
        <v>3.37</v>
      </c>
      <c r="E23" s="204">
        <v>100</v>
      </c>
      <c r="F23" s="205">
        <v>0</v>
      </c>
    </row>
    <row r="24" spans="1:6" ht="11.25">
      <c r="A24" s="176"/>
      <c r="B24" s="15" t="s">
        <v>42</v>
      </c>
      <c r="C24" s="203">
        <v>1411407</v>
      </c>
      <c r="D24" s="204">
        <v>60.84</v>
      </c>
      <c r="E24" s="204">
        <v>79.13</v>
      </c>
      <c r="F24" s="205">
        <v>17.38</v>
      </c>
    </row>
    <row r="25" spans="1:6" ht="11.25">
      <c r="A25" s="176"/>
      <c r="B25" s="18" t="s">
        <v>99</v>
      </c>
      <c r="C25" s="22">
        <v>23944</v>
      </c>
      <c r="D25" s="71">
        <v>60.01</v>
      </c>
      <c r="E25" s="71">
        <v>4.17</v>
      </c>
      <c r="F25" s="46">
        <v>56.88</v>
      </c>
    </row>
    <row r="26" spans="1:6" s="8" customFormat="1" ht="11.25">
      <c r="A26" s="176"/>
      <c r="B26" s="25" t="s">
        <v>7</v>
      </c>
      <c r="C26" s="73">
        <v>1889310</v>
      </c>
      <c r="D26" s="74">
        <v>61.27</v>
      </c>
      <c r="E26" s="74">
        <v>77.93</v>
      </c>
      <c r="F26" s="68">
        <v>18.84</v>
      </c>
    </row>
    <row r="27" spans="1:6" ht="22.5">
      <c r="A27" s="175" t="s">
        <v>8</v>
      </c>
      <c r="B27" s="14" t="s">
        <v>2</v>
      </c>
      <c r="C27" s="54">
        <v>151050</v>
      </c>
      <c r="D27" s="60">
        <v>55.78</v>
      </c>
      <c r="E27" s="60">
        <v>11.09</v>
      </c>
      <c r="F27" s="63">
        <v>10.37</v>
      </c>
    </row>
    <row r="28" spans="1:6" ht="11.25">
      <c r="A28" s="176"/>
      <c r="B28" s="15" t="s">
        <v>40</v>
      </c>
      <c r="C28" s="206">
        <v>151050</v>
      </c>
      <c r="D28" s="207">
        <v>55.78</v>
      </c>
      <c r="E28" s="207">
        <v>11.09</v>
      </c>
      <c r="F28" s="201">
        <v>10.37</v>
      </c>
    </row>
    <row r="29" spans="1:6" ht="11.25">
      <c r="A29" s="176"/>
      <c r="B29" s="16" t="s">
        <v>100</v>
      </c>
      <c r="C29" s="17">
        <v>453629</v>
      </c>
      <c r="D29" s="61">
        <v>84.2</v>
      </c>
      <c r="E29" s="61">
        <v>85.74</v>
      </c>
      <c r="F29" s="64">
        <v>14.25</v>
      </c>
    </row>
    <row r="30" spans="1:6" ht="11.25">
      <c r="A30" s="176"/>
      <c r="B30" s="15" t="s">
        <v>40</v>
      </c>
      <c r="C30" s="206">
        <v>225192</v>
      </c>
      <c r="D30" s="207">
        <v>86</v>
      </c>
      <c r="E30" s="207">
        <v>87.5</v>
      </c>
      <c r="F30" s="201">
        <v>12.49</v>
      </c>
    </row>
    <row r="31" spans="1:6" ht="11.25">
      <c r="A31" s="176"/>
      <c r="B31" s="15" t="s">
        <v>41</v>
      </c>
      <c r="C31" s="206">
        <v>226565</v>
      </c>
      <c r="D31" s="207">
        <v>82.67</v>
      </c>
      <c r="E31" s="207">
        <v>84.43</v>
      </c>
      <c r="F31" s="201">
        <v>15.56</v>
      </c>
    </row>
    <row r="32" spans="1:6" ht="11.25">
      <c r="A32" s="176"/>
      <c r="B32" s="15" t="s">
        <v>42</v>
      </c>
      <c r="C32" s="206">
        <v>1872</v>
      </c>
      <c r="D32" s="207">
        <v>52.62</v>
      </c>
      <c r="E32" s="207">
        <v>31.52</v>
      </c>
      <c r="F32" s="201">
        <v>68.48</v>
      </c>
    </row>
    <row r="33" spans="1:6" ht="11.25">
      <c r="A33" s="176"/>
      <c r="B33" s="16" t="s">
        <v>20</v>
      </c>
      <c r="C33" s="17">
        <v>558198</v>
      </c>
      <c r="D33" s="61">
        <v>78.18</v>
      </c>
      <c r="E33" s="61">
        <v>77.16</v>
      </c>
      <c r="F33" s="64">
        <v>22.38</v>
      </c>
    </row>
    <row r="34" spans="1:6" ht="11.25">
      <c r="A34" s="176"/>
      <c r="B34" s="15" t="s">
        <v>42</v>
      </c>
      <c r="C34" s="206">
        <v>558179</v>
      </c>
      <c r="D34" s="207">
        <v>78.18</v>
      </c>
      <c r="E34" s="207">
        <v>77.16</v>
      </c>
      <c r="F34" s="201">
        <v>22.38</v>
      </c>
    </row>
    <row r="35" spans="1:6" ht="11.25">
      <c r="A35" s="176"/>
      <c r="B35" s="16" t="s">
        <v>4</v>
      </c>
      <c r="C35" s="17">
        <v>401</v>
      </c>
      <c r="D35" s="61">
        <v>66.83</v>
      </c>
      <c r="E35" s="61">
        <v>0.5</v>
      </c>
      <c r="F35" s="64">
        <v>4.74</v>
      </c>
    </row>
    <row r="36" spans="1:6" s="8" customFormat="1" ht="11.25">
      <c r="A36" s="181"/>
      <c r="B36" s="19" t="s">
        <v>9</v>
      </c>
      <c r="C36" s="55">
        <v>1163278</v>
      </c>
      <c r="D36" s="72">
        <v>77.62</v>
      </c>
      <c r="E36" s="72">
        <v>71.9</v>
      </c>
      <c r="F36" s="65">
        <v>17.65</v>
      </c>
    </row>
    <row r="37" spans="1:6" ht="22.5">
      <c r="A37" s="175" t="s">
        <v>63</v>
      </c>
      <c r="B37" s="20" t="s">
        <v>2</v>
      </c>
      <c r="C37" s="75">
        <v>1129329</v>
      </c>
      <c r="D37" s="76">
        <v>53.48</v>
      </c>
      <c r="E37" s="76">
        <v>62.61</v>
      </c>
      <c r="F37" s="45">
        <v>14.44</v>
      </c>
    </row>
    <row r="38" spans="1:6" ht="11.25">
      <c r="A38" s="176"/>
      <c r="B38" s="21" t="s">
        <v>100</v>
      </c>
      <c r="C38" s="22">
        <v>1631973</v>
      </c>
      <c r="D38" s="24">
        <v>71.32</v>
      </c>
      <c r="E38" s="24">
        <v>77.21</v>
      </c>
      <c r="F38" s="47">
        <v>15.44</v>
      </c>
    </row>
    <row r="39" spans="1:6" ht="11.25">
      <c r="A39" s="176"/>
      <c r="B39" s="18" t="s">
        <v>20</v>
      </c>
      <c r="C39" s="23">
        <v>2664576</v>
      </c>
      <c r="D39" s="24">
        <v>59.9</v>
      </c>
      <c r="E39" s="24">
        <v>70.67</v>
      </c>
      <c r="F39" s="47">
        <v>19.18</v>
      </c>
    </row>
    <row r="40" spans="1:6" ht="11.25">
      <c r="A40" s="176"/>
      <c r="B40" s="18" t="s">
        <v>99</v>
      </c>
      <c r="C40" s="23">
        <v>24741</v>
      </c>
      <c r="D40" s="24">
        <v>60.01</v>
      </c>
      <c r="E40" s="24">
        <v>4.05</v>
      </c>
      <c r="F40" s="47">
        <v>56.7</v>
      </c>
    </row>
    <row r="41" spans="1:6" s="8" customFormat="1" ht="12" thickBot="1">
      <c r="A41" s="177"/>
      <c r="B41" s="26" t="s">
        <v>17</v>
      </c>
      <c r="C41" s="27">
        <v>5450619</v>
      </c>
      <c r="D41" s="77">
        <v>61.99</v>
      </c>
      <c r="E41" s="77">
        <v>70.65</v>
      </c>
      <c r="F41" s="78">
        <v>17.25</v>
      </c>
    </row>
    <row r="42" spans="1:6" s="8" customFormat="1" ht="11.25">
      <c r="A42" s="79"/>
      <c r="B42" s="80"/>
      <c r="C42" s="81"/>
      <c r="D42" s="82"/>
      <c r="E42" s="82"/>
      <c r="F42" s="83"/>
    </row>
    <row r="43" spans="1:6" s="3" customFormat="1" ht="11.25">
      <c r="A43" s="182" t="s">
        <v>86</v>
      </c>
      <c r="B43" s="182"/>
      <c r="C43" s="182"/>
      <c r="D43" s="182"/>
      <c r="E43" s="182"/>
      <c r="F43" s="182"/>
    </row>
    <row r="44" spans="1:6" s="3" customFormat="1" ht="11.25">
      <c r="A44" s="183" t="s">
        <v>61</v>
      </c>
      <c r="B44" s="183"/>
      <c r="C44" s="183"/>
      <c r="D44" s="183"/>
      <c r="E44" s="183"/>
      <c r="F44" s="183"/>
    </row>
    <row r="45" spans="1:6" ht="11.25">
      <c r="A45" s="208" t="s">
        <v>101</v>
      </c>
      <c r="B45" s="208"/>
      <c r="C45" s="208"/>
      <c r="D45" s="208"/>
      <c r="E45" s="208"/>
      <c r="F45" s="208"/>
    </row>
    <row r="46" spans="1:7" ht="21.75" customHeight="1">
      <c r="A46" s="173" t="s">
        <v>87</v>
      </c>
      <c r="B46" s="174"/>
      <c r="C46" s="174"/>
      <c r="D46" s="174"/>
      <c r="E46" s="174"/>
      <c r="F46" s="174"/>
      <c r="G46" s="174"/>
    </row>
    <row r="47" ht="11.25" customHeight="1"/>
  </sheetData>
  <sheetProtection/>
  <mergeCells count="10">
    <mergeCell ref="A46:G46"/>
    <mergeCell ref="A37:A41"/>
    <mergeCell ref="A1:F1"/>
    <mergeCell ref="A3:B3"/>
    <mergeCell ref="A4:A16"/>
    <mergeCell ref="A17:A26"/>
    <mergeCell ref="A27:A36"/>
    <mergeCell ref="A43:F43"/>
    <mergeCell ref="A44:F44"/>
    <mergeCell ref="A45:F45"/>
  </mergeCells>
  <printOptions/>
  <pageMargins left="0.25" right="0.25" top="0.25" bottom="0.2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PageLayoutView="0" workbookViewId="0" topLeftCell="A16">
      <selection activeCell="D53" sqref="D53"/>
    </sheetView>
  </sheetViews>
  <sheetFormatPr defaultColWidth="11.421875" defaultRowHeight="12.75"/>
  <cols>
    <col min="1" max="1" width="50.7109375" style="30" customWidth="1"/>
    <col min="2" max="2" width="9.28125" style="31" bestFit="1" customWidth="1"/>
    <col min="3" max="3" width="7.57421875" style="31" bestFit="1" customWidth="1"/>
    <col min="4" max="4" width="10.421875" style="30" customWidth="1"/>
    <col min="5" max="5" width="7.57421875" style="30" bestFit="1" customWidth="1"/>
    <col min="6" max="6" width="9.140625" style="30" bestFit="1" customWidth="1"/>
    <col min="7" max="7" width="9.421875" style="30" customWidth="1"/>
    <col min="8" max="8" width="26.421875" style="32" customWidth="1"/>
    <col min="9" max="16384" width="11.421875" style="29" customWidth="1"/>
  </cols>
  <sheetData>
    <row r="1" spans="1:7" ht="23.25" customHeight="1">
      <c r="A1" s="178" t="s">
        <v>102</v>
      </c>
      <c r="B1" s="178"/>
      <c r="C1" s="178"/>
      <c r="D1" s="178"/>
      <c r="E1" s="178"/>
      <c r="F1" s="178"/>
      <c r="G1" s="178"/>
    </row>
    <row r="2" ht="13.5" thickBot="1"/>
    <row r="3" spans="1:8" s="84" customFormat="1" ht="24" customHeight="1">
      <c r="A3" s="189"/>
      <c r="B3" s="191" t="s">
        <v>76</v>
      </c>
      <c r="C3" s="192"/>
      <c r="D3" s="191" t="s">
        <v>81</v>
      </c>
      <c r="E3" s="192"/>
      <c r="F3" s="193" t="s">
        <v>75</v>
      </c>
      <c r="G3" s="194"/>
      <c r="H3" s="126"/>
    </row>
    <row r="4" spans="1:8" s="88" customFormat="1" ht="51" customHeight="1">
      <c r="A4" s="190"/>
      <c r="B4" s="85" t="s">
        <v>1</v>
      </c>
      <c r="C4" s="86" t="s">
        <v>80</v>
      </c>
      <c r="D4" s="85" t="s">
        <v>1</v>
      </c>
      <c r="E4" s="86" t="s">
        <v>80</v>
      </c>
      <c r="F4" s="87" t="s">
        <v>48</v>
      </c>
      <c r="G4" s="87" t="s">
        <v>88</v>
      </c>
      <c r="H4" s="127"/>
    </row>
    <row r="5" spans="1:8" s="84" customFormat="1" ht="11.25">
      <c r="A5" s="89" t="s">
        <v>71</v>
      </c>
      <c r="B5" s="90">
        <v>455038</v>
      </c>
      <c r="C5" s="91">
        <v>56.34</v>
      </c>
      <c r="D5" s="90">
        <v>451976</v>
      </c>
      <c r="E5" s="91">
        <v>56.04</v>
      </c>
      <c r="F5" s="92">
        <f>(B5/D5-1)*100</f>
        <v>0.6774696001557556</v>
      </c>
      <c r="G5" s="93">
        <f>C5-E5</f>
        <v>0.30000000000000426</v>
      </c>
      <c r="H5" s="126"/>
    </row>
    <row r="6" spans="1:8" s="84" customFormat="1" ht="11.25">
      <c r="A6" s="94" t="s">
        <v>66</v>
      </c>
      <c r="B6" s="95">
        <v>26609</v>
      </c>
      <c r="C6" s="96">
        <v>44</v>
      </c>
      <c r="D6" s="95">
        <v>27031</v>
      </c>
      <c r="E6" s="96">
        <v>43.01</v>
      </c>
      <c r="F6" s="97">
        <f aca="true" t="shared" si="0" ref="F6:F44">(B6/D6-1)*100</f>
        <v>-1.5611705079353388</v>
      </c>
      <c r="G6" s="98">
        <f aca="true" t="shared" si="1" ref="G6:G44">C6-E6</f>
        <v>0.990000000000002</v>
      </c>
      <c r="H6" s="126"/>
    </row>
    <row r="7" spans="1:8" s="84" customFormat="1" ht="11.25">
      <c r="A7" s="99" t="s">
        <v>68</v>
      </c>
      <c r="B7" s="95">
        <v>9827</v>
      </c>
      <c r="C7" s="96">
        <v>31.64</v>
      </c>
      <c r="D7" s="95">
        <v>9827</v>
      </c>
      <c r="E7" s="96">
        <v>30.88</v>
      </c>
      <c r="F7" s="97">
        <f t="shared" si="0"/>
        <v>0</v>
      </c>
      <c r="G7" s="98">
        <f t="shared" si="1"/>
        <v>0.7600000000000016</v>
      </c>
      <c r="H7" s="126"/>
    </row>
    <row r="8" spans="1:8" s="84" customFormat="1" ht="11.25">
      <c r="A8" s="99" t="s">
        <v>69</v>
      </c>
      <c r="B8" s="95">
        <v>11662</v>
      </c>
      <c r="C8" s="96">
        <v>57.37</v>
      </c>
      <c r="D8" s="95">
        <v>11800</v>
      </c>
      <c r="E8" s="96">
        <v>56.47</v>
      </c>
      <c r="F8" s="97">
        <f t="shared" si="0"/>
        <v>-1.169491525423727</v>
      </c>
      <c r="G8" s="98">
        <f t="shared" si="1"/>
        <v>0.8999999999999986</v>
      </c>
      <c r="H8" s="126"/>
    </row>
    <row r="9" spans="1:8" s="84" customFormat="1" ht="11.25">
      <c r="A9" s="99" t="s">
        <v>70</v>
      </c>
      <c r="B9" s="95">
        <v>5120</v>
      </c>
      <c r="C9" s="96">
        <v>37.25</v>
      </c>
      <c r="D9" s="95">
        <v>5404</v>
      </c>
      <c r="E9" s="96">
        <v>35.66</v>
      </c>
      <c r="F9" s="97">
        <f t="shared" si="0"/>
        <v>-5.255366395262772</v>
      </c>
      <c r="G9" s="98">
        <f t="shared" si="1"/>
        <v>1.5900000000000034</v>
      </c>
      <c r="H9" s="126"/>
    </row>
    <row r="10" spans="1:8" s="84" customFormat="1" ht="11.25">
      <c r="A10" s="94" t="s">
        <v>49</v>
      </c>
      <c r="B10" s="100">
        <v>428124</v>
      </c>
      <c r="C10" s="101">
        <v>57.1</v>
      </c>
      <c r="D10" s="100">
        <v>424585</v>
      </c>
      <c r="E10" s="101">
        <v>56.85</v>
      </c>
      <c r="F10" s="102">
        <f t="shared" si="0"/>
        <v>0.8335197899125069</v>
      </c>
      <c r="G10" s="103">
        <f t="shared" si="1"/>
        <v>0.25</v>
      </c>
      <c r="H10" s="126"/>
    </row>
    <row r="11" spans="1:8" s="84" customFormat="1" ht="11.25">
      <c r="A11" s="99" t="s">
        <v>21</v>
      </c>
      <c r="B11" s="95">
        <v>52088</v>
      </c>
      <c r="C11" s="96">
        <v>56.16</v>
      </c>
      <c r="D11" s="95">
        <v>52221</v>
      </c>
      <c r="E11" s="96">
        <v>55.33</v>
      </c>
      <c r="F11" s="97">
        <f t="shared" si="0"/>
        <v>-0.2546868118190049</v>
      </c>
      <c r="G11" s="98">
        <f t="shared" si="1"/>
        <v>0.8299999999999983</v>
      </c>
      <c r="H11" s="126"/>
    </row>
    <row r="12" spans="1:8" s="84" customFormat="1" ht="11.25">
      <c r="A12" s="104" t="s">
        <v>22</v>
      </c>
      <c r="B12" s="105">
        <v>9437</v>
      </c>
      <c r="C12" s="106">
        <v>54.77</v>
      </c>
      <c r="D12" s="105">
        <v>9316</v>
      </c>
      <c r="E12" s="106">
        <v>53.72</v>
      </c>
      <c r="F12" s="107">
        <f t="shared" si="0"/>
        <v>1.298840704164883</v>
      </c>
      <c r="G12" s="108">
        <f t="shared" si="1"/>
        <v>1.0500000000000043</v>
      </c>
      <c r="H12" s="126"/>
    </row>
    <row r="13" spans="1:8" s="84" customFormat="1" ht="11.25">
      <c r="A13" s="99" t="s">
        <v>83</v>
      </c>
      <c r="B13" s="95">
        <v>17152</v>
      </c>
      <c r="C13" s="96">
        <v>29.84</v>
      </c>
      <c r="D13" s="95">
        <v>16697</v>
      </c>
      <c r="E13" s="96">
        <v>29.44</v>
      </c>
      <c r="F13" s="97">
        <f t="shared" si="0"/>
        <v>2.725040426423919</v>
      </c>
      <c r="G13" s="98">
        <f t="shared" si="1"/>
        <v>0.3999999999999986</v>
      </c>
      <c r="H13" s="126"/>
    </row>
    <row r="14" spans="1:8" s="84" customFormat="1" ht="11.25">
      <c r="A14" s="99" t="s">
        <v>50</v>
      </c>
      <c r="B14" s="95">
        <v>300967</v>
      </c>
      <c r="C14" s="96">
        <v>60.04</v>
      </c>
      <c r="D14" s="95">
        <v>298273</v>
      </c>
      <c r="E14" s="96">
        <v>59.97</v>
      </c>
      <c r="F14" s="97">
        <f t="shared" si="0"/>
        <v>0.9031994179828473</v>
      </c>
      <c r="G14" s="98">
        <f t="shared" si="1"/>
        <v>0.07000000000000028</v>
      </c>
      <c r="H14" s="126"/>
    </row>
    <row r="15" spans="1:8" s="84" customFormat="1" ht="11.25">
      <c r="A15" s="99" t="s">
        <v>23</v>
      </c>
      <c r="B15" s="95">
        <v>3424</v>
      </c>
      <c r="C15" s="96">
        <v>49.5</v>
      </c>
      <c r="D15" s="95">
        <v>3421</v>
      </c>
      <c r="E15" s="96">
        <v>48.26</v>
      </c>
      <c r="F15" s="97">
        <f t="shared" si="0"/>
        <v>0.08769365682548269</v>
      </c>
      <c r="G15" s="98">
        <f t="shared" si="1"/>
        <v>1.240000000000002</v>
      </c>
      <c r="H15" s="126"/>
    </row>
    <row r="16" spans="1:9" s="128" customFormat="1" ht="11.25">
      <c r="A16" s="99" t="s">
        <v>24</v>
      </c>
      <c r="B16" s="95">
        <v>4506</v>
      </c>
      <c r="C16" s="96">
        <v>16.53</v>
      </c>
      <c r="D16" s="95">
        <v>4651</v>
      </c>
      <c r="E16" s="96">
        <v>16.43</v>
      </c>
      <c r="F16" s="97">
        <f t="shared" si="0"/>
        <v>-3.1176091163190756</v>
      </c>
      <c r="G16" s="98">
        <f t="shared" si="1"/>
        <v>0.10000000000000142</v>
      </c>
      <c r="H16" s="126"/>
      <c r="I16" s="84"/>
    </row>
    <row r="17" spans="1:9" s="128" customFormat="1" ht="11.25">
      <c r="A17" s="99" t="s">
        <v>84</v>
      </c>
      <c r="B17" s="95">
        <v>49987</v>
      </c>
      <c r="C17" s="96">
        <v>53.88</v>
      </c>
      <c r="D17" s="95">
        <v>49322</v>
      </c>
      <c r="E17" s="96">
        <v>53.32</v>
      </c>
      <c r="F17" s="97">
        <f t="shared" si="0"/>
        <v>1.3482827135963715</v>
      </c>
      <c r="G17" s="98">
        <f t="shared" si="1"/>
        <v>0.5600000000000023</v>
      </c>
      <c r="H17" s="126"/>
      <c r="I17" s="84"/>
    </row>
    <row r="18" spans="1:9" s="128" customFormat="1" ht="11.25">
      <c r="A18" s="109" t="s">
        <v>25</v>
      </c>
      <c r="B18" s="110">
        <v>224</v>
      </c>
      <c r="C18" s="111">
        <v>74.11</v>
      </c>
      <c r="D18" s="110">
        <v>293</v>
      </c>
      <c r="E18" s="111">
        <v>70.65</v>
      </c>
      <c r="F18" s="112">
        <f t="shared" si="0"/>
        <v>-23.549488054607504</v>
      </c>
      <c r="G18" s="113">
        <f t="shared" si="1"/>
        <v>3.4599999999999937</v>
      </c>
      <c r="H18" s="126"/>
      <c r="I18" s="84"/>
    </row>
    <row r="19" spans="1:9" s="128" customFormat="1" ht="11.25">
      <c r="A19" s="89" t="s">
        <v>51</v>
      </c>
      <c r="B19" s="90">
        <v>587521</v>
      </c>
      <c r="C19" s="91">
        <v>73.06</v>
      </c>
      <c r="D19" s="90">
        <v>583113</v>
      </c>
      <c r="E19" s="91">
        <v>72.63</v>
      </c>
      <c r="F19" s="92">
        <f t="shared" si="0"/>
        <v>0.755942673204002</v>
      </c>
      <c r="G19" s="93">
        <f t="shared" si="1"/>
        <v>0.4300000000000068</v>
      </c>
      <c r="H19" s="126"/>
      <c r="I19" s="84"/>
    </row>
    <row r="20" spans="1:9" s="128" customFormat="1" ht="11.25">
      <c r="A20" s="114" t="s">
        <v>52</v>
      </c>
      <c r="B20" s="100">
        <v>431109</v>
      </c>
      <c r="C20" s="101">
        <v>76.9</v>
      </c>
      <c r="D20" s="100">
        <v>425669</v>
      </c>
      <c r="E20" s="101">
        <v>76.45</v>
      </c>
      <c r="F20" s="102">
        <f t="shared" si="0"/>
        <v>1.2779882960704203</v>
      </c>
      <c r="G20" s="103">
        <f t="shared" si="1"/>
        <v>0.45000000000000284</v>
      </c>
      <c r="H20" s="126"/>
      <c r="I20" s="84"/>
    </row>
    <row r="21" spans="1:9" s="128" customFormat="1" ht="11.25">
      <c r="A21" s="99" t="s">
        <v>53</v>
      </c>
      <c r="B21" s="95">
        <v>338013</v>
      </c>
      <c r="C21" s="96">
        <v>82.73</v>
      </c>
      <c r="D21" s="95">
        <v>332183</v>
      </c>
      <c r="E21" s="96">
        <v>82.38</v>
      </c>
      <c r="F21" s="97">
        <f t="shared" si="0"/>
        <v>1.755056700674018</v>
      </c>
      <c r="G21" s="98">
        <f t="shared" si="1"/>
        <v>0.3500000000000085</v>
      </c>
      <c r="H21" s="126"/>
      <c r="I21" s="84"/>
    </row>
    <row r="22" spans="1:9" s="128" customFormat="1" ht="11.25">
      <c r="A22" s="99" t="s">
        <v>26</v>
      </c>
      <c r="B22" s="95">
        <v>60800</v>
      </c>
      <c r="C22" s="96">
        <v>50.06</v>
      </c>
      <c r="D22" s="95">
        <v>60623</v>
      </c>
      <c r="E22" s="96">
        <v>49.68</v>
      </c>
      <c r="F22" s="97">
        <f t="shared" si="0"/>
        <v>0.29196839483365267</v>
      </c>
      <c r="G22" s="98">
        <f t="shared" si="1"/>
        <v>0.38000000000000256</v>
      </c>
      <c r="H22" s="126"/>
      <c r="I22" s="84"/>
    </row>
    <row r="23" spans="1:9" s="128" customFormat="1" ht="11.25">
      <c r="A23" s="99" t="s">
        <v>64</v>
      </c>
      <c r="B23" s="95">
        <v>1769</v>
      </c>
      <c r="C23" s="96">
        <v>56.64</v>
      </c>
      <c r="D23" s="95">
        <v>2147</v>
      </c>
      <c r="E23" s="96">
        <v>56.4</v>
      </c>
      <c r="F23" s="97">
        <f t="shared" si="0"/>
        <v>-17.605961807172797</v>
      </c>
      <c r="G23" s="98">
        <f t="shared" si="1"/>
        <v>0.240000000000002</v>
      </c>
      <c r="H23" s="126"/>
      <c r="I23" s="84"/>
    </row>
    <row r="24" spans="1:9" s="128" customFormat="1" ht="11.25">
      <c r="A24" s="99" t="s">
        <v>95</v>
      </c>
      <c r="B24" s="95">
        <v>1288</v>
      </c>
      <c r="C24" s="96">
        <v>45.73</v>
      </c>
      <c r="D24" s="95">
        <v>1446</v>
      </c>
      <c r="E24" s="96">
        <v>46.33</v>
      </c>
      <c r="F24" s="97">
        <f t="shared" si="0"/>
        <v>-10.92669432918395</v>
      </c>
      <c r="G24" s="98">
        <f t="shared" si="1"/>
        <v>-0.6000000000000014</v>
      </c>
      <c r="H24" s="126"/>
      <c r="I24" s="84"/>
    </row>
    <row r="25" spans="1:9" s="128" customFormat="1" ht="11.25">
      <c r="A25" s="99" t="s">
        <v>27</v>
      </c>
      <c r="B25" s="95">
        <v>5106</v>
      </c>
      <c r="C25" s="96">
        <v>29.61</v>
      </c>
      <c r="D25" s="95">
        <v>5194</v>
      </c>
      <c r="E25" s="96">
        <v>29.3</v>
      </c>
      <c r="F25" s="97">
        <f t="shared" si="0"/>
        <v>-1.6942626107046554</v>
      </c>
      <c r="G25" s="98">
        <f t="shared" si="1"/>
        <v>0.3099999999999987</v>
      </c>
      <c r="H25" s="126"/>
      <c r="I25" s="84"/>
    </row>
    <row r="26" spans="1:9" s="128" customFormat="1" ht="11.25">
      <c r="A26" s="99" t="s">
        <v>28</v>
      </c>
      <c r="B26" s="95">
        <v>24133</v>
      </c>
      <c r="C26" s="96">
        <v>76.07</v>
      </c>
      <c r="D26" s="95">
        <v>24076</v>
      </c>
      <c r="E26" s="96">
        <v>75.69</v>
      </c>
      <c r="F26" s="97">
        <f t="shared" si="0"/>
        <v>0.23675029074596843</v>
      </c>
      <c r="G26" s="98">
        <f t="shared" si="1"/>
        <v>0.37999999999999545</v>
      </c>
      <c r="H26" s="126"/>
      <c r="I26" s="84"/>
    </row>
    <row r="27" spans="1:9" s="128" customFormat="1" ht="11.25">
      <c r="A27" s="114" t="s">
        <v>54</v>
      </c>
      <c r="B27" s="100">
        <v>156336</v>
      </c>
      <c r="C27" s="101">
        <v>62.46</v>
      </c>
      <c r="D27" s="100">
        <v>157369</v>
      </c>
      <c r="E27" s="101">
        <v>62.31</v>
      </c>
      <c r="F27" s="102">
        <f t="shared" si="0"/>
        <v>-0.6564189897629191</v>
      </c>
      <c r="G27" s="103">
        <f t="shared" si="1"/>
        <v>0.14999999999999858</v>
      </c>
      <c r="H27" s="126"/>
      <c r="I27" s="84"/>
    </row>
    <row r="28" spans="1:9" s="128" customFormat="1" ht="11.25">
      <c r="A28" s="99" t="s">
        <v>29</v>
      </c>
      <c r="B28" s="169">
        <v>9586</v>
      </c>
      <c r="C28" s="170">
        <v>87.92</v>
      </c>
      <c r="D28" s="169">
        <v>9286</v>
      </c>
      <c r="E28" s="170">
        <v>87.99</v>
      </c>
      <c r="F28" s="171">
        <f t="shared" si="0"/>
        <v>3.2306698255438304</v>
      </c>
      <c r="G28" s="172">
        <f t="shared" si="1"/>
        <v>-0.06999999999999318</v>
      </c>
      <c r="H28" s="126"/>
      <c r="I28" s="84"/>
    </row>
    <row r="29" spans="1:9" s="128" customFormat="1" ht="11.25">
      <c r="A29" s="99" t="s">
        <v>55</v>
      </c>
      <c r="B29" s="95">
        <v>3115</v>
      </c>
      <c r="C29" s="96">
        <v>77.95</v>
      </c>
      <c r="D29" s="95">
        <v>3888</v>
      </c>
      <c r="E29" s="96">
        <v>76.8</v>
      </c>
      <c r="F29" s="97">
        <f t="shared" si="0"/>
        <v>-19.88168724279835</v>
      </c>
      <c r="G29" s="98">
        <f t="shared" si="1"/>
        <v>1.1500000000000057</v>
      </c>
      <c r="H29" s="126"/>
      <c r="I29" s="84"/>
    </row>
    <row r="30" spans="1:9" s="128" customFormat="1" ht="22.5">
      <c r="A30" s="99" t="s">
        <v>30</v>
      </c>
      <c r="B30" s="95">
        <v>125387</v>
      </c>
      <c r="C30" s="96">
        <v>60.92</v>
      </c>
      <c r="D30" s="95">
        <v>126251</v>
      </c>
      <c r="E30" s="96">
        <v>60.77</v>
      </c>
      <c r="F30" s="97">
        <f t="shared" si="0"/>
        <v>-0.6843510150414622</v>
      </c>
      <c r="G30" s="98">
        <f t="shared" si="1"/>
        <v>0.14999999999999858</v>
      </c>
      <c r="H30" s="126"/>
      <c r="I30" s="84"/>
    </row>
    <row r="31" spans="1:9" s="128" customFormat="1" ht="11.25">
      <c r="A31" s="104" t="s">
        <v>31</v>
      </c>
      <c r="B31" s="105">
        <v>29552</v>
      </c>
      <c r="C31" s="106">
        <v>75.62</v>
      </c>
      <c r="D31" s="105">
        <v>29535</v>
      </c>
      <c r="E31" s="106">
        <v>75.44</v>
      </c>
      <c r="F31" s="107">
        <f t="shared" si="0"/>
        <v>0.05755882850855265</v>
      </c>
      <c r="G31" s="108">
        <f t="shared" si="1"/>
        <v>0.18000000000000682</v>
      </c>
      <c r="H31" s="126"/>
      <c r="I31" s="84"/>
    </row>
    <row r="32" spans="1:9" s="131" customFormat="1" ht="22.5">
      <c r="A32" s="99" t="s">
        <v>32</v>
      </c>
      <c r="B32" s="95">
        <v>1012</v>
      </c>
      <c r="C32" s="96">
        <v>30.73</v>
      </c>
      <c r="D32" s="95">
        <v>1011</v>
      </c>
      <c r="E32" s="96">
        <v>29.38</v>
      </c>
      <c r="F32" s="97">
        <f t="shared" si="0"/>
        <v>0.09891196834816984</v>
      </c>
      <c r="G32" s="98">
        <f t="shared" si="1"/>
        <v>1.3500000000000014</v>
      </c>
      <c r="H32" s="129"/>
      <c r="I32" s="130"/>
    </row>
    <row r="33" spans="1:9" s="128" customFormat="1" ht="11.25">
      <c r="A33" s="115" t="s">
        <v>89</v>
      </c>
      <c r="B33" s="116">
        <v>17236</v>
      </c>
      <c r="C33" s="117">
        <v>58.55</v>
      </c>
      <c r="D33" s="116">
        <v>16933</v>
      </c>
      <c r="E33" s="117">
        <v>58.29</v>
      </c>
      <c r="F33" s="118">
        <f t="shared" si="0"/>
        <v>1.7894053032539992</v>
      </c>
      <c r="G33" s="119">
        <f t="shared" si="1"/>
        <v>0.259999999999998</v>
      </c>
      <c r="H33" s="126"/>
      <c r="I33" s="84"/>
    </row>
    <row r="34" spans="1:9" s="128" customFormat="1" ht="11.25">
      <c r="A34" s="89" t="s">
        <v>56</v>
      </c>
      <c r="B34" s="90">
        <v>290140</v>
      </c>
      <c r="C34" s="91">
        <v>48.57</v>
      </c>
      <c r="D34" s="90">
        <v>294321</v>
      </c>
      <c r="E34" s="91">
        <v>49.02</v>
      </c>
      <c r="F34" s="92">
        <f t="shared" si="0"/>
        <v>-1.42055782631888</v>
      </c>
      <c r="G34" s="93">
        <f t="shared" si="1"/>
        <v>-0.45000000000000284</v>
      </c>
      <c r="H34" s="126"/>
      <c r="I34" s="84"/>
    </row>
    <row r="35" spans="1:9" s="128" customFormat="1" ht="11.25">
      <c r="A35" s="114" t="s">
        <v>57</v>
      </c>
      <c r="B35" s="100">
        <v>97953</v>
      </c>
      <c r="C35" s="101">
        <v>19.3</v>
      </c>
      <c r="D35" s="100">
        <v>98048</v>
      </c>
      <c r="E35" s="101">
        <v>18.97</v>
      </c>
      <c r="F35" s="102">
        <f t="shared" si="0"/>
        <v>-0.0968913185378617</v>
      </c>
      <c r="G35" s="103">
        <f t="shared" si="1"/>
        <v>0.33000000000000185</v>
      </c>
      <c r="H35" s="126"/>
      <c r="I35" s="84"/>
    </row>
    <row r="36" spans="1:9" s="128" customFormat="1" ht="22.5">
      <c r="A36" s="99" t="s">
        <v>33</v>
      </c>
      <c r="B36" s="95">
        <v>97928</v>
      </c>
      <c r="C36" s="96">
        <v>19.29</v>
      </c>
      <c r="D36" s="95">
        <v>97991</v>
      </c>
      <c r="E36" s="96">
        <v>18.93</v>
      </c>
      <c r="F36" s="97">
        <f t="shared" si="0"/>
        <v>-0.06429161861803978</v>
      </c>
      <c r="G36" s="98">
        <f t="shared" si="1"/>
        <v>0.35999999999999943</v>
      </c>
      <c r="H36" s="126"/>
      <c r="I36" s="84"/>
    </row>
    <row r="37" spans="1:9" s="128" customFormat="1" ht="11.25">
      <c r="A37" s="120" t="s">
        <v>34</v>
      </c>
      <c r="B37" s="105">
        <v>44269</v>
      </c>
      <c r="C37" s="106">
        <v>16.7</v>
      </c>
      <c r="D37" s="105">
        <v>45332</v>
      </c>
      <c r="E37" s="106">
        <v>16.52</v>
      </c>
      <c r="F37" s="107">
        <f t="shared" si="0"/>
        <v>-2.344921909467923</v>
      </c>
      <c r="G37" s="108">
        <f t="shared" si="1"/>
        <v>0.17999999999999972</v>
      </c>
      <c r="H37" s="126"/>
      <c r="I37" s="84"/>
    </row>
    <row r="38" spans="1:9" s="128" customFormat="1" ht="11.25">
      <c r="A38" s="120" t="s">
        <v>35</v>
      </c>
      <c r="B38" s="105">
        <v>53659</v>
      </c>
      <c r="C38" s="106">
        <v>21.43</v>
      </c>
      <c r="D38" s="105">
        <v>52659</v>
      </c>
      <c r="E38" s="106">
        <v>21.01</v>
      </c>
      <c r="F38" s="107">
        <f t="shared" si="0"/>
        <v>1.899010615469332</v>
      </c>
      <c r="G38" s="108">
        <f t="shared" si="1"/>
        <v>0.41999999999999815</v>
      </c>
      <c r="H38" s="126"/>
      <c r="I38" s="84"/>
    </row>
    <row r="39" spans="1:9" s="128" customFormat="1" ht="11.25">
      <c r="A39" s="99" t="s">
        <v>36</v>
      </c>
      <c r="B39" s="95">
        <v>25</v>
      </c>
      <c r="C39" s="96">
        <v>64</v>
      </c>
      <c r="D39" s="95">
        <v>57</v>
      </c>
      <c r="E39" s="96">
        <v>78.95</v>
      </c>
      <c r="F39" s="97">
        <f t="shared" si="0"/>
        <v>-56.14035087719298</v>
      </c>
      <c r="G39" s="98">
        <f t="shared" si="1"/>
        <v>-14.950000000000003</v>
      </c>
      <c r="H39" s="126"/>
      <c r="I39" s="84"/>
    </row>
    <row r="40" spans="1:9" s="128" customFormat="1" ht="11.25">
      <c r="A40" s="114" t="s">
        <v>58</v>
      </c>
      <c r="B40" s="100">
        <v>191605</v>
      </c>
      <c r="C40" s="101">
        <v>63.57</v>
      </c>
      <c r="D40" s="100">
        <v>195618</v>
      </c>
      <c r="E40" s="101">
        <v>64.12</v>
      </c>
      <c r="F40" s="102">
        <f t="shared" si="0"/>
        <v>-2.0514472083346114</v>
      </c>
      <c r="G40" s="103">
        <f t="shared" si="1"/>
        <v>-0.5500000000000043</v>
      </c>
      <c r="H40" s="126"/>
      <c r="I40" s="84"/>
    </row>
    <row r="41" spans="1:9" s="128" customFormat="1" ht="11.25">
      <c r="A41" s="99" t="s">
        <v>37</v>
      </c>
      <c r="B41" s="95">
        <v>159958</v>
      </c>
      <c r="C41" s="96">
        <v>70.92</v>
      </c>
      <c r="D41" s="95">
        <v>164571</v>
      </c>
      <c r="E41" s="96">
        <v>71.14</v>
      </c>
      <c r="F41" s="97">
        <f t="shared" si="0"/>
        <v>-2.803045494042089</v>
      </c>
      <c r="G41" s="98">
        <f t="shared" si="1"/>
        <v>-0.21999999999999886</v>
      </c>
      <c r="H41" s="126"/>
      <c r="I41" s="84"/>
    </row>
    <row r="42" spans="1:9" s="128" customFormat="1" ht="11.25">
      <c r="A42" s="99" t="s">
        <v>38</v>
      </c>
      <c r="B42" s="95">
        <v>25609</v>
      </c>
      <c r="C42" s="96">
        <v>20.06</v>
      </c>
      <c r="D42" s="95">
        <v>24786</v>
      </c>
      <c r="E42" s="96">
        <v>20.05</v>
      </c>
      <c r="F42" s="97">
        <f t="shared" si="0"/>
        <v>3.3204228193334906</v>
      </c>
      <c r="G42" s="98">
        <f t="shared" si="1"/>
        <v>0.00999999999999801</v>
      </c>
      <c r="H42" s="126"/>
      <c r="I42" s="84"/>
    </row>
    <row r="43" spans="1:9" s="128" customFormat="1" ht="11.25">
      <c r="A43" s="115" t="s">
        <v>39</v>
      </c>
      <c r="B43" s="116">
        <v>6038</v>
      </c>
      <c r="C43" s="117">
        <v>53.51</v>
      </c>
      <c r="D43" s="116">
        <v>6261</v>
      </c>
      <c r="E43" s="117">
        <v>54.06</v>
      </c>
      <c r="F43" s="118">
        <f t="shared" si="0"/>
        <v>-3.561731352819042</v>
      </c>
      <c r="G43" s="119">
        <f t="shared" si="1"/>
        <v>-0.5500000000000043</v>
      </c>
      <c r="H43" s="126"/>
      <c r="I43" s="84"/>
    </row>
    <row r="44" spans="1:9" s="128" customFormat="1" ht="12" thickBot="1">
      <c r="A44" s="121" t="s">
        <v>17</v>
      </c>
      <c r="B44" s="122">
        <v>1332699</v>
      </c>
      <c r="C44" s="123">
        <v>62.02</v>
      </c>
      <c r="D44" s="122">
        <v>1329410</v>
      </c>
      <c r="E44" s="123">
        <v>61.76</v>
      </c>
      <c r="F44" s="124">
        <f t="shared" si="0"/>
        <v>0.2474029832782998</v>
      </c>
      <c r="G44" s="125">
        <f t="shared" si="1"/>
        <v>0.2600000000000051</v>
      </c>
      <c r="H44" s="126"/>
      <c r="I44" s="84"/>
    </row>
    <row r="45" spans="1:9" s="128" customFormat="1" ht="12">
      <c r="A45" s="48"/>
      <c r="B45" s="49"/>
      <c r="C45" s="50"/>
      <c r="D45" s="49"/>
      <c r="E45" s="50"/>
      <c r="F45" s="35"/>
      <c r="G45" s="51"/>
      <c r="H45" s="126"/>
      <c r="I45" s="84"/>
    </row>
    <row r="46" spans="1:12" s="28" customFormat="1" ht="12.75">
      <c r="A46" s="184" t="s">
        <v>86</v>
      </c>
      <c r="B46" s="184"/>
      <c r="C46" s="184"/>
      <c r="D46" s="184"/>
      <c r="E46" s="184"/>
      <c r="F46" s="184"/>
      <c r="G46" s="184"/>
      <c r="H46" s="32"/>
      <c r="I46" s="33"/>
      <c r="J46" s="29"/>
      <c r="K46" s="29"/>
      <c r="L46" s="29"/>
    </row>
    <row r="47" spans="1:9" s="33" customFormat="1" ht="21" customHeight="1">
      <c r="A47" s="185" t="s">
        <v>72</v>
      </c>
      <c r="B47" s="186"/>
      <c r="C47" s="186"/>
      <c r="D47" s="186"/>
      <c r="E47" s="186"/>
      <c r="F47" s="186"/>
      <c r="G47" s="186"/>
      <c r="H47" s="32"/>
      <c r="I47" s="29"/>
    </row>
    <row r="48" spans="1:9" ht="11.25" customHeight="1">
      <c r="A48" s="186" t="s">
        <v>101</v>
      </c>
      <c r="B48" s="188"/>
      <c r="C48" s="188"/>
      <c r="D48" s="188"/>
      <c r="E48" s="188"/>
      <c r="F48" s="188"/>
      <c r="G48" s="188"/>
      <c r="I48" s="168"/>
    </row>
    <row r="49" spans="1:9" ht="12.75">
      <c r="A49" s="187" t="s">
        <v>82</v>
      </c>
      <c r="B49" s="187"/>
      <c r="C49" s="187"/>
      <c r="D49" s="187"/>
      <c r="E49" s="187"/>
      <c r="F49" s="187"/>
      <c r="G49" s="187"/>
      <c r="H49" s="168"/>
      <c r="I49" s="168"/>
    </row>
    <row r="50" spans="1:9" ht="12.75">
      <c r="A50" s="187" t="s">
        <v>90</v>
      </c>
      <c r="B50" s="187"/>
      <c r="C50" s="187"/>
      <c r="D50" s="187"/>
      <c r="E50" s="187"/>
      <c r="F50" s="187"/>
      <c r="G50" s="187"/>
      <c r="H50" s="168"/>
      <c r="I50" s="168"/>
    </row>
    <row r="51" spans="1:9" ht="12.75">
      <c r="A51" s="187"/>
      <c r="B51" s="187"/>
      <c r="C51" s="187"/>
      <c r="D51" s="187"/>
      <c r="E51" s="187"/>
      <c r="F51" s="187"/>
      <c r="G51" s="187"/>
      <c r="H51" s="168"/>
      <c r="I51" s="168"/>
    </row>
    <row r="52" spans="2:9" ht="15">
      <c r="B52" s="9"/>
      <c r="C52" s="10"/>
      <c r="D52" s="11"/>
      <c r="E52" s="11"/>
      <c r="F52" s="11"/>
      <c r="G52" s="12"/>
      <c r="H52" s="168"/>
      <c r="I52" s="11"/>
    </row>
    <row r="53" spans="1:9" ht="15">
      <c r="A53" s="167"/>
      <c r="B53" s="167"/>
      <c r="C53" s="167"/>
      <c r="D53" s="167"/>
      <c r="E53" s="167"/>
      <c r="F53" s="167"/>
      <c r="G53" s="167"/>
      <c r="H53" s="52"/>
      <c r="I53" s="167"/>
    </row>
    <row r="54" spans="1:8" ht="12.75">
      <c r="A54" s="34"/>
      <c r="H54" s="167"/>
    </row>
  </sheetData>
  <sheetProtection/>
  <mergeCells count="11">
    <mergeCell ref="A1:G1"/>
    <mergeCell ref="A3:A4"/>
    <mergeCell ref="B3:C3"/>
    <mergeCell ref="D3:E3"/>
    <mergeCell ref="F3:G3"/>
    <mergeCell ref="A46:G46"/>
    <mergeCell ref="A47:G47"/>
    <mergeCell ref="A50:G50"/>
    <mergeCell ref="A51:G51"/>
    <mergeCell ref="A49:G49"/>
    <mergeCell ref="A48:G4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22.28125" style="2" customWidth="1"/>
    <col min="2" max="5" width="20.7109375" style="2" customWidth="1"/>
    <col min="6" max="16384" width="11.421875" style="2" customWidth="1"/>
  </cols>
  <sheetData>
    <row r="1" spans="1:5" s="1" customFormat="1" ht="24" customHeight="1">
      <c r="A1" s="196" t="s">
        <v>96</v>
      </c>
      <c r="B1" s="196"/>
      <c r="C1" s="196"/>
      <c r="D1" s="196"/>
      <c r="E1" s="196"/>
    </row>
    <row r="2" spans="1:5" ht="13.5" thickBot="1">
      <c r="A2" s="4"/>
      <c r="B2" s="4"/>
      <c r="C2" s="4"/>
      <c r="D2" s="4"/>
      <c r="E2" s="4"/>
    </row>
    <row r="3" spans="1:5" s="8" customFormat="1" ht="22.5">
      <c r="A3" s="132" t="s">
        <v>0</v>
      </c>
      <c r="B3" s="133" t="s">
        <v>1</v>
      </c>
      <c r="C3" s="133" t="s">
        <v>59</v>
      </c>
      <c r="D3" s="133" t="s">
        <v>60</v>
      </c>
      <c r="E3" s="134" t="s">
        <v>85</v>
      </c>
    </row>
    <row r="4" spans="1:5" s="139" customFormat="1" ht="11.25">
      <c r="A4" s="135" t="s">
        <v>10</v>
      </c>
      <c r="B4" s="136">
        <v>423395</v>
      </c>
      <c r="C4" s="137">
        <v>24.38</v>
      </c>
      <c r="D4" s="137">
        <v>18.11</v>
      </c>
      <c r="E4" s="138">
        <v>15.23</v>
      </c>
    </row>
    <row r="5" spans="1:5" s="139" customFormat="1" ht="11.25">
      <c r="A5" s="135" t="s">
        <v>11</v>
      </c>
      <c r="B5" s="136">
        <v>118416</v>
      </c>
      <c r="C5" s="137">
        <v>4.19</v>
      </c>
      <c r="D5" s="137">
        <v>15.95</v>
      </c>
      <c r="E5" s="138">
        <v>47.94</v>
      </c>
    </row>
    <row r="6" spans="1:5" s="139" customFormat="1" ht="11.25">
      <c r="A6" s="135" t="s">
        <v>12</v>
      </c>
      <c r="B6" s="136">
        <v>80240</v>
      </c>
      <c r="C6" s="137">
        <v>3.74</v>
      </c>
      <c r="D6" s="137">
        <v>7.05</v>
      </c>
      <c r="E6" s="138">
        <v>31.29</v>
      </c>
    </row>
    <row r="7" spans="1:5" s="139" customFormat="1" ht="11.25">
      <c r="A7" s="135" t="s">
        <v>46</v>
      </c>
      <c r="B7" s="136">
        <v>39974</v>
      </c>
      <c r="C7" s="137">
        <v>2.69</v>
      </c>
      <c r="D7" s="137">
        <v>0.1</v>
      </c>
      <c r="E7" s="138">
        <v>0.88</v>
      </c>
    </row>
    <row r="8" spans="1:5" s="139" customFormat="1" ht="11.25">
      <c r="A8" s="135" t="s">
        <v>43</v>
      </c>
      <c r="B8" s="136">
        <v>85543</v>
      </c>
      <c r="C8" s="137">
        <v>4.31</v>
      </c>
      <c r="D8" s="137">
        <v>6.18</v>
      </c>
      <c r="E8" s="138">
        <v>25.72</v>
      </c>
    </row>
    <row r="9" spans="1:5" s="139" customFormat="1" ht="11.25">
      <c r="A9" s="135" t="s">
        <v>44</v>
      </c>
      <c r="B9" s="136">
        <v>2849</v>
      </c>
      <c r="C9" s="137">
        <v>0.13</v>
      </c>
      <c r="D9" s="137">
        <v>0.28</v>
      </c>
      <c r="E9" s="138">
        <v>34.61</v>
      </c>
    </row>
    <row r="10" spans="1:5" s="139" customFormat="1" ht="11.25">
      <c r="A10" s="135" t="s">
        <v>45</v>
      </c>
      <c r="B10" s="136">
        <v>22913</v>
      </c>
      <c r="C10" s="137">
        <v>1.48</v>
      </c>
      <c r="D10" s="137">
        <v>0.33</v>
      </c>
      <c r="E10" s="138">
        <v>5.15</v>
      </c>
    </row>
    <row r="11" spans="1:5" s="139" customFormat="1" ht="11.25">
      <c r="A11" s="135" t="s">
        <v>14</v>
      </c>
      <c r="B11" s="136">
        <v>175432</v>
      </c>
      <c r="C11" s="137">
        <v>9.35</v>
      </c>
      <c r="D11" s="137">
        <v>10.62</v>
      </c>
      <c r="E11" s="138">
        <v>21.56</v>
      </c>
    </row>
    <row r="12" spans="1:5" s="139" customFormat="1" ht="11.25">
      <c r="A12" s="135" t="s">
        <v>15</v>
      </c>
      <c r="B12" s="136">
        <v>19237</v>
      </c>
      <c r="C12" s="137">
        <v>0.96</v>
      </c>
      <c r="D12" s="137">
        <v>1.44</v>
      </c>
      <c r="E12" s="138">
        <v>26.61</v>
      </c>
    </row>
    <row r="13" spans="1:5" s="139" customFormat="1" ht="11.25">
      <c r="A13" s="135" t="s">
        <v>16</v>
      </c>
      <c r="B13" s="136">
        <v>841606</v>
      </c>
      <c r="C13" s="137">
        <v>48.55</v>
      </c>
      <c r="D13" s="137">
        <v>35.62</v>
      </c>
      <c r="E13" s="138">
        <v>15.06</v>
      </c>
    </row>
    <row r="14" spans="1:5" s="139" customFormat="1" ht="9.75" customHeight="1">
      <c r="A14" s="135" t="s">
        <v>103</v>
      </c>
      <c r="B14" s="136">
        <v>18798</v>
      </c>
      <c r="C14" s="137">
        <v>0.23</v>
      </c>
      <c r="D14" s="137">
        <v>4.33</v>
      </c>
      <c r="E14" s="138">
        <v>81.91</v>
      </c>
    </row>
    <row r="15" spans="1:5" s="8" customFormat="1" ht="15.75" customHeight="1" thickBot="1">
      <c r="A15" s="140" t="s">
        <v>47</v>
      </c>
      <c r="B15" s="141">
        <v>1828403</v>
      </c>
      <c r="C15" s="142">
        <v>100</v>
      </c>
      <c r="D15" s="142">
        <v>100</v>
      </c>
      <c r="E15" s="143">
        <v>19.47</v>
      </c>
    </row>
    <row r="16" spans="1:5" s="3" customFormat="1" ht="18" customHeight="1">
      <c r="A16" s="197" t="s">
        <v>86</v>
      </c>
      <c r="B16" s="197"/>
      <c r="C16" s="197"/>
      <c r="D16" s="197"/>
      <c r="E16" s="197"/>
    </row>
    <row r="17" spans="1:5" s="3" customFormat="1" ht="14.25" customHeight="1">
      <c r="A17" s="198" t="s">
        <v>61</v>
      </c>
      <c r="B17" s="195"/>
      <c r="C17" s="195"/>
      <c r="D17" s="195"/>
      <c r="E17" s="195"/>
    </row>
    <row r="18" spans="1:8" s="3" customFormat="1" ht="24" customHeight="1">
      <c r="A18" s="195" t="s">
        <v>91</v>
      </c>
      <c r="B18" s="195"/>
      <c r="C18" s="195"/>
      <c r="D18" s="195"/>
      <c r="E18" s="195"/>
      <c r="F18" s="36"/>
      <c r="G18" s="36"/>
      <c r="H18" s="36"/>
    </row>
    <row r="19" spans="1:8" ht="12.75" customHeight="1">
      <c r="A19" s="195" t="s">
        <v>73</v>
      </c>
      <c r="B19" s="195"/>
      <c r="C19" s="195"/>
      <c r="D19" s="195"/>
      <c r="E19" s="195"/>
      <c r="F19" s="195"/>
      <c r="G19" s="195"/>
      <c r="H19" s="195"/>
    </row>
    <row r="20" spans="1:8" ht="12.75" customHeight="1">
      <c r="A20" s="195" t="s">
        <v>67</v>
      </c>
      <c r="B20" s="195"/>
      <c r="C20" s="195"/>
      <c r="D20" s="195"/>
      <c r="E20" s="195"/>
      <c r="F20" s="195"/>
      <c r="G20" s="195"/>
      <c r="H20" s="195"/>
    </row>
    <row r="21" spans="1:5" ht="30.75" customHeight="1">
      <c r="A21" s="37"/>
      <c r="B21" s="37"/>
      <c r="C21" s="37"/>
      <c r="D21" s="37"/>
      <c r="E21" s="37"/>
    </row>
    <row r="24" spans="1:13" ht="32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</sheetData>
  <sheetProtection/>
  <mergeCells count="8">
    <mergeCell ref="F19:H19"/>
    <mergeCell ref="F20:H20"/>
    <mergeCell ref="A1:E1"/>
    <mergeCell ref="A18:E18"/>
    <mergeCell ref="A20:E20"/>
    <mergeCell ref="A16:E16"/>
    <mergeCell ref="A17:E17"/>
    <mergeCell ref="A19:E19"/>
  </mergeCells>
  <printOptions/>
  <pageMargins left="0.25" right="0.25" top="0.25" bottom="0.25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tabSelected="1" zoomScalePageLayoutView="0" workbookViewId="0" topLeftCell="A1">
      <selection activeCell="D25" sqref="D25"/>
    </sheetView>
  </sheetViews>
  <sheetFormatPr defaultColWidth="11.421875" defaultRowHeight="12.75"/>
  <cols>
    <col min="1" max="1" width="21.421875" style="40" customWidth="1"/>
    <col min="2" max="5" width="16.7109375" style="40" customWidth="1"/>
    <col min="6" max="16384" width="11.421875" style="40" customWidth="1"/>
  </cols>
  <sheetData>
    <row r="1" spans="1:5" s="5" customFormat="1" ht="24" customHeight="1">
      <c r="A1" s="196" t="s">
        <v>97</v>
      </c>
      <c r="B1" s="196"/>
      <c r="C1" s="196"/>
      <c r="D1" s="196"/>
      <c r="E1" s="196"/>
    </row>
    <row r="2" spans="1:5" ht="8.25" customHeight="1" thickBot="1">
      <c r="A2" s="39"/>
      <c r="B2" s="39"/>
      <c r="C2" s="39"/>
      <c r="D2" s="39"/>
      <c r="E2" s="39"/>
    </row>
    <row r="3" spans="1:5" s="41" customFormat="1" ht="33.75">
      <c r="A3" s="144"/>
      <c r="B3" s="145" t="s">
        <v>1</v>
      </c>
      <c r="C3" s="145" t="s">
        <v>92</v>
      </c>
      <c r="D3" s="145" t="s">
        <v>93</v>
      </c>
      <c r="E3" s="146" t="s">
        <v>85</v>
      </c>
    </row>
    <row r="4" spans="1:5" ht="12.75" customHeight="1">
      <c r="A4" s="147" t="s">
        <v>10</v>
      </c>
      <c r="B4" s="148">
        <v>111803</v>
      </c>
      <c r="C4" s="149">
        <v>10.56</v>
      </c>
      <c r="D4" s="149">
        <v>11.44</v>
      </c>
      <c r="E4" s="150">
        <v>21.01</v>
      </c>
    </row>
    <row r="5" spans="1:5" ht="12.75" customHeight="1">
      <c r="A5" s="151" t="s">
        <v>13</v>
      </c>
      <c r="B5" s="152">
        <v>58765</v>
      </c>
      <c r="C5" s="153">
        <v>5.56</v>
      </c>
      <c r="D5" s="153">
        <v>5.98</v>
      </c>
      <c r="E5" s="154">
        <v>20.9</v>
      </c>
    </row>
    <row r="6" spans="1:5" ht="12.75" customHeight="1">
      <c r="A6" s="151" t="s">
        <v>18</v>
      </c>
      <c r="B6" s="152">
        <v>26316</v>
      </c>
      <c r="C6" s="153">
        <v>2.41</v>
      </c>
      <c r="D6" s="153">
        <v>3.01</v>
      </c>
      <c r="E6" s="154">
        <v>23.47</v>
      </c>
    </row>
    <row r="7" spans="1:5" ht="12.75" customHeight="1">
      <c r="A7" s="151" t="s">
        <v>19</v>
      </c>
      <c r="B7" s="152">
        <v>729992</v>
      </c>
      <c r="C7" s="153">
        <v>71.79</v>
      </c>
      <c r="D7" s="153">
        <v>63.13</v>
      </c>
      <c r="E7" s="154">
        <v>17.75</v>
      </c>
    </row>
    <row r="8" spans="1:5" ht="12.75" customHeight="1">
      <c r="A8" s="151" t="s">
        <v>65</v>
      </c>
      <c r="B8" s="152">
        <v>106740</v>
      </c>
      <c r="C8" s="153">
        <v>9.66</v>
      </c>
      <c r="D8" s="153">
        <v>12.64</v>
      </c>
      <c r="E8" s="154">
        <v>24.31</v>
      </c>
    </row>
    <row r="9" spans="1:36" ht="16.5" customHeight="1">
      <c r="A9" s="155" t="s">
        <v>104</v>
      </c>
      <c r="B9" s="156">
        <v>10995</v>
      </c>
      <c r="C9" s="157">
        <v>0.03</v>
      </c>
      <c r="D9" s="157">
        <v>3.79</v>
      </c>
      <c r="E9" s="158">
        <v>70.85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s="44" customFormat="1" ht="12.75" customHeight="1" thickBot="1">
      <c r="A10" s="159" t="s">
        <v>17</v>
      </c>
      <c r="B10" s="160">
        <v>1044611</v>
      </c>
      <c r="C10" s="161">
        <v>100</v>
      </c>
      <c r="D10" s="161">
        <v>100</v>
      </c>
      <c r="E10" s="162">
        <v>19.65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s="41" customFormat="1" ht="12.75" customHeight="1">
      <c r="A11" s="163"/>
      <c r="B11" s="164"/>
      <c r="C11" s="165"/>
      <c r="D11" s="165"/>
      <c r="E11" s="165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</row>
    <row r="12" spans="1:5" s="6" customFormat="1" ht="11.25">
      <c r="A12" s="182" t="s">
        <v>86</v>
      </c>
      <c r="B12" s="182"/>
      <c r="C12" s="182"/>
      <c r="D12" s="182"/>
      <c r="E12" s="182"/>
    </row>
    <row r="13" spans="1:9" s="6" customFormat="1" ht="23.25" customHeight="1">
      <c r="A13" s="199" t="s">
        <v>61</v>
      </c>
      <c r="B13" s="199"/>
      <c r="C13" s="199"/>
      <c r="D13" s="199"/>
      <c r="E13" s="199"/>
      <c r="F13" s="7"/>
      <c r="G13" s="7"/>
      <c r="H13" s="7"/>
      <c r="I13" s="7"/>
    </row>
    <row r="14" spans="1:9" s="6" customFormat="1" ht="22.5" customHeight="1">
      <c r="A14" s="183" t="s">
        <v>94</v>
      </c>
      <c r="B14" s="199"/>
      <c r="C14" s="199"/>
      <c r="D14" s="199"/>
      <c r="E14" s="199"/>
      <c r="F14" s="7"/>
      <c r="G14" s="7"/>
      <c r="H14" s="7"/>
      <c r="I14" s="7"/>
    </row>
    <row r="15" spans="1:9" ht="24" customHeight="1">
      <c r="A15" s="183" t="s">
        <v>74</v>
      </c>
      <c r="B15" s="199"/>
      <c r="C15" s="199"/>
      <c r="D15" s="199"/>
      <c r="E15" s="199"/>
      <c r="F15" s="7"/>
      <c r="G15" s="7"/>
      <c r="H15" s="7"/>
      <c r="I15" s="7"/>
    </row>
    <row r="16" ht="12.75">
      <c r="A16" s="4"/>
    </row>
  </sheetData>
  <sheetProtection/>
  <mergeCells count="5">
    <mergeCell ref="A13:E13"/>
    <mergeCell ref="A1:E1"/>
    <mergeCell ref="A15:E15"/>
    <mergeCell ref="A14:E14"/>
    <mergeCell ref="A12:E12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 Amadou Yaya</cp:lastModifiedBy>
  <cp:lastPrinted>2013-08-14T16:03:08Z</cp:lastPrinted>
  <dcterms:created xsi:type="dcterms:W3CDTF">1996-10-21T11:03:58Z</dcterms:created>
  <dcterms:modified xsi:type="dcterms:W3CDTF">2017-11-07T16:25:53Z</dcterms:modified>
  <cp:category/>
  <cp:version/>
  <cp:contentType/>
  <cp:contentStatus/>
</cp:coreProperties>
</file>