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600" windowHeight="9135" activeTab="3"/>
  </bookViews>
  <sheets>
    <sheet name="Schema" sheetId="4" r:id="rId1"/>
    <sheet name="FT-4.7-1" sheetId="1" r:id="rId2"/>
    <sheet name="FT-4.7-2" sheetId="2" r:id="rId3"/>
    <sheet name="FT-4.7-3" sheetId="3" r:id="rId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4" l="1"/>
  <c r="M9" i="4"/>
  <c r="H4" i="4"/>
  <c r="D6" i="1"/>
  <c r="D7" i="1"/>
  <c r="D8" i="1"/>
  <c r="D5" i="1"/>
</calcChain>
</file>

<file path=xl/sharedStrings.xml><?xml version="1.0" encoding="utf-8"?>
<sst xmlns="http://schemas.openxmlformats.org/spreadsheetml/2006/main" count="89" uniqueCount="67">
  <si>
    <t>Catégorie hiérarchique de destination (en %)</t>
  </si>
  <si>
    <t>Total</t>
  </si>
  <si>
    <t>Taux de changement de catégorie hiérarchique (en %)</t>
  </si>
  <si>
    <t>A+</t>
  </si>
  <si>
    <t>A</t>
  </si>
  <si>
    <t>B</t>
  </si>
  <si>
    <t>C</t>
  </si>
  <si>
    <t>Effectif des agents ayant changé de catégorie hiérarchique en 2015</t>
  </si>
  <si>
    <t>Catégorie hiérarchique de départ (en 2014)</t>
  </si>
  <si>
    <t>Figure 4.7-1 : Changement de catégorie hiérarchique des agents fonctionnaires civils en 2015 selon les catégories de départ et de destination</t>
  </si>
  <si>
    <r>
      <t>N'ayant pas changé de versant de la fonction publique</t>
    </r>
    <r>
      <rPr>
        <b/>
        <vertAlign val="superscript"/>
        <sz val="8"/>
        <rFont val="Arial"/>
        <family val="2"/>
      </rPr>
      <t>(1)</t>
    </r>
  </si>
  <si>
    <r>
      <t>Ayant changé de versant de la fonction publique</t>
    </r>
    <r>
      <rPr>
        <b/>
        <vertAlign val="superscript"/>
        <sz val="8"/>
        <rFont val="Arial"/>
        <family val="2"/>
      </rPr>
      <t>(2)</t>
    </r>
  </si>
  <si>
    <t>Ayant changé de zone d'emploi</t>
  </si>
  <si>
    <t>N'ayant pas changé de zone d'emploi</t>
  </si>
  <si>
    <t>Sexe</t>
  </si>
  <si>
    <t>Femmes</t>
  </si>
  <si>
    <t>Hommes</t>
  </si>
  <si>
    <t>Moins de 25 ans</t>
  </si>
  <si>
    <t xml:space="preserve">25 à 29 ans </t>
  </si>
  <si>
    <t xml:space="preserve">30 à 39 ans </t>
  </si>
  <si>
    <t xml:space="preserve">40 à 49 ans </t>
  </si>
  <si>
    <t xml:space="preserve">50 à 59 ans </t>
  </si>
  <si>
    <t>60 ans et plus</t>
  </si>
  <si>
    <t>Catégorie hiérarchique de départ</t>
  </si>
  <si>
    <t xml:space="preserve">A </t>
  </si>
  <si>
    <t xml:space="preserve">B </t>
  </si>
  <si>
    <t xml:space="preserve">C </t>
  </si>
  <si>
    <t>Figure 4.7-2 : Taux de changement de catégorie hiérarchique en fonction des changements de versant de la fonction publique et de zone d'emploi en 2015 (en %)</t>
  </si>
  <si>
    <t>N'ayant pas changé de versant</t>
  </si>
  <si>
    <t>Ayant changé de versant</t>
  </si>
  <si>
    <t>FPE</t>
  </si>
  <si>
    <t>FPT</t>
  </si>
  <si>
    <t>FPH</t>
  </si>
  <si>
    <t xml:space="preserve"> Figure 4.7-3 : Taux de changement de catégorie hiérarchique en 2015 des agents fonctionnaires civils par versant et par catégorie hiérarchique de départ (en %)
</t>
  </si>
  <si>
    <t>Fonction publique de départ (en 2014)</t>
  </si>
  <si>
    <t>Lecture : 0,8 % des agents fonctionnaires civils présents dans la FPE en 2014 et en 2015 ont changé de catégorie hiérarchique en 2015. Parmi les agents fonctionnaires civils de catégorie B présents dans la FPE en 2014 et dans un autre versant en 2015, 7,3 % ont connu un changement de catégorie hiérarchique en 2015.</t>
  </si>
  <si>
    <t>N'ayant pas changé de versant de la fonction publique</t>
  </si>
  <si>
    <t>Ayant changé de versant de la fonction publique</t>
  </si>
  <si>
    <t>Source : Siasp, Insee. Traitement DGAFP - département des études, des statistiques et des systèmes d’information.</t>
  </si>
  <si>
    <t xml:space="preserve">Champ: Agents fonctionnaires civils de l'ensemble de la fonction publique présents en 2014 et en 2015. </t>
  </si>
  <si>
    <t>(1) Hors agents avec des catégories hiérarchiques indéterminées et hors A+ en 2014.</t>
  </si>
  <si>
    <t>Schéma illustratif des changements de catégorie hiérarchique (données 2015)</t>
  </si>
  <si>
    <t>Présents dans la FPE en 2014 et en 2015</t>
  </si>
  <si>
    <t>Présents dans la FPT en 2014 et en 2015</t>
  </si>
  <si>
    <r>
      <t>Présents</t>
    </r>
    <r>
      <rPr>
        <b/>
        <vertAlign val="superscript"/>
        <sz val="8"/>
        <rFont val="Arial"/>
        <family val="2"/>
      </rPr>
      <t>(1)</t>
    </r>
    <r>
      <rPr>
        <b/>
        <sz val="8"/>
        <rFont val="Arial"/>
        <family val="2"/>
      </rPr>
      <t xml:space="preserve"> dans la fonction publique en 2014 et en 2015</t>
    </r>
  </si>
  <si>
    <t>Présents dans la FPH en 2014 et en 2015</t>
  </si>
  <si>
    <t>Présents dans la FPE en 2014 et dans un autre versant en 2015</t>
  </si>
  <si>
    <t>Présents dans la FPT en 2014 et dans un autre versant en 2015</t>
  </si>
  <si>
    <t>Présents dans la FPH en 2014 et dans un autre versant en 2015</t>
  </si>
  <si>
    <t>… dont 31 139 changements de catégorie hiérarchique</t>
  </si>
  <si>
    <t>… dont 654 changements de catégorie hiérarchique</t>
  </si>
  <si>
    <t>… dont 30 485 changements de catégorie hiérarchique</t>
  </si>
  <si>
    <t>… dont 11 389 changements de catégorie hiérarchique</t>
  </si>
  <si>
    <t>… dont 13 156 changements de catégorie hiérarchique</t>
  </si>
  <si>
    <t>… dont 5 940 changements de catégorie hiérarchique</t>
  </si>
  <si>
    <t>… dont 198 changements de catégorie hiérarchique</t>
  </si>
  <si>
    <t>… dont 283 changements de catégorie hiérarchique</t>
  </si>
  <si>
    <t>… dont 173 changements de catégorie hiérarchique</t>
  </si>
  <si>
    <t>(1) Il n’est pas procédé à ce stade à une analyse au sein de chacun des versants mais à une analyse globale sur les 3 668 824 agents fonctionnaires civils n’ayant pas changé de versant de la fonction publique (voir schéma illustratif).</t>
  </si>
  <si>
    <t>(2) Il n’est pas procédé à ce stade à une analyse par versant de départ mais à une analyse globale sur les 5 097 agents fonctionnaires civils ayant changé de versant de la fonction publique (voir schéma illustratif).</t>
  </si>
  <si>
    <t>Sources : Siasp, Insee. Traitement DGAFP - Département des études, des statistiques et des systèmes d’information.</t>
  </si>
  <si>
    <t>Effectif des agents présents en 2014 et en 2015 dans la fonction publique</t>
  </si>
  <si>
    <t>Champ : Agents fonctionnaires civils de l'ensemble de la fonction publique présents dans un emploi principal final en 2014 et en 2015. Les agents dont la catégorie hiérarchique est indéterminée et les agents de catégorie A+ en 2014 ne sont pas inclus.</t>
  </si>
  <si>
    <t>Lecture : Parmi les 1 764 221 agents fonctionnaires civils de catégorie C en 2014, 18 490 ont changé de catégorie hiérarchique (1,0%) : 87 % d’entre eux sont devenus des agents de catégorie B, 12,4 % des agents de catégorie A et 0,6 % des agents de catégorie A+.</t>
  </si>
  <si>
    <r>
      <rPr>
        <b/>
        <sz val="8"/>
        <rFont val="Calibri"/>
        <family val="2"/>
      </rPr>
      <t>Â</t>
    </r>
    <r>
      <rPr>
        <b/>
        <sz val="8"/>
        <rFont val="Arial"/>
        <family val="2"/>
      </rPr>
      <t>ge</t>
    </r>
  </si>
  <si>
    <t>Lecture : 0,8 % des femmes fonctionnaires civils présentes en 2014 et en 2015 ont changé de catégorie hiérarchique en 2014. Parmi les femmes ayant changé de versant de la fonction publique, 12,4 % ont changé également de catégorie hiérarchique en 2015. Parmi les femmes ayant changé de versant de la fonction publique et de zone d'emploi, 15,2 % ont changé également de catégorie hiérarchique.</t>
  </si>
  <si>
    <t>Champ : Agents fonctionnaires civils de l'ensemble de la fonction publique présents dans un emploi principal final en 2014 et en 2015. Les agents dont la catégorie hiérarchique est inconnue et les agents de catégorie A+ en 2014 ne sont pas inclus.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</si>
</sst>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2" x14ac:knownFonts="1">
    <font>
      <sz val="11"/>
      <color theme="1"/>
      <name val="Calibri"/>
      <family val="2"/>
      <scheme val="minor"/>
    </font>
    <font>
      <b/>
      <sz val="9"/>
      <name val="Arial"/>
      <family val="2"/>
    </font>
    <font>
      <sz val="8"/>
      <name val="Arial"/>
      <family val="2"/>
    </font>
    <font>
      <i/>
      <sz val="8"/>
      <name val="Arial"/>
      <family val="2"/>
    </font>
    <font>
      <b/>
      <sz val="8"/>
      <name val="Arial"/>
      <family val="2"/>
    </font>
    <font>
      <sz val="10"/>
      <name val="Arial"/>
      <family val="2"/>
    </font>
    <font>
      <b/>
      <vertAlign val="superscript"/>
      <sz val="8"/>
      <name val="Arial"/>
      <family val="2"/>
    </font>
    <font>
      <sz val="8"/>
      <color theme="1"/>
      <name val="Arial"/>
      <family val="2"/>
    </font>
    <font>
      <sz val="11"/>
      <color theme="1"/>
      <name val="Calibri"/>
      <family val="2"/>
      <scheme val="minor"/>
    </font>
    <font>
      <b/>
      <sz val="10"/>
      <name val="Arial"/>
      <family val="2"/>
    </font>
    <font>
      <sz val="10"/>
      <name val="Calibri"/>
      <family val="2"/>
    </font>
    <font>
      <b/>
      <sz val="8"/>
      <name val="Calibri"/>
      <family val="2"/>
    </font>
  </fonts>
  <fills count="5">
    <fill>
      <patternFill patternType="none"/>
    </fill>
    <fill>
      <patternFill patternType="gray125"/>
    </fill>
    <fill>
      <patternFill patternType="solid">
        <fgColor indexed="22"/>
        <bgColor indexed="64"/>
      </patternFill>
    </fill>
    <fill>
      <patternFill patternType="solid">
        <fgColor theme="3" tint="0.79998168889431442"/>
        <bgColor indexed="64"/>
      </patternFill>
    </fill>
    <fill>
      <patternFill patternType="solid">
        <fgColor theme="4" tint="0.79998168889431442"/>
        <bgColor indexed="64"/>
      </patternFill>
    </fill>
  </fills>
  <borders count="32">
    <border>
      <left/>
      <right/>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24"/>
      </bottom>
      <diagonal/>
    </border>
    <border>
      <left/>
      <right style="thin">
        <color indexed="64"/>
      </right>
      <top/>
      <bottom/>
      <diagonal/>
    </border>
    <border>
      <left style="thin">
        <color indexed="64"/>
      </left>
      <right style="thin">
        <color indexed="64"/>
      </right>
      <top style="thin">
        <color indexed="2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22"/>
      </bottom>
      <diagonal/>
    </border>
    <border>
      <left style="thin">
        <color indexed="64"/>
      </left>
      <right style="thin">
        <color indexed="64"/>
      </right>
      <top style="thin">
        <color indexed="64"/>
      </top>
      <bottom style="thin">
        <color indexed="22"/>
      </bottom>
      <diagonal/>
    </border>
    <border>
      <left/>
      <right style="thin">
        <color indexed="64"/>
      </right>
      <top style="thin">
        <color indexed="22"/>
      </top>
      <bottom style="thin">
        <color indexed="22"/>
      </bottom>
      <diagonal/>
    </border>
    <border>
      <left/>
      <right style="thin">
        <color indexed="64"/>
      </right>
      <top style="thin">
        <color indexed="22"/>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22"/>
      </bottom>
      <diagonal/>
    </border>
    <border>
      <left/>
      <right/>
      <top/>
      <bottom style="medium">
        <color indexed="64"/>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thin">
        <color indexed="64"/>
      </left>
      <right/>
      <top/>
      <bottom style="medium">
        <color indexed="64"/>
      </bottom>
      <diagonal/>
    </border>
  </borders>
  <cellStyleXfs count="3">
    <xf numFmtId="0" fontId="0" fillId="0" borderId="0"/>
    <xf numFmtId="9" fontId="8" fillId="0" borderId="0" applyFont="0" applyFill="0" applyBorder="0" applyAlignment="0" applyProtection="0"/>
    <xf numFmtId="0" fontId="10" fillId="0" borderId="0"/>
  </cellStyleXfs>
  <cellXfs count="83">
    <xf numFmtId="0" fontId="0" fillId="0" borderId="0" xfId="0"/>
    <xf numFmtId="0" fontId="3" fillId="0" borderId="0" xfId="0" applyFont="1" applyBorder="1" applyAlignment="1">
      <alignment horizontal="left" vertical="top" wrapText="1"/>
    </xf>
    <xf numFmtId="0" fontId="2" fillId="0" borderId="6" xfId="0" applyFont="1" applyBorder="1" applyAlignment="1">
      <alignment horizontal="center" vertical="center" wrapText="1"/>
    </xf>
    <xf numFmtId="0" fontId="4" fillId="0" borderId="6" xfId="0" applyFont="1" applyBorder="1" applyAlignment="1">
      <alignment horizontal="center" vertical="center" wrapText="1"/>
    </xf>
    <xf numFmtId="0" fontId="2" fillId="0" borderId="7" xfId="0" applyFont="1" applyBorder="1" applyAlignment="1">
      <alignment horizontal="center" vertical="top" wrapText="1"/>
    </xf>
    <xf numFmtId="3" fontId="2" fillId="0" borderId="8" xfId="0" applyNumberFormat="1" applyFont="1" applyBorder="1" applyAlignment="1">
      <alignment horizontal="center" vertical="top" wrapText="1"/>
    </xf>
    <xf numFmtId="164" fontId="4" fillId="0" borderId="8" xfId="0" applyNumberFormat="1" applyFont="1" applyBorder="1" applyAlignment="1">
      <alignment horizontal="center"/>
    </xf>
    <xf numFmtId="164" fontId="2" fillId="0" borderId="8" xfId="0" applyNumberFormat="1" applyFont="1" applyBorder="1" applyAlignment="1">
      <alignment horizontal="center"/>
    </xf>
    <xf numFmtId="164" fontId="2" fillId="2" borderId="8" xfId="0" applyNumberFormat="1" applyFont="1" applyFill="1" applyBorder="1" applyAlignment="1">
      <alignment horizontal="center"/>
    </xf>
    <xf numFmtId="0" fontId="5" fillId="0" borderId="0" xfId="0" applyFont="1"/>
    <xf numFmtId="164" fontId="5" fillId="0" borderId="0" xfId="0" applyNumberFormat="1" applyFont="1"/>
    <xf numFmtId="0" fontId="4" fillId="0" borderId="10" xfId="0" applyFont="1" applyBorder="1" applyAlignment="1">
      <alignment horizontal="center" vertical="top" wrapText="1"/>
    </xf>
    <xf numFmtId="164" fontId="4" fillId="0" borderId="9" xfId="0" applyNumberFormat="1" applyFont="1" applyBorder="1" applyAlignment="1">
      <alignment horizontal="center"/>
    </xf>
    <xf numFmtId="3" fontId="4" fillId="0" borderId="8" xfId="0" applyNumberFormat="1" applyFont="1" applyBorder="1" applyAlignment="1">
      <alignment horizontal="center" vertical="top" wrapText="1"/>
    </xf>
    <xf numFmtId="0" fontId="4" fillId="0" borderId="15" xfId="0" applyFont="1" applyBorder="1" applyAlignment="1">
      <alignment horizontal="center" vertical="center" wrapText="1"/>
    </xf>
    <xf numFmtId="0" fontId="4" fillId="0" borderId="18" xfId="0" applyFont="1" applyBorder="1"/>
    <xf numFmtId="0" fontId="2" fillId="0" borderId="16" xfId="0" applyFont="1" applyBorder="1" applyAlignment="1">
      <alignment horizontal="center"/>
    </xf>
    <xf numFmtId="0" fontId="2" fillId="0" borderId="17" xfId="0" applyFont="1" applyBorder="1" applyAlignment="1">
      <alignment horizontal="center"/>
    </xf>
    <xf numFmtId="0" fontId="2" fillId="0" borderId="13" xfId="0" applyFont="1" applyBorder="1" applyAlignment="1">
      <alignment horizontal="left" indent="1"/>
    </xf>
    <xf numFmtId="164" fontId="2" fillId="0" borderId="6" xfId="0" applyNumberFormat="1" applyFont="1" applyFill="1" applyBorder="1" applyAlignment="1">
      <alignment horizontal="center"/>
    </xf>
    <xf numFmtId="164" fontId="2" fillId="0" borderId="6" xfId="0" applyNumberFormat="1" applyFont="1" applyBorder="1" applyAlignment="1">
      <alignment horizontal="center"/>
    </xf>
    <xf numFmtId="164" fontId="2" fillId="0" borderId="15" xfId="0" applyNumberFormat="1" applyFont="1" applyBorder="1" applyAlignment="1">
      <alignment horizontal="center"/>
    </xf>
    <xf numFmtId="0" fontId="2" fillId="0" borderId="5" xfId="0" applyFont="1" applyBorder="1" applyAlignment="1">
      <alignment horizontal="left" indent="1"/>
    </xf>
    <xf numFmtId="164" fontId="2" fillId="0" borderId="16" xfId="0" applyNumberFormat="1" applyFont="1" applyFill="1" applyBorder="1" applyAlignment="1">
      <alignment horizontal="center"/>
    </xf>
    <xf numFmtId="164" fontId="2" fillId="0" borderId="16" xfId="0" applyNumberFormat="1" applyFont="1" applyBorder="1" applyAlignment="1">
      <alignment horizontal="center"/>
    </xf>
    <xf numFmtId="164" fontId="2" fillId="0" borderId="17" xfId="0" applyNumberFormat="1" applyFont="1" applyBorder="1" applyAlignment="1">
      <alignment horizontal="center"/>
    </xf>
    <xf numFmtId="0" fontId="4" fillId="0" borderId="10" xfId="0" applyFont="1" applyBorder="1"/>
    <xf numFmtId="164" fontId="4" fillId="0" borderId="8" xfId="0" applyNumberFormat="1" applyFont="1" applyFill="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2" fillId="0" borderId="19" xfId="0" applyFont="1" applyBorder="1"/>
    <xf numFmtId="164" fontId="2" fillId="0" borderId="20" xfId="0" applyNumberFormat="1" applyFont="1" applyBorder="1" applyAlignment="1">
      <alignment horizontal="center"/>
    </xf>
    <xf numFmtId="0" fontId="2" fillId="0" borderId="21" xfId="0" applyFont="1" applyBorder="1"/>
    <xf numFmtId="0" fontId="2" fillId="0" borderId="22" xfId="0" applyFont="1" applyBorder="1"/>
    <xf numFmtId="0" fontId="4" fillId="0" borderId="23" xfId="0" applyFont="1" applyBorder="1"/>
    <xf numFmtId="164" fontId="4" fillId="0" borderId="24" xfId="0" applyNumberFormat="1" applyFont="1" applyBorder="1" applyAlignment="1">
      <alignment horizontal="center"/>
    </xf>
    <xf numFmtId="164" fontId="4" fillId="0" borderId="25" xfId="0" applyNumberFormat="1" applyFont="1" applyBorder="1" applyAlignment="1">
      <alignment horizontal="center"/>
    </xf>
    <xf numFmtId="164" fontId="2" fillId="0" borderId="26" xfId="0" applyNumberFormat="1" applyFont="1" applyBorder="1" applyAlignment="1">
      <alignment horizontal="center"/>
    </xf>
    <xf numFmtId="0" fontId="1" fillId="0" borderId="0" xfId="0" applyFont="1" applyBorder="1" applyAlignment="1">
      <alignment vertical="top" wrapText="1"/>
    </xf>
    <xf numFmtId="0" fontId="2" fillId="0" borderId="0" xfId="2" applyFont="1" applyBorder="1"/>
    <xf numFmtId="165" fontId="2" fillId="0" borderId="0" xfId="1" applyNumberFormat="1" applyFont="1" applyBorder="1"/>
    <xf numFmtId="0" fontId="2" fillId="0" borderId="0" xfId="2" applyFont="1" applyBorder="1" applyAlignment="1">
      <alignment vertical="center" wrapText="1"/>
    </xf>
    <xf numFmtId="0" fontId="2" fillId="0" borderId="15" xfId="0" applyFont="1" applyBorder="1" applyAlignment="1">
      <alignment horizontal="center" vertical="center" wrapText="1"/>
    </xf>
    <xf numFmtId="164" fontId="2" fillId="2" borderId="24" xfId="0" applyNumberFormat="1" applyFont="1" applyFill="1" applyBorder="1" applyAlignment="1">
      <alignment horizontal="center"/>
    </xf>
    <xf numFmtId="164" fontId="2" fillId="0" borderId="24" xfId="0" applyNumberFormat="1" applyFont="1" applyBorder="1" applyAlignment="1">
      <alignment horizontal="center"/>
    </xf>
    <xf numFmtId="164" fontId="4" fillId="0" borderId="31" xfId="0" applyNumberFormat="1" applyFont="1" applyBorder="1" applyAlignment="1">
      <alignment horizontal="center"/>
    </xf>
    <xf numFmtId="0" fontId="2" fillId="0" borderId="0" xfId="0" applyFont="1" applyBorder="1" applyAlignment="1">
      <alignment horizontal="left" vertical="top" wrapText="1"/>
    </xf>
    <xf numFmtId="0" fontId="5" fillId="0" borderId="0" xfId="0" applyFont="1" applyBorder="1"/>
    <xf numFmtId="164" fontId="5" fillId="0" borderId="0" xfId="0" applyNumberFormat="1" applyFont="1" applyBorder="1"/>
    <xf numFmtId="0" fontId="0" fillId="0" borderId="0" xfId="0" applyBorder="1"/>
    <xf numFmtId="0" fontId="9" fillId="0" borderId="0" xfId="0" applyFont="1" applyAlignment="1">
      <alignment horizontal="left" vertical="center"/>
    </xf>
    <xf numFmtId="0" fontId="4" fillId="3" borderId="0" xfId="2" applyFont="1" applyFill="1" applyBorder="1" applyAlignment="1">
      <alignment horizontal="center" vertical="center" wrapText="1"/>
    </xf>
    <xf numFmtId="3" fontId="4" fillId="3" borderId="28" xfId="2" applyNumberFormat="1" applyFont="1" applyFill="1" applyBorder="1" applyAlignment="1">
      <alignment horizontal="center"/>
    </xf>
    <xf numFmtId="3" fontId="4" fillId="3" borderId="29" xfId="2" applyNumberFormat="1" applyFont="1" applyFill="1" applyBorder="1" applyAlignment="1">
      <alignment horizontal="center"/>
    </xf>
    <xf numFmtId="3" fontId="4" fillId="3" borderId="30" xfId="2" applyNumberFormat="1" applyFont="1" applyFill="1" applyBorder="1" applyAlignment="1">
      <alignment horizontal="center"/>
    </xf>
    <xf numFmtId="0" fontId="2" fillId="4" borderId="0" xfId="2" applyFont="1" applyFill="1" applyBorder="1" applyAlignment="1">
      <alignment horizontal="center" vertical="center" wrapText="1"/>
    </xf>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xf>
    <xf numFmtId="0" fontId="2" fillId="0" borderId="0" xfId="0" applyFont="1" applyAlignment="1">
      <alignment horizontal="left" vertical="top" wrapText="1"/>
    </xf>
    <xf numFmtId="0" fontId="1" fillId="0" borderId="27" xfId="0" applyFont="1" applyBorder="1" applyAlignment="1">
      <alignment horizontal="left" vertical="top"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7" fillId="0" borderId="0" xfId="0" applyFont="1" applyFill="1" applyAlignment="1">
      <alignment horizontal="left" vertical="top" wrapText="1"/>
    </xf>
    <xf numFmtId="0" fontId="2" fillId="0" borderId="0" xfId="0" applyFont="1" applyFill="1" applyAlignment="1">
      <alignment horizontal="left" vertical="top" wrapText="1"/>
    </xf>
    <xf numFmtId="0" fontId="1" fillId="0" borderId="0" xfId="0" applyFont="1" applyBorder="1" applyAlignment="1">
      <alignment horizontal="left" vertical="top" wrapText="1"/>
    </xf>
    <xf numFmtId="0" fontId="2" fillId="0" borderId="1" xfId="0" applyFont="1" applyBorder="1" applyAlignment="1">
      <alignment horizontal="center"/>
    </xf>
    <xf numFmtId="0" fontId="2" fillId="0" borderId="13" xfId="0" applyFont="1" applyBorder="1" applyAlignment="1">
      <alignment horizontal="center"/>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2" fillId="0" borderId="11" xfId="0" applyFont="1" applyBorder="1" applyAlignment="1">
      <alignment horizontal="left" wrapText="1"/>
    </xf>
    <xf numFmtId="0" fontId="2" fillId="0" borderId="0" xfId="0" applyFont="1" applyBorder="1" applyAlignment="1">
      <alignment horizontal="left" wrapText="1"/>
    </xf>
    <xf numFmtId="0" fontId="2" fillId="0" borderId="2" xfId="0" applyFont="1" applyBorder="1" applyAlignment="1">
      <alignment horizontal="center"/>
    </xf>
    <xf numFmtId="0" fontId="2" fillId="0" borderId="3" xfId="0" applyFont="1" applyBorder="1" applyAlignment="1">
      <alignment horizontal="center"/>
    </xf>
  </cellXfs>
  <cellStyles count="3">
    <cellStyle name="Normal" xfId="0" builtinId="0"/>
    <cellStyle name="Normal_Schema (version 1)" xfId="2"/>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0</xdr:colOff>
      <xdr:row>6</xdr:row>
      <xdr:rowOff>0</xdr:rowOff>
    </xdr:from>
    <xdr:to>
      <xdr:col>12</xdr:col>
      <xdr:colOff>590550</xdr:colOff>
      <xdr:row>6</xdr:row>
      <xdr:rowOff>0</xdr:rowOff>
    </xdr:to>
    <xdr:sp macro="" textlink="">
      <xdr:nvSpPr>
        <xdr:cNvPr id="2" name="Line 31"/>
        <xdr:cNvSpPr>
          <a:spLocks noChangeShapeType="1"/>
        </xdr:cNvSpPr>
      </xdr:nvSpPr>
      <xdr:spPr bwMode="auto">
        <a:xfrm>
          <a:off x="1914525" y="1695450"/>
          <a:ext cx="4419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xdr:row>
      <xdr:rowOff>9525</xdr:rowOff>
    </xdr:from>
    <xdr:to>
      <xdr:col>7</xdr:col>
      <xdr:colOff>0</xdr:colOff>
      <xdr:row>11</xdr:row>
      <xdr:rowOff>9525</xdr:rowOff>
    </xdr:to>
    <xdr:sp macro="" textlink="">
      <xdr:nvSpPr>
        <xdr:cNvPr id="3" name="Line 32"/>
        <xdr:cNvSpPr>
          <a:spLocks noChangeShapeType="1"/>
        </xdr:cNvSpPr>
      </xdr:nvSpPr>
      <xdr:spPr bwMode="auto">
        <a:xfrm>
          <a:off x="600075" y="3200400"/>
          <a:ext cx="2628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11</xdr:row>
      <xdr:rowOff>9525</xdr:rowOff>
    </xdr:from>
    <xdr:to>
      <xdr:col>15</xdr:col>
      <xdr:colOff>590550</xdr:colOff>
      <xdr:row>11</xdr:row>
      <xdr:rowOff>9525</xdr:rowOff>
    </xdr:to>
    <xdr:sp macro="" textlink="">
      <xdr:nvSpPr>
        <xdr:cNvPr id="4" name="Line 33"/>
        <xdr:cNvSpPr>
          <a:spLocks noChangeShapeType="1"/>
        </xdr:cNvSpPr>
      </xdr:nvSpPr>
      <xdr:spPr bwMode="auto">
        <a:xfrm>
          <a:off x="5029200" y="3200400"/>
          <a:ext cx="2619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xdr:row>
      <xdr:rowOff>0</xdr:rowOff>
    </xdr:from>
    <xdr:to>
      <xdr:col>4</xdr:col>
      <xdr:colOff>0</xdr:colOff>
      <xdr:row>7</xdr:row>
      <xdr:rowOff>0</xdr:rowOff>
    </xdr:to>
    <xdr:sp macro="" textlink="">
      <xdr:nvSpPr>
        <xdr:cNvPr id="5" name="Line 34"/>
        <xdr:cNvSpPr>
          <a:spLocks noChangeShapeType="1"/>
        </xdr:cNvSpPr>
      </xdr:nvSpPr>
      <xdr:spPr bwMode="auto">
        <a:xfrm>
          <a:off x="1914525" y="1695450"/>
          <a:ext cx="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295275</xdr:colOff>
      <xdr:row>16</xdr:row>
      <xdr:rowOff>9525</xdr:rowOff>
    </xdr:from>
    <xdr:to>
      <xdr:col>30</xdr:col>
      <xdr:colOff>295275</xdr:colOff>
      <xdr:row>17</xdr:row>
      <xdr:rowOff>9525</xdr:rowOff>
    </xdr:to>
    <xdr:sp macro="" textlink="">
      <xdr:nvSpPr>
        <xdr:cNvPr id="6" name="Line 35"/>
        <xdr:cNvSpPr>
          <a:spLocks noChangeShapeType="1"/>
        </xdr:cNvSpPr>
      </xdr:nvSpPr>
      <xdr:spPr bwMode="auto">
        <a:xfrm>
          <a:off x="18459450" y="4791075"/>
          <a:ext cx="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6</xdr:row>
      <xdr:rowOff>0</xdr:rowOff>
    </xdr:from>
    <xdr:to>
      <xdr:col>13</xdr:col>
      <xdr:colOff>0</xdr:colOff>
      <xdr:row>7</xdr:row>
      <xdr:rowOff>0</xdr:rowOff>
    </xdr:to>
    <xdr:sp macro="" textlink="">
      <xdr:nvSpPr>
        <xdr:cNvPr id="7" name="Line 36"/>
        <xdr:cNvSpPr>
          <a:spLocks noChangeShapeType="1"/>
        </xdr:cNvSpPr>
      </xdr:nvSpPr>
      <xdr:spPr bwMode="auto">
        <a:xfrm>
          <a:off x="6343650" y="1695450"/>
          <a:ext cx="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11</xdr:row>
      <xdr:rowOff>9525</xdr:rowOff>
    </xdr:from>
    <xdr:to>
      <xdr:col>10</xdr:col>
      <xdr:colOff>0</xdr:colOff>
      <xdr:row>12</xdr:row>
      <xdr:rowOff>9525</xdr:rowOff>
    </xdr:to>
    <xdr:sp macro="" textlink="">
      <xdr:nvSpPr>
        <xdr:cNvPr id="8" name="Line 37"/>
        <xdr:cNvSpPr>
          <a:spLocks noChangeShapeType="1"/>
        </xdr:cNvSpPr>
      </xdr:nvSpPr>
      <xdr:spPr bwMode="auto">
        <a:xfrm>
          <a:off x="5029200" y="3200400"/>
          <a:ext cx="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10</xdr:row>
      <xdr:rowOff>9525</xdr:rowOff>
    </xdr:from>
    <xdr:to>
      <xdr:col>13</xdr:col>
      <xdr:colOff>0</xdr:colOff>
      <xdr:row>12</xdr:row>
      <xdr:rowOff>19050</xdr:rowOff>
    </xdr:to>
    <xdr:sp macro="" textlink="">
      <xdr:nvSpPr>
        <xdr:cNvPr id="9" name="Line 38"/>
        <xdr:cNvSpPr>
          <a:spLocks noChangeShapeType="1"/>
        </xdr:cNvSpPr>
      </xdr:nvSpPr>
      <xdr:spPr bwMode="auto">
        <a:xfrm>
          <a:off x="6343650" y="3038475"/>
          <a:ext cx="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590550</xdr:colOff>
      <xdr:row>11</xdr:row>
      <xdr:rowOff>9525</xdr:rowOff>
    </xdr:from>
    <xdr:to>
      <xdr:col>15</xdr:col>
      <xdr:colOff>590550</xdr:colOff>
      <xdr:row>12</xdr:row>
      <xdr:rowOff>9525</xdr:rowOff>
    </xdr:to>
    <xdr:sp macro="" textlink="">
      <xdr:nvSpPr>
        <xdr:cNvPr id="10" name="Line 39"/>
        <xdr:cNvSpPr>
          <a:spLocks noChangeShapeType="1"/>
        </xdr:cNvSpPr>
      </xdr:nvSpPr>
      <xdr:spPr bwMode="auto">
        <a:xfrm>
          <a:off x="7648575" y="3200400"/>
          <a:ext cx="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11</xdr:row>
      <xdr:rowOff>9525</xdr:rowOff>
    </xdr:from>
    <xdr:to>
      <xdr:col>7</xdr:col>
      <xdr:colOff>0</xdr:colOff>
      <xdr:row>12</xdr:row>
      <xdr:rowOff>9525</xdr:rowOff>
    </xdr:to>
    <xdr:sp macro="" textlink="">
      <xdr:nvSpPr>
        <xdr:cNvPr id="11" name="Line 40"/>
        <xdr:cNvSpPr>
          <a:spLocks noChangeShapeType="1"/>
        </xdr:cNvSpPr>
      </xdr:nvSpPr>
      <xdr:spPr bwMode="auto">
        <a:xfrm>
          <a:off x="3228975" y="3200400"/>
          <a:ext cx="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9525</xdr:colOff>
      <xdr:row>10</xdr:row>
      <xdr:rowOff>9525</xdr:rowOff>
    </xdr:from>
    <xdr:to>
      <xdr:col>4</xdr:col>
      <xdr:colOff>9525</xdr:colOff>
      <xdr:row>12</xdr:row>
      <xdr:rowOff>9525</xdr:rowOff>
    </xdr:to>
    <xdr:sp macro="" textlink="">
      <xdr:nvSpPr>
        <xdr:cNvPr id="12" name="Line 41"/>
        <xdr:cNvSpPr>
          <a:spLocks noChangeShapeType="1"/>
        </xdr:cNvSpPr>
      </xdr:nvSpPr>
      <xdr:spPr bwMode="auto">
        <a:xfrm>
          <a:off x="1924050" y="3038475"/>
          <a:ext cx="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11</xdr:row>
      <xdr:rowOff>19050</xdr:rowOff>
    </xdr:from>
    <xdr:to>
      <xdr:col>1</xdr:col>
      <xdr:colOff>0</xdr:colOff>
      <xdr:row>12</xdr:row>
      <xdr:rowOff>19050</xdr:rowOff>
    </xdr:to>
    <xdr:sp macro="" textlink="">
      <xdr:nvSpPr>
        <xdr:cNvPr id="13" name="Line 42"/>
        <xdr:cNvSpPr>
          <a:spLocks noChangeShapeType="1"/>
        </xdr:cNvSpPr>
      </xdr:nvSpPr>
      <xdr:spPr bwMode="auto">
        <a:xfrm>
          <a:off x="600075" y="3209925"/>
          <a:ext cx="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314325</xdr:colOff>
      <xdr:row>5</xdr:row>
      <xdr:rowOff>9525</xdr:rowOff>
    </xdr:from>
    <xdr:to>
      <xdr:col>8</xdr:col>
      <xdr:colOff>314325</xdr:colOff>
      <xdr:row>5</xdr:row>
      <xdr:rowOff>152400</xdr:rowOff>
    </xdr:to>
    <xdr:sp macro="" textlink="">
      <xdr:nvSpPr>
        <xdr:cNvPr id="14" name="Line 43"/>
        <xdr:cNvSpPr>
          <a:spLocks noChangeShapeType="1"/>
        </xdr:cNvSpPr>
      </xdr:nvSpPr>
      <xdr:spPr bwMode="auto">
        <a:xfrm>
          <a:off x="4143375" y="1562100"/>
          <a:ext cx="0" cy="133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election activeCell="A19" sqref="A19:Q19"/>
    </sheetView>
  </sheetViews>
  <sheetFormatPr baseColWidth="10" defaultRowHeight="11.25" x14ac:dyDescent="0.2"/>
  <cols>
    <col min="1" max="1" width="9" style="39" customWidth="1"/>
    <col min="2" max="2" width="9.42578125" style="39" customWidth="1"/>
    <col min="3" max="3" width="1.7109375" style="39" customWidth="1"/>
    <col min="4" max="4" width="13.42578125" style="39" customWidth="1"/>
    <col min="5" max="5" width="11.5703125" style="39" customWidth="1"/>
    <col min="6" max="6" width="1.7109375" style="39" customWidth="1"/>
    <col min="7" max="11" width="9" style="39" customWidth="1"/>
    <col min="12" max="12" width="1.7109375" style="39" customWidth="1"/>
    <col min="13" max="13" width="9" style="39" customWidth="1"/>
    <col min="14" max="14" width="10.7109375" style="39" customWidth="1"/>
    <col min="15" max="15" width="1.7109375" style="39" customWidth="1"/>
    <col min="16" max="17" width="9" style="39" customWidth="1"/>
    <col min="18" max="16384" width="11.42578125" style="39"/>
  </cols>
  <sheetData>
    <row r="1" spans="1:18" ht="12.75" x14ac:dyDescent="0.2">
      <c r="A1" s="50" t="s">
        <v>41</v>
      </c>
      <c r="B1" s="50"/>
      <c r="C1" s="50"/>
      <c r="D1" s="50"/>
      <c r="E1" s="50"/>
      <c r="F1" s="50"/>
      <c r="G1" s="50"/>
      <c r="H1" s="50"/>
      <c r="I1" s="50"/>
      <c r="J1" s="50"/>
      <c r="K1" s="50"/>
      <c r="L1" s="50"/>
      <c r="M1" s="50"/>
      <c r="N1" s="50"/>
      <c r="O1" s="50"/>
      <c r="P1" s="50"/>
      <c r="Q1" s="50"/>
    </row>
    <row r="3" spans="1:18" ht="58.5" customHeight="1" thickBot="1" x14ac:dyDescent="0.25">
      <c r="H3" s="51" t="s">
        <v>44</v>
      </c>
      <c r="I3" s="51"/>
      <c r="J3" s="51"/>
    </row>
    <row r="4" spans="1:18" ht="12" thickBot="1" x14ac:dyDescent="0.25">
      <c r="H4" s="52">
        <f>D9+M9</f>
        <v>3673921</v>
      </c>
      <c r="I4" s="53"/>
      <c r="J4" s="54"/>
    </row>
    <row r="5" spans="1:18" ht="30.75" customHeight="1" x14ac:dyDescent="0.2">
      <c r="H5" s="55" t="s">
        <v>49</v>
      </c>
      <c r="I5" s="55"/>
      <c r="J5" s="55"/>
      <c r="R5" s="40"/>
    </row>
    <row r="8" spans="1:18" ht="40.5" customHeight="1" thickBot="1" x14ac:dyDescent="0.25">
      <c r="D8" s="51" t="s">
        <v>36</v>
      </c>
      <c r="E8" s="51"/>
      <c r="M8" s="51" t="s">
        <v>37</v>
      </c>
      <c r="N8" s="51"/>
    </row>
    <row r="9" spans="1:18" ht="12" thickBot="1" x14ac:dyDescent="0.25">
      <c r="D9" s="52">
        <f>A14+D14+G14</f>
        <v>3668824</v>
      </c>
      <c r="E9" s="54"/>
      <c r="M9" s="52">
        <f>J14+M14+P14</f>
        <v>5097</v>
      </c>
      <c r="N9" s="54"/>
    </row>
    <row r="10" spans="1:18" ht="32.25" customHeight="1" x14ac:dyDescent="0.2">
      <c r="D10" s="55" t="s">
        <v>51</v>
      </c>
      <c r="E10" s="55"/>
      <c r="M10" s="55" t="s">
        <v>50</v>
      </c>
      <c r="N10" s="55"/>
    </row>
    <row r="13" spans="1:18" ht="34.5" customHeight="1" thickBot="1" x14ac:dyDescent="0.25">
      <c r="A13" s="51" t="s">
        <v>42</v>
      </c>
      <c r="B13" s="51"/>
      <c r="C13" s="41"/>
      <c r="D13" s="51" t="s">
        <v>43</v>
      </c>
      <c r="E13" s="51"/>
      <c r="F13" s="41"/>
      <c r="G13" s="51" t="s">
        <v>45</v>
      </c>
      <c r="H13" s="51"/>
      <c r="J13" s="51" t="s">
        <v>46</v>
      </c>
      <c r="K13" s="51"/>
      <c r="L13" s="41"/>
      <c r="M13" s="51" t="s">
        <v>47</v>
      </c>
      <c r="N13" s="51"/>
      <c r="O13" s="41"/>
      <c r="P13" s="51" t="s">
        <v>48</v>
      </c>
      <c r="Q13" s="51"/>
    </row>
    <row r="14" spans="1:18" ht="12" thickBot="1" x14ac:dyDescent="0.25">
      <c r="A14" s="52">
        <v>1414228</v>
      </c>
      <c r="B14" s="54"/>
      <c r="D14" s="52">
        <v>1437603</v>
      </c>
      <c r="E14" s="54"/>
      <c r="G14" s="52">
        <v>816993</v>
      </c>
      <c r="H14" s="54"/>
      <c r="J14" s="52">
        <v>1286</v>
      </c>
      <c r="K14" s="54"/>
      <c r="M14" s="52">
        <v>2051</v>
      </c>
      <c r="N14" s="54"/>
      <c r="P14" s="52">
        <v>1760</v>
      </c>
      <c r="Q14" s="54"/>
    </row>
    <row r="15" spans="1:18" ht="38.25" customHeight="1" x14ac:dyDescent="0.2">
      <c r="A15" s="55" t="s">
        <v>52</v>
      </c>
      <c r="B15" s="55"/>
      <c r="D15" s="55" t="s">
        <v>53</v>
      </c>
      <c r="E15" s="55"/>
      <c r="G15" s="55" t="s">
        <v>54</v>
      </c>
      <c r="H15" s="55"/>
      <c r="J15" s="55" t="s">
        <v>55</v>
      </c>
      <c r="K15" s="55"/>
      <c r="M15" s="55" t="s">
        <v>56</v>
      </c>
      <c r="N15" s="55"/>
      <c r="P15" s="55" t="s">
        <v>57</v>
      </c>
      <c r="Q15" s="55"/>
    </row>
    <row r="17" spans="1:17" ht="18.75" customHeight="1" x14ac:dyDescent="0.2">
      <c r="A17" s="56" t="s">
        <v>38</v>
      </c>
      <c r="B17" s="56"/>
      <c r="C17" s="56"/>
      <c r="D17" s="56"/>
      <c r="E17" s="56"/>
      <c r="F17" s="56"/>
      <c r="G17" s="56"/>
      <c r="H17" s="56"/>
      <c r="I17" s="56"/>
      <c r="J17" s="56"/>
      <c r="K17" s="56"/>
      <c r="L17" s="56"/>
      <c r="M17" s="56"/>
      <c r="N17" s="56"/>
      <c r="O17" s="56"/>
      <c r="P17" s="56"/>
      <c r="Q17" s="56"/>
    </row>
    <row r="18" spans="1:17" x14ac:dyDescent="0.2">
      <c r="A18" s="57" t="s">
        <v>39</v>
      </c>
      <c r="B18" s="57"/>
      <c r="C18" s="57"/>
      <c r="D18" s="57"/>
      <c r="E18" s="57"/>
      <c r="F18" s="57"/>
      <c r="G18" s="57"/>
      <c r="H18" s="57"/>
      <c r="I18" s="57"/>
      <c r="J18" s="57"/>
      <c r="K18" s="57"/>
      <c r="L18" s="57"/>
      <c r="M18" s="57"/>
      <c r="N18" s="57"/>
      <c r="O18" s="57"/>
      <c r="P18" s="57"/>
      <c r="Q18" s="57"/>
    </row>
    <row r="19" spans="1:17" x14ac:dyDescent="0.2">
      <c r="A19" s="58" t="s">
        <v>40</v>
      </c>
      <c r="B19" s="58"/>
      <c r="C19" s="58"/>
      <c r="D19" s="58"/>
      <c r="E19" s="58"/>
      <c r="F19" s="58"/>
      <c r="G19" s="58"/>
      <c r="H19" s="58"/>
      <c r="I19" s="58"/>
      <c r="J19" s="58"/>
      <c r="K19" s="58"/>
      <c r="L19" s="58"/>
      <c r="M19" s="58"/>
      <c r="N19" s="58"/>
      <c r="O19" s="58"/>
      <c r="P19" s="58"/>
      <c r="Q19" s="58"/>
    </row>
  </sheetData>
  <mergeCells count="31">
    <mergeCell ref="A17:Q17"/>
    <mergeCell ref="A18:Q18"/>
    <mergeCell ref="A19:Q19"/>
    <mergeCell ref="A15:B15"/>
    <mergeCell ref="D15:E15"/>
    <mergeCell ref="G15:H15"/>
    <mergeCell ref="J15:K15"/>
    <mergeCell ref="M15:N15"/>
    <mergeCell ref="P15:Q15"/>
    <mergeCell ref="P13:Q13"/>
    <mergeCell ref="A14:B14"/>
    <mergeCell ref="D14:E14"/>
    <mergeCell ref="G14:H14"/>
    <mergeCell ref="J14:K14"/>
    <mergeCell ref="M14:N14"/>
    <mergeCell ref="P14:Q14"/>
    <mergeCell ref="D9:E9"/>
    <mergeCell ref="M9:N9"/>
    <mergeCell ref="D10:E10"/>
    <mergeCell ref="M10:N10"/>
    <mergeCell ref="A13:B13"/>
    <mergeCell ref="D13:E13"/>
    <mergeCell ref="G13:H13"/>
    <mergeCell ref="J13:K13"/>
    <mergeCell ref="M13:N13"/>
    <mergeCell ref="A1:Q1"/>
    <mergeCell ref="H3:J3"/>
    <mergeCell ref="H4:J4"/>
    <mergeCell ref="H5:J5"/>
    <mergeCell ref="D8:E8"/>
    <mergeCell ref="M8:N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election activeCell="F15" sqref="F15"/>
    </sheetView>
  </sheetViews>
  <sheetFormatPr baseColWidth="10" defaultRowHeight="15" x14ac:dyDescent="0.25"/>
  <cols>
    <col min="3" max="3" width="18.28515625" customWidth="1"/>
    <col min="4" max="4" width="17.28515625" customWidth="1"/>
  </cols>
  <sheetData>
    <row r="1" spans="1:8" ht="30.75" customHeight="1" thickBot="1" x14ac:dyDescent="0.3">
      <c r="A1" s="60" t="s">
        <v>9</v>
      </c>
      <c r="B1" s="60"/>
      <c r="C1" s="60"/>
      <c r="D1" s="60"/>
      <c r="E1" s="60"/>
      <c r="F1" s="60"/>
      <c r="G1" s="60"/>
    </row>
    <row r="2" spans="1:8" ht="15.75" thickBot="1" x14ac:dyDescent="0.3">
      <c r="H2" s="38"/>
    </row>
    <row r="3" spans="1:8" ht="28.5" customHeight="1" x14ac:dyDescent="0.25">
      <c r="A3" s="61" t="s">
        <v>8</v>
      </c>
      <c r="B3" s="63" t="s">
        <v>61</v>
      </c>
      <c r="C3" s="63"/>
      <c r="D3" s="63"/>
      <c r="E3" s="64" t="s">
        <v>0</v>
      </c>
      <c r="F3" s="65"/>
      <c r="G3" s="65"/>
      <c r="H3" s="1"/>
    </row>
    <row r="4" spans="1:8" ht="45" x14ac:dyDescent="0.25">
      <c r="A4" s="62"/>
      <c r="B4" s="2" t="s">
        <v>1</v>
      </c>
      <c r="C4" s="2" t="s">
        <v>7</v>
      </c>
      <c r="D4" s="3" t="s">
        <v>2</v>
      </c>
      <c r="E4" s="2" t="s">
        <v>3</v>
      </c>
      <c r="F4" s="2" t="s">
        <v>4</v>
      </c>
      <c r="G4" s="42" t="s">
        <v>5</v>
      </c>
      <c r="H4" s="46"/>
    </row>
    <row r="5" spans="1:8" x14ac:dyDescent="0.25">
      <c r="A5" s="4" t="s">
        <v>4</v>
      </c>
      <c r="B5" s="5">
        <v>1216956</v>
      </c>
      <c r="C5" s="5">
        <v>2320</v>
      </c>
      <c r="D5" s="6">
        <f>C5/B5*100</f>
        <v>0.19063959584405682</v>
      </c>
      <c r="E5" s="7">
        <v>100</v>
      </c>
      <c r="F5" s="8"/>
      <c r="G5" s="43"/>
      <c r="H5" s="46"/>
    </row>
    <row r="6" spans="1:8" x14ac:dyDescent="0.25">
      <c r="A6" s="4" t="s">
        <v>5</v>
      </c>
      <c r="B6" s="5">
        <v>692744</v>
      </c>
      <c r="C6" s="5">
        <v>10329</v>
      </c>
      <c r="D6" s="6">
        <f t="shared" ref="D6:D8" si="0">C6/B6*100</f>
        <v>1.4910269883246914</v>
      </c>
      <c r="E6" s="7">
        <v>0.20331106593087425</v>
      </c>
      <c r="F6" s="7">
        <v>99.796688934069124</v>
      </c>
      <c r="G6" s="43"/>
      <c r="H6" s="47"/>
    </row>
    <row r="7" spans="1:8" x14ac:dyDescent="0.25">
      <c r="A7" s="4" t="s">
        <v>6</v>
      </c>
      <c r="B7" s="5">
        <v>1764221</v>
      </c>
      <c r="C7" s="5">
        <v>18490</v>
      </c>
      <c r="D7" s="6">
        <f t="shared" si="0"/>
        <v>1.0480546371457999</v>
      </c>
      <c r="E7" s="7">
        <v>0.58409951325040566</v>
      </c>
      <c r="F7" s="7">
        <v>12.379664683612763</v>
      </c>
      <c r="G7" s="44">
        <v>87.036235803136833</v>
      </c>
      <c r="H7" s="48"/>
    </row>
    <row r="8" spans="1:8" ht="15.75" thickBot="1" x14ac:dyDescent="0.3">
      <c r="A8" s="11" t="s">
        <v>1</v>
      </c>
      <c r="B8" s="13">
        <v>3673921</v>
      </c>
      <c r="C8" s="13">
        <v>31139</v>
      </c>
      <c r="D8" s="6">
        <f t="shared" si="0"/>
        <v>0.8475685786384628</v>
      </c>
      <c r="E8" s="12">
        <v>7.8647355406403552</v>
      </c>
      <c r="F8" s="12">
        <v>40.45409293811619</v>
      </c>
      <c r="G8" s="45">
        <v>51.681171521243449</v>
      </c>
      <c r="H8" s="48"/>
    </row>
    <row r="9" spans="1:8" ht="12.75" customHeight="1" x14ac:dyDescent="0.25">
      <c r="A9" s="66" t="s">
        <v>60</v>
      </c>
      <c r="B9" s="66"/>
      <c r="C9" s="66"/>
      <c r="D9" s="66"/>
      <c r="E9" s="66"/>
      <c r="F9" s="66"/>
      <c r="G9" s="66"/>
      <c r="H9" s="10"/>
    </row>
    <row r="10" spans="1:8" ht="24.75" customHeight="1" x14ac:dyDescent="0.25">
      <c r="A10" s="59" t="s">
        <v>62</v>
      </c>
      <c r="B10" s="59"/>
      <c r="C10" s="59"/>
      <c r="D10" s="59"/>
      <c r="E10" s="59"/>
      <c r="F10" s="59"/>
      <c r="G10" s="59"/>
      <c r="H10" s="10"/>
    </row>
    <row r="11" spans="1:8" ht="39.75" customHeight="1" x14ac:dyDescent="0.25">
      <c r="A11" s="59" t="s">
        <v>63</v>
      </c>
      <c r="B11" s="59"/>
      <c r="C11" s="59"/>
      <c r="D11" s="59"/>
      <c r="E11" s="59"/>
      <c r="F11" s="59"/>
      <c r="G11" s="59"/>
      <c r="H11" s="9"/>
    </row>
  </sheetData>
  <mergeCells count="7">
    <mergeCell ref="A11:G11"/>
    <mergeCell ref="A1:G1"/>
    <mergeCell ref="A3:A4"/>
    <mergeCell ref="B3:D3"/>
    <mergeCell ref="E3:G3"/>
    <mergeCell ref="A9:G9"/>
    <mergeCell ref="A10:G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election activeCell="B29" sqref="B29"/>
    </sheetView>
  </sheetViews>
  <sheetFormatPr baseColWidth="10" defaultRowHeight="15" x14ac:dyDescent="0.25"/>
  <cols>
    <col min="1" max="1" width="27.5703125" bestFit="1" customWidth="1"/>
    <col min="8" max="8" width="9.85546875" bestFit="1" customWidth="1"/>
  </cols>
  <sheetData>
    <row r="1" spans="1:8" ht="26.25" customHeight="1" thickBot="1" x14ac:dyDescent="0.3">
      <c r="A1" s="70" t="s">
        <v>27</v>
      </c>
      <c r="B1" s="70"/>
      <c r="C1" s="70"/>
      <c r="D1" s="70"/>
      <c r="E1" s="70"/>
      <c r="F1" s="70"/>
      <c r="G1" s="70"/>
      <c r="H1" s="70"/>
    </row>
    <row r="2" spans="1:8" ht="22.5" customHeight="1" x14ac:dyDescent="0.25">
      <c r="A2" s="71"/>
      <c r="B2" s="73" t="s">
        <v>1</v>
      </c>
      <c r="C2" s="75" t="s">
        <v>10</v>
      </c>
      <c r="D2" s="75"/>
      <c r="E2" s="75"/>
      <c r="F2" s="75" t="s">
        <v>11</v>
      </c>
      <c r="G2" s="75"/>
      <c r="H2" s="76"/>
    </row>
    <row r="3" spans="1:8" ht="45" x14ac:dyDescent="0.25">
      <c r="A3" s="72"/>
      <c r="B3" s="74"/>
      <c r="C3" s="3" t="s">
        <v>1</v>
      </c>
      <c r="D3" s="3" t="s">
        <v>12</v>
      </c>
      <c r="E3" s="3" t="s">
        <v>13</v>
      </c>
      <c r="F3" s="3" t="s">
        <v>1</v>
      </c>
      <c r="G3" s="3" t="s">
        <v>12</v>
      </c>
      <c r="H3" s="14" t="s">
        <v>13</v>
      </c>
    </row>
    <row r="4" spans="1:8" x14ac:dyDescent="0.25">
      <c r="A4" s="72"/>
      <c r="B4" s="77" t="s">
        <v>2</v>
      </c>
      <c r="C4" s="77"/>
      <c r="D4" s="77"/>
      <c r="E4" s="77"/>
      <c r="F4" s="77"/>
      <c r="G4" s="77"/>
      <c r="H4" s="78"/>
    </row>
    <row r="5" spans="1:8" x14ac:dyDescent="0.25">
      <c r="A5" s="15" t="s">
        <v>14</v>
      </c>
      <c r="B5" s="16"/>
      <c r="C5" s="16"/>
      <c r="D5" s="16"/>
      <c r="E5" s="16"/>
      <c r="F5" s="16"/>
      <c r="G5" s="16"/>
      <c r="H5" s="17"/>
    </row>
    <row r="6" spans="1:8" x14ac:dyDescent="0.25">
      <c r="A6" s="18" t="s">
        <v>15</v>
      </c>
      <c r="B6" s="19">
        <v>0.84232772411499102</v>
      </c>
      <c r="C6" s="19">
        <v>0.82456733665128823</v>
      </c>
      <c r="D6" s="20">
        <v>3.7769006943043992</v>
      </c>
      <c r="E6" s="20">
        <v>0.73576244851482664</v>
      </c>
      <c r="F6" s="20">
        <v>12.400766493293183</v>
      </c>
      <c r="G6" s="20">
        <v>15.184381778741866</v>
      </c>
      <c r="H6" s="21">
        <v>9.5632946379215031</v>
      </c>
    </row>
    <row r="7" spans="1:8" x14ac:dyDescent="0.25">
      <c r="A7" s="22" t="s">
        <v>16</v>
      </c>
      <c r="B7" s="19">
        <v>0.85722020264521626</v>
      </c>
      <c r="C7" s="19">
        <v>0.84261484711829138</v>
      </c>
      <c r="D7" s="20">
        <v>3.8930309388811999</v>
      </c>
      <c r="E7" s="20">
        <v>0.7329997481265913</v>
      </c>
      <c r="F7" s="20">
        <v>13.919667590027702</v>
      </c>
      <c r="G7" s="20">
        <v>18.75</v>
      </c>
      <c r="H7" s="21">
        <v>7.6433121019108281</v>
      </c>
    </row>
    <row r="8" spans="1:8" x14ac:dyDescent="0.25">
      <c r="A8" s="15" t="s">
        <v>64</v>
      </c>
      <c r="B8" s="23"/>
      <c r="C8" s="23"/>
      <c r="D8" s="24"/>
      <c r="E8" s="24"/>
      <c r="F8" s="24"/>
      <c r="G8" s="24"/>
      <c r="H8" s="25"/>
    </row>
    <row r="9" spans="1:8" x14ac:dyDescent="0.25">
      <c r="A9" s="18" t="s">
        <v>17</v>
      </c>
      <c r="B9" s="19">
        <v>0.40330979114990628</v>
      </c>
      <c r="C9" s="19">
        <v>0.3904917162679607</v>
      </c>
      <c r="D9" s="20">
        <v>0.60080764306116419</v>
      </c>
      <c r="E9" s="20">
        <v>0.3403675970047651</v>
      </c>
      <c r="F9" s="20">
        <v>11.864406779661017</v>
      </c>
      <c r="G9" s="20">
        <v>11.76470588235294</v>
      </c>
      <c r="H9" s="21">
        <v>12</v>
      </c>
    </row>
    <row r="10" spans="1:8" x14ac:dyDescent="0.25">
      <c r="A10" s="18" t="s">
        <v>18</v>
      </c>
      <c r="B10" s="19">
        <v>0.96113280842087678</v>
      </c>
      <c r="C10" s="19">
        <v>0.91776921788645116</v>
      </c>
      <c r="D10" s="20">
        <v>3.1170980644568065</v>
      </c>
      <c r="E10" s="20">
        <v>0.69740981809304015</v>
      </c>
      <c r="F10" s="20">
        <v>19.292035398230091</v>
      </c>
      <c r="G10" s="20">
        <v>25.336927223719673</v>
      </c>
      <c r="H10" s="21">
        <v>7.731958762886598</v>
      </c>
    </row>
    <row r="11" spans="1:8" x14ac:dyDescent="0.25">
      <c r="A11" s="18" t="s">
        <v>19</v>
      </c>
      <c r="B11" s="19">
        <v>0.98838528617673072</v>
      </c>
      <c r="C11" s="19">
        <v>0.95939760643697891</v>
      </c>
      <c r="D11" s="20">
        <v>4.7042861889467265</v>
      </c>
      <c r="E11" s="20">
        <v>0.79561238539609269</v>
      </c>
      <c r="F11" s="20">
        <v>14.589003810560698</v>
      </c>
      <c r="G11" s="20">
        <v>18.037974683544302</v>
      </c>
      <c r="H11" s="21">
        <v>10.911136107986502</v>
      </c>
    </row>
    <row r="12" spans="1:8" x14ac:dyDescent="0.25">
      <c r="A12" s="18" t="s">
        <v>20</v>
      </c>
      <c r="B12" s="19">
        <v>0.87548453881622235</v>
      </c>
      <c r="C12" s="19">
        <v>0.86108144440000167</v>
      </c>
      <c r="D12" s="20">
        <v>4.659706813138845</v>
      </c>
      <c r="E12" s="20">
        <v>0.77296055707166089</v>
      </c>
      <c r="F12" s="20">
        <v>10.832383124287343</v>
      </c>
      <c r="G12" s="20">
        <v>13.448275862068964</v>
      </c>
      <c r="H12" s="21">
        <v>8.2579185520361982</v>
      </c>
    </row>
    <row r="13" spans="1:8" x14ac:dyDescent="0.25">
      <c r="A13" s="18" t="s">
        <v>21</v>
      </c>
      <c r="B13" s="19">
        <v>0.74175696618159426</v>
      </c>
      <c r="C13" s="19">
        <v>0.73624945864010394</v>
      </c>
      <c r="D13" s="20">
        <v>3.544831694965743</v>
      </c>
      <c r="E13" s="20">
        <v>0.69430294315756125</v>
      </c>
      <c r="F13" s="20">
        <v>8.2833133253301305</v>
      </c>
      <c r="G13" s="20">
        <v>9.375</v>
      </c>
      <c r="H13" s="21">
        <v>7.1942446043165464</v>
      </c>
    </row>
    <row r="14" spans="1:8" x14ac:dyDescent="0.25">
      <c r="A14" s="22" t="s">
        <v>22</v>
      </c>
      <c r="B14" s="19">
        <v>0.61038392532353436</v>
      </c>
      <c r="C14" s="19">
        <v>0.6037842905072035</v>
      </c>
      <c r="D14" s="20">
        <v>2.7027027027027026</v>
      </c>
      <c r="E14" s="20">
        <v>0.57857945325177884</v>
      </c>
      <c r="F14" s="20">
        <v>22.448979591836736</v>
      </c>
      <c r="G14" s="20">
        <v>38.095238095238095</v>
      </c>
      <c r="H14" s="21">
        <v>10.714285714285714</v>
      </c>
    </row>
    <row r="15" spans="1:8" x14ac:dyDescent="0.25">
      <c r="A15" s="15" t="s">
        <v>23</v>
      </c>
      <c r="B15" s="23"/>
      <c r="C15" s="23"/>
      <c r="D15" s="24"/>
      <c r="E15" s="24"/>
      <c r="F15" s="24"/>
      <c r="G15" s="24"/>
      <c r="H15" s="25"/>
    </row>
    <row r="16" spans="1:8" x14ac:dyDescent="0.25">
      <c r="A16" s="18" t="s">
        <v>24</v>
      </c>
      <c r="B16" s="19">
        <v>0.19063959584405682</v>
      </c>
      <c r="C16" s="19">
        <v>0.17464934329542406</v>
      </c>
      <c r="D16" s="20">
        <v>1.1553417069963914</v>
      </c>
      <c r="E16" s="20">
        <v>0.11333505901118658</v>
      </c>
      <c r="F16" s="20">
        <v>10.153846153846153</v>
      </c>
      <c r="G16" s="20">
        <v>15.086206896551724</v>
      </c>
      <c r="H16" s="21">
        <v>2.9113924050632911</v>
      </c>
    </row>
    <row r="17" spans="1:9" x14ac:dyDescent="0.25">
      <c r="A17" s="18" t="s">
        <v>25</v>
      </c>
      <c r="B17" s="19">
        <v>1.4910269883246914</v>
      </c>
      <c r="C17" s="19">
        <v>1.4585556741373178</v>
      </c>
      <c r="D17" s="20">
        <v>6.1010445534001274</v>
      </c>
      <c r="E17" s="20">
        <v>1.2955597701373101</v>
      </c>
      <c r="F17" s="20">
        <v>19.628432956381261</v>
      </c>
      <c r="G17" s="20">
        <v>22.647527910685806</v>
      </c>
      <c r="H17" s="21">
        <v>16.530278232405891</v>
      </c>
    </row>
    <row r="18" spans="1:9" x14ac:dyDescent="0.25">
      <c r="A18" s="22" t="s">
        <v>26</v>
      </c>
      <c r="B18" s="19">
        <v>1.0480546371457999</v>
      </c>
      <c r="C18" s="19">
        <v>1.0371035321781841</v>
      </c>
      <c r="D18" s="20">
        <v>10.943905350007784</v>
      </c>
      <c r="E18" s="20">
        <v>0.92757427966410433</v>
      </c>
      <c r="F18" s="20">
        <v>11.157674174960713</v>
      </c>
      <c r="G18" s="20">
        <v>13.287514318442154</v>
      </c>
      <c r="H18" s="21">
        <v>9.3629343629343627</v>
      </c>
    </row>
    <row r="19" spans="1:9" ht="15.75" thickBot="1" x14ac:dyDescent="0.3">
      <c r="A19" s="26" t="s">
        <v>1</v>
      </c>
      <c r="B19" s="27">
        <v>0.8475685786384628</v>
      </c>
      <c r="C19" s="27">
        <v>0.83092020767417574</v>
      </c>
      <c r="D19" s="6">
        <v>3.8224479075468394</v>
      </c>
      <c r="E19" s="6">
        <v>0.73479352411689181</v>
      </c>
      <c r="F19" s="6">
        <v>12.831077104178929</v>
      </c>
      <c r="G19" s="6">
        <v>16.278195488721806</v>
      </c>
      <c r="H19" s="35">
        <v>9.068526877308166</v>
      </c>
      <c r="I19" s="49"/>
    </row>
    <row r="20" spans="1:9" x14ac:dyDescent="0.25">
      <c r="A20" s="67" t="s">
        <v>60</v>
      </c>
      <c r="B20" s="67"/>
      <c r="C20" s="67"/>
      <c r="D20" s="67"/>
      <c r="E20" s="67"/>
      <c r="F20" s="67"/>
      <c r="G20" s="67"/>
      <c r="H20" s="67"/>
    </row>
    <row r="21" spans="1:9" ht="24.75" customHeight="1" x14ac:dyDescent="0.25">
      <c r="A21" s="59" t="s">
        <v>62</v>
      </c>
      <c r="B21" s="59"/>
      <c r="C21" s="59"/>
      <c r="D21" s="59"/>
      <c r="E21" s="59"/>
      <c r="F21" s="59"/>
      <c r="G21" s="59"/>
      <c r="H21" s="59"/>
    </row>
    <row r="22" spans="1:9" ht="38.25" customHeight="1" x14ac:dyDescent="0.25">
      <c r="A22" s="59" t="s">
        <v>65</v>
      </c>
      <c r="B22" s="59"/>
      <c r="C22" s="59"/>
      <c r="D22" s="59"/>
      <c r="E22" s="59"/>
      <c r="F22" s="59"/>
      <c r="G22" s="59"/>
      <c r="H22" s="59"/>
    </row>
    <row r="23" spans="1:9" ht="24.75" customHeight="1" x14ac:dyDescent="0.25">
      <c r="A23" s="68" t="s">
        <v>58</v>
      </c>
      <c r="B23" s="68"/>
      <c r="C23" s="68"/>
      <c r="D23" s="68"/>
      <c r="E23" s="68"/>
      <c r="F23" s="68"/>
      <c r="G23" s="68"/>
      <c r="H23" s="68"/>
    </row>
    <row r="24" spans="1:9" ht="26.25" customHeight="1" x14ac:dyDescent="0.25">
      <c r="A24" s="69" t="s">
        <v>59</v>
      </c>
      <c r="B24" s="69"/>
      <c r="C24" s="69"/>
      <c r="D24" s="69"/>
      <c r="E24" s="69"/>
      <c r="F24" s="69"/>
      <c r="G24" s="69"/>
      <c r="H24" s="69"/>
    </row>
  </sheetData>
  <mergeCells count="11">
    <mergeCell ref="A1:H1"/>
    <mergeCell ref="A2:A4"/>
    <mergeCell ref="B2:B3"/>
    <mergeCell ref="C2:E2"/>
    <mergeCell ref="F2:H2"/>
    <mergeCell ref="B4:H4"/>
    <mergeCell ref="A20:H20"/>
    <mergeCell ref="A21:H21"/>
    <mergeCell ref="A22:H22"/>
    <mergeCell ref="A23:H23"/>
    <mergeCell ref="A24:H2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tabSelected="1" workbookViewId="0">
      <selection activeCell="D16" sqref="D16"/>
    </sheetView>
  </sheetViews>
  <sheetFormatPr baseColWidth="10" defaultRowHeight="15" x14ac:dyDescent="0.25"/>
  <sheetData>
    <row r="1" spans="1:11" ht="35.25" customHeight="1" thickBot="1" x14ac:dyDescent="0.3">
      <c r="A1" s="60" t="s">
        <v>33</v>
      </c>
      <c r="B1" s="60"/>
      <c r="C1" s="60"/>
      <c r="D1" s="60"/>
      <c r="E1" s="60"/>
      <c r="F1" s="60"/>
      <c r="G1" s="60"/>
      <c r="H1" s="60"/>
      <c r="I1" s="60"/>
      <c r="J1" s="38"/>
      <c r="K1" s="38"/>
    </row>
    <row r="2" spans="1:11" x14ac:dyDescent="0.25">
      <c r="A2" s="79" t="s">
        <v>34</v>
      </c>
      <c r="B2" s="81" t="s">
        <v>28</v>
      </c>
      <c r="C2" s="81"/>
      <c r="D2" s="81"/>
      <c r="E2" s="81"/>
      <c r="F2" s="81" t="s">
        <v>29</v>
      </c>
      <c r="G2" s="81"/>
      <c r="H2" s="81"/>
      <c r="I2" s="82"/>
    </row>
    <row r="3" spans="1:11" ht="37.5" customHeight="1" x14ac:dyDescent="0.25">
      <c r="A3" s="80"/>
      <c r="B3" s="16" t="s">
        <v>4</v>
      </c>
      <c r="C3" s="16" t="s">
        <v>5</v>
      </c>
      <c r="D3" s="16" t="s">
        <v>6</v>
      </c>
      <c r="E3" s="28" t="s">
        <v>1</v>
      </c>
      <c r="F3" s="16" t="s">
        <v>4</v>
      </c>
      <c r="G3" s="16" t="s">
        <v>5</v>
      </c>
      <c r="H3" s="16" t="s">
        <v>6</v>
      </c>
      <c r="I3" s="29" t="s">
        <v>1</v>
      </c>
    </row>
    <row r="4" spans="1:11" x14ac:dyDescent="0.25">
      <c r="A4" s="30" t="s">
        <v>30</v>
      </c>
      <c r="B4" s="31">
        <v>0.15104062050090278</v>
      </c>
      <c r="C4" s="31">
        <v>1.4632260024720856</v>
      </c>
      <c r="D4" s="31">
        <v>2.4866883993094677</v>
      </c>
      <c r="E4" s="31">
        <v>0.80531569167064998</v>
      </c>
      <c r="F4" s="31">
        <v>25.13181019332162</v>
      </c>
      <c r="G4" s="31">
        <v>7.3482428115015974</v>
      </c>
      <c r="H4" s="7">
        <v>7.9207920792079207</v>
      </c>
      <c r="I4" s="36">
        <v>15.396578538102643</v>
      </c>
    </row>
    <row r="5" spans="1:11" x14ac:dyDescent="0.25">
      <c r="A5" s="32" t="s">
        <v>31</v>
      </c>
      <c r="B5" s="31">
        <v>0.52224371373307543</v>
      </c>
      <c r="C5" s="31">
        <v>1.9261060209733647</v>
      </c>
      <c r="D5" s="31">
        <v>0.76543944717052348</v>
      </c>
      <c r="E5" s="31">
        <v>0.91513442862876604</v>
      </c>
      <c r="F5" s="31">
        <v>7.2085889570552144</v>
      </c>
      <c r="G5" s="31">
        <v>16.554809843400449</v>
      </c>
      <c r="H5" s="37">
        <v>17.016806722689076</v>
      </c>
      <c r="I5" s="35">
        <v>13.79814724524622</v>
      </c>
    </row>
    <row r="6" spans="1:11" x14ac:dyDescent="0.25">
      <c r="A6" s="33" t="s">
        <v>32</v>
      </c>
      <c r="B6" s="31">
        <v>6.407208109122764E-2</v>
      </c>
      <c r="C6" s="31">
        <v>0.9324743648305952</v>
      </c>
      <c r="D6" s="31">
        <v>0.94573726968743332</v>
      </c>
      <c r="E6" s="31">
        <v>0.72705641296804258</v>
      </c>
      <c r="F6" s="31">
        <v>1.0973936899862824</v>
      </c>
      <c r="G6" s="31">
        <v>30.543933054393307</v>
      </c>
      <c r="H6" s="31">
        <v>3.4358047016274864</v>
      </c>
      <c r="I6" s="35">
        <v>9.829545454545455</v>
      </c>
    </row>
    <row r="7" spans="1:11" ht="15.75" thickBot="1" x14ac:dyDescent="0.3">
      <c r="A7" s="34" t="s">
        <v>1</v>
      </c>
      <c r="B7" s="6">
        <v>0.17464934329542406</v>
      </c>
      <c r="C7" s="6">
        <v>1.4585556741373178</v>
      </c>
      <c r="D7" s="6">
        <v>1.0371035321781841</v>
      </c>
      <c r="E7" s="6">
        <v>0.83092020767417574</v>
      </c>
      <c r="F7" s="6">
        <v>10.153846153846153</v>
      </c>
      <c r="G7" s="6">
        <v>19.628432956381261</v>
      </c>
      <c r="H7" s="6">
        <v>11.157674174960713</v>
      </c>
      <c r="I7" s="35">
        <v>12.831077104178929</v>
      </c>
    </row>
    <row r="8" spans="1:11" x14ac:dyDescent="0.25">
      <c r="A8" s="67" t="s">
        <v>60</v>
      </c>
      <c r="B8" s="67"/>
      <c r="C8" s="67"/>
      <c r="D8" s="67"/>
      <c r="E8" s="67"/>
      <c r="F8" s="67"/>
      <c r="G8" s="67"/>
      <c r="H8" s="67"/>
      <c r="I8" s="67"/>
    </row>
    <row r="9" spans="1:11" ht="27" customHeight="1" x14ac:dyDescent="0.25">
      <c r="A9" s="59" t="s">
        <v>66</v>
      </c>
      <c r="B9" s="59"/>
      <c r="C9" s="59"/>
      <c r="D9" s="59"/>
      <c r="E9" s="59"/>
      <c r="F9" s="59"/>
      <c r="G9" s="59"/>
      <c r="H9" s="59"/>
      <c r="I9" s="59"/>
    </row>
    <row r="10" spans="1:11" ht="36.75" customHeight="1" x14ac:dyDescent="0.25">
      <c r="A10" s="59" t="s">
        <v>35</v>
      </c>
      <c r="B10" s="59"/>
      <c r="C10" s="59"/>
      <c r="D10" s="59"/>
      <c r="E10" s="59"/>
      <c r="F10" s="59"/>
      <c r="G10" s="59"/>
      <c r="H10" s="59"/>
      <c r="I10" s="59"/>
    </row>
  </sheetData>
  <mergeCells count="7">
    <mergeCell ref="A10:I10"/>
    <mergeCell ref="A1:I1"/>
    <mergeCell ref="A2:A3"/>
    <mergeCell ref="B2:E2"/>
    <mergeCell ref="F2:I2"/>
    <mergeCell ref="A8:I8"/>
    <mergeCell ref="A9:I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Schema</vt:lpstr>
      <vt:lpstr>FT-4.7-1</vt:lpstr>
      <vt:lpstr>FT-4.7-2</vt:lpstr>
      <vt:lpstr>FT-4.7-3</vt:lpstr>
    </vt:vector>
  </TitlesOfParts>
  <Company>MINEFI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 Amadou Yaya</dc:creator>
  <cp:lastModifiedBy>Nadine GAUTIER</cp:lastModifiedBy>
  <dcterms:created xsi:type="dcterms:W3CDTF">2017-05-18T15:41:07Z</dcterms:created>
  <dcterms:modified xsi:type="dcterms:W3CDTF">2017-07-26T11:54:03Z</dcterms:modified>
</cp:coreProperties>
</file>