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afp-dessi\dessi\Publications DES réalisation\RAPPORT ANNUEL\rapportannuel 2018\7-Mises en ligne\26septembre2018\FT2\"/>
    </mc:Choice>
  </mc:AlternateContent>
  <bookViews>
    <workbookView xWindow="540" yWindow="105" windowWidth="19245" windowHeight="9465" activeTab="2"/>
  </bookViews>
  <sheets>
    <sheet name="Figure 2.1-1" sheetId="11" r:id="rId1"/>
    <sheet name="Figure 2.1-2" sheetId="2" r:id="rId2"/>
    <sheet name="Figure 2.1-3" sheetId="10" r:id="rId3"/>
  </sheets>
  <definedNames>
    <definedName name="_xlnm.Print_Area" localSheetId="0">'Figure 2.1-1'!$A$1:$E$36</definedName>
    <definedName name="_xlnm.Print_Area" localSheetId="1">'Figure 2.1-2'!$A$1:$M$30</definedName>
    <definedName name="_xlnm.Print_Area" localSheetId="2">'Figure 2.1-3'!$A$1:$M$29</definedName>
  </definedNames>
  <calcPr calcId="152511"/>
</workbook>
</file>

<file path=xl/calcChain.xml><?xml version="1.0" encoding="utf-8"?>
<calcChain xmlns="http://schemas.openxmlformats.org/spreadsheetml/2006/main">
  <c r="N6" i="10" l="1"/>
  <c r="O6" i="10"/>
  <c r="N7" i="10"/>
  <c r="O7" i="10"/>
  <c r="O8" i="10"/>
  <c r="N9" i="10"/>
  <c r="O9" i="10"/>
  <c r="N11" i="10"/>
  <c r="O11" i="10"/>
  <c r="N12" i="10"/>
  <c r="O12" i="10"/>
  <c r="N13" i="10"/>
  <c r="O13" i="10"/>
  <c r="N14" i="10"/>
  <c r="O14" i="10"/>
  <c r="N15" i="10"/>
  <c r="O15" i="10"/>
  <c r="N16" i="10"/>
  <c r="O16" i="10"/>
  <c r="N17" i="10"/>
  <c r="O17" i="10"/>
  <c r="N18" i="10"/>
  <c r="O18" i="10"/>
  <c r="N19" i="10"/>
  <c r="O19" i="10"/>
  <c r="N20" i="10"/>
  <c r="O20" i="10"/>
  <c r="N21" i="10"/>
  <c r="O21" i="10"/>
  <c r="O5" i="10"/>
  <c r="O22" i="10" l="1"/>
  <c r="N22" i="10"/>
  <c r="N8" i="10"/>
  <c r="N5" i="10"/>
  <c r="O10" i="10"/>
  <c r="N10" i="10"/>
  <c r="N22" i="2" l="1"/>
  <c r="O22" i="2"/>
  <c r="O21" i="2"/>
  <c r="N20" i="2"/>
  <c r="O20" i="2"/>
  <c r="N19" i="2"/>
  <c r="O19" i="2"/>
  <c r="N18" i="2"/>
  <c r="O18" i="2"/>
  <c r="N17" i="2"/>
  <c r="O17" i="2"/>
  <c r="N16" i="2"/>
  <c r="O16" i="2"/>
  <c r="N15" i="2"/>
  <c r="O15" i="2"/>
  <c r="N14" i="2"/>
  <c r="O14" i="2"/>
  <c r="N13" i="2"/>
  <c r="O13" i="2"/>
  <c r="N11" i="2"/>
  <c r="O11" i="2"/>
  <c r="N10" i="2"/>
  <c r="O10" i="2"/>
  <c r="N9" i="2"/>
  <c r="O9" i="2"/>
  <c r="N8" i="2"/>
  <c r="O8" i="2"/>
  <c r="N7" i="2"/>
  <c r="N6" i="2"/>
  <c r="O6" i="2"/>
  <c r="N21" i="2" l="1"/>
  <c r="N5" i="2"/>
  <c r="O7" i="2"/>
  <c r="O5" i="2"/>
  <c r="O12" i="2"/>
  <c r="N12" i="2"/>
</calcChain>
</file>

<file path=xl/sharedStrings.xml><?xml version="1.0" encoding="utf-8"?>
<sst xmlns="http://schemas.openxmlformats.org/spreadsheetml/2006/main" count="151" uniqueCount="73">
  <si>
    <t/>
  </si>
  <si>
    <t>FPE</t>
  </si>
  <si>
    <t>Total</t>
  </si>
  <si>
    <t>FPT</t>
  </si>
  <si>
    <t>FPH</t>
  </si>
  <si>
    <t>Effectifs</t>
  </si>
  <si>
    <t>ETP</t>
  </si>
  <si>
    <t>Catégorie A</t>
  </si>
  <si>
    <t>Catégorie B</t>
  </si>
  <si>
    <t>Catégorie C</t>
  </si>
  <si>
    <t>Ministères</t>
  </si>
  <si>
    <t>Catégorie indéterminée</t>
  </si>
  <si>
    <t>Militaires et militaires volontaires</t>
  </si>
  <si>
    <r>
      <t>Autres catégories et statuts</t>
    </r>
    <r>
      <rPr>
        <vertAlign val="superscript"/>
        <sz val="8"/>
        <rFont val="Arial, Helvetica, sans-serif"/>
      </rPr>
      <t>(2)</t>
    </r>
  </si>
  <si>
    <t>dont apprentis</t>
  </si>
  <si>
    <t>dont médecins</t>
  </si>
  <si>
    <t>dont assistants maternels et familiaux</t>
  </si>
  <si>
    <t>Effectifs physiques</t>
  </si>
  <si>
    <t xml:space="preserve">ETP </t>
  </si>
  <si>
    <t xml:space="preserve">Effectifs physiques </t>
  </si>
  <si>
    <t>Fonctionnaires</t>
  </si>
  <si>
    <t>Contractuels</t>
  </si>
  <si>
    <t>Champ : Emplois principaux, tous statuts, situés en métropole et DOM (hors Mayotte), hors COM et étranger. Hors bénéficiaires de contrats aidés.</t>
  </si>
  <si>
    <t>Champ : Emplois principaux, fonctionnaires des ministères, situés en métropole et DOM (hors Mayotte), hors COM et étranger. Hors bénéficiaires de contrats aidés.</t>
  </si>
  <si>
    <r>
      <t>dont ouvriers d'</t>
    </r>
    <r>
      <rPr>
        <sz val="8"/>
        <rFont val="Calibri"/>
        <family val="2"/>
      </rPr>
      <t>É</t>
    </r>
    <r>
      <rPr>
        <i/>
        <sz val="8"/>
        <rFont val="Arial, Helvetica, sans-serif"/>
      </rPr>
      <t>tat</t>
    </r>
  </si>
  <si>
    <t>Champ : Emplois principaux, contractuels des ministères, situés en métropole et DOM (hors Mayotte), hors COM et étranger. Hors bénéficiaires de contrats aidés.</t>
  </si>
  <si>
    <t>s : soumis au secret statistique.</t>
  </si>
  <si>
    <r>
      <t>EQTP annualisé</t>
    </r>
    <r>
      <rPr>
        <b/>
        <vertAlign val="superscript"/>
        <sz val="8"/>
        <rFont val="Arial, Helvetica, sans-serif"/>
      </rPr>
      <t>(1)</t>
    </r>
  </si>
  <si>
    <r>
      <t>Militaires et militaires volontaires</t>
    </r>
    <r>
      <rPr>
        <vertAlign val="superscript"/>
        <sz val="8"/>
        <rFont val="Arial, Helvetica, sans-serif"/>
      </rPr>
      <t>(3)</t>
    </r>
  </si>
  <si>
    <t>Culture et Communication</t>
  </si>
  <si>
    <t>Défense</t>
  </si>
  <si>
    <t>Écologie, Développement durable, Énergie et Logement</t>
  </si>
  <si>
    <t>Finances et Comptes publics</t>
  </si>
  <si>
    <t>Éducation nationale, Enseignement supérieur et Recherche</t>
  </si>
  <si>
    <t>Justice</t>
  </si>
  <si>
    <t>Services du Premier ministre</t>
  </si>
  <si>
    <t>Ministères sociaux</t>
  </si>
  <si>
    <t>Affaires sociales</t>
  </si>
  <si>
    <t>Travail, Emploi et Dialogue social</t>
  </si>
  <si>
    <t xml:space="preserve"> dont Police</t>
  </si>
  <si>
    <t>dont Police</t>
  </si>
  <si>
    <t>Source : Siasp, Insee. Traitement DGAFP - Département des études, des statistiques et des systèmes d'information.</t>
  </si>
  <si>
    <t>Note : L'appellation des ministères renvoie à la nomenclature d'exécution de la loi de finance initiale de l'année. Les effectifs du budget annexe des publications officielles et de l'information administrative sont décomptés avec ceux des services du Premier ministre. Les effectifs du budget annexe de contrôle et exploitation aériens sont décomptés avec ceux du ministère de l'Écologie, du Développement durable, des Transports et du Logement.</t>
  </si>
  <si>
    <t>Intérieur et Outre-mer</t>
  </si>
  <si>
    <t>(1) EQTP annualisé : équivalent temps plein annualisé calculé sur l'ensemble des postes actifs de l'année.</t>
  </si>
  <si>
    <t>Figure 2.1-2 : Effectifs physiques et effectifs en équivalent temps plein (ETP) des fonctionnaires des ministères au 31 décembre</t>
  </si>
  <si>
    <t>Figure 2.1-1 : Effectifs physiques, effectifs en équivalent temps plein (ETP) et équivalent temps plein annualisé (EQTP) par statut des agents dans les trois versants de la fonction publique</t>
  </si>
  <si>
    <t>(3) Enseignants : Y compris élèves enseignants ; hors chercheurs, directeurs d'établissement, inspecteurs, personnels d'orientation et de surveillance.</t>
  </si>
  <si>
    <t>(1) Hors agents en poste à l'étranger</t>
  </si>
  <si>
    <r>
      <t>(2) La catégorie " Autres catégories et statuts " recouvre principalement des enseignants des établissements privés sous contrat et des ouvriers d'</t>
    </r>
    <r>
      <rPr>
        <sz val="8"/>
        <rFont val="Calibri"/>
        <family val="2"/>
      </rPr>
      <t>É</t>
    </r>
    <r>
      <rPr>
        <sz val="8"/>
        <rFont val="Arial"/>
        <family val="2"/>
      </rPr>
      <t>tat dans la FPE, des assistants maternels et familiaux dans la FPT, des médecins dans la FPH et des apprentis dans les trois versants.</t>
    </r>
  </si>
  <si>
    <r>
      <t>Affaires étrangères et Développement international</t>
    </r>
    <r>
      <rPr>
        <vertAlign val="superscript"/>
        <sz val="8"/>
        <rFont val="Arial, Helvetica, sans-serif"/>
      </rPr>
      <t>(1)</t>
    </r>
  </si>
  <si>
    <t>(1) Hors agents en poste à l'étranger.</t>
  </si>
  <si>
    <r>
      <t>Total hors enseignants</t>
    </r>
    <r>
      <rPr>
        <b/>
        <vertAlign val="superscript"/>
        <sz val="8"/>
        <rFont val="Arial, Helvetica, sans-serif"/>
      </rPr>
      <t>(3)</t>
    </r>
  </si>
  <si>
    <t>Figure 2.1-3 : Effectifs physiques et effectifs en équivalent temps plein (ETP) des contractuels des ministères au 31 décembre</t>
  </si>
  <si>
    <t>Au 31 décembre 2016</t>
  </si>
  <si>
    <r>
      <rPr>
        <b/>
        <sz val="8"/>
        <rFont val="Calibri"/>
        <family val="2"/>
      </rPr>
      <t>É</t>
    </r>
    <r>
      <rPr>
        <b/>
        <sz val="8"/>
        <rFont val="Arial"/>
        <family val="2"/>
      </rPr>
      <t>volution 2016/2015 (en %)</t>
    </r>
  </si>
  <si>
    <t>Évolution 2016/2015
(en %)</t>
  </si>
  <si>
    <t>Économie, Industrie et Numérique</t>
  </si>
  <si>
    <t>dont enseignants et professeurs documentalistes des établissements privés sous contrat</t>
  </si>
  <si>
    <t xml:space="preserve"> </t>
  </si>
  <si>
    <t>Agriculture, Agroalimentaire et Forêt</t>
  </si>
  <si>
    <t>Ministères économiques et financiers</t>
  </si>
  <si>
    <r>
      <t>Services du Premier ministre</t>
    </r>
    <r>
      <rPr>
        <vertAlign val="superscript"/>
        <sz val="8"/>
        <rFont val="Arial, Helvetica, sans-serif"/>
      </rPr>
      <t>(2)</t>
    </r>
  </si>
  <si>
    <t xml:space="preserve">(2) La hausse du nombre de fonctionnaires dans les services du Premier ministre s'explique par le transfert des directeurs départementaux des directions départementales interministérielles et leurs adjoints ainsi que par celui des agents affectés dans les services interministériels départementaux des systèmes d'information et de communication. </t>
  </si>
  <si>
    <r>
      <t>Justice</t>
    </r>
    <r>
      <rPr>
        <vertAlign val="superscript"/>
        <sz val="8"/>
        <rFont val="Arial, Helvetica, sans-serif"/>
      </rPr>
      <t>(2)</t>
    </r>
  </si>
  <si>
    <t>.</t>
  </si>
  <si>
    <t>s</t>
  </si>
  <si>
    <t>(2) L'augmentation du nombre de contractuels au ministère de la Justice s'explique en partie par la requalification comme collaborateurs occasionnels du service public de personnes qui participaient auparavant à ses missions (des traducteurs interprètes par exemple) sans être comptabilisés dans ses effectifs.</t>
  </si>
  <si>
    <r>
      <t>dont apprentis</t>
    </r>
    <r>
      <rPr>
        <i/>
        <vertAlign val="superscript"/>
        <sz val="8"/>
        <rFont val="Arial, Helvetica, sans-serif"/>
      </rPr>
      <t>(3)</t>
    </r>
  </si>
  <si>
    <t>(3) Dans la FPE, le nombre d'apprentis croît très fortement en raison du plan de relance de l'apprentissage et de la création du statut d'étudiant apprenti professeur en remplacement de celui d'emploi d'avenir professeur.</t>
  </si>
  <si>
    <t>(4) Pour respecter le secret statistique, dans la FPT les militaires sont regroupés avec les fonctionnaires et les militaires volontaires avec les contractuels.</t>
  </si>
  <si>
    <r>
      <t>Fonctionnaires</t>
    </r>
    <r>
      <rPr>
        <vertAlign val="superscript"/>
        <sz val="8"/>
        <rFont val="Arial, Helvetica, sans-serif"/>
      </rPr>
      <t>(4)</t>
    </r>
  </si>
  <si>
    <r>
      <t>Contractuels</t>
    </r>
    <r>
      <rPr>
        <vertAlign val="superscript"/>
        <sz val="8"/>
        <rFont val="Arial, Helvetica, sans-serif"/>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</si>
</sst>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font>
      <sz val="10"/>
      <name val="Arial"/>
    </font>
    <font>
      <sz val="8"/>
      <color indexed="8"/>
      <name val="Arial"/>
      <family val="2"/>
    </font>
    <font>
      <b/>
      <sz val="8"/>
      <color indexed="8"/>
      <name val="Arial"/>
      <family val="2"/>
    </font>
    <font>
      <sz val="8"/>
      <name val="Arial"/>
      <family val="2"/>
    </font>
    <font>
      <b/>
      <sz val="8"/>
      <name val="Arial"/>
      <family val="2"/>
    </font>
    <font>
      <sz val="8"/>
      <name val="Arial"/>
      <family val="2"/>
    </font>
    <font>
      <b/>
      <sz val="10"/>
      <color indexed="8"/>
      <name val="Arial"/>
      <family val="2"/>
    </font>
    <font>
      <b/>
      <sz val="10"/>
      <name val="Arial"/>
      <family val="2"/>
    </font>
    <font>
      <b/>
      <sz val="9"/>
      <name val="Arial"/>
      <family val="2"/>
    </font>
    <font>
      <sz val="10"/>
      <name val="Arial"/>
      <family val="2"/>
    </font>
    <font>
      <i/>
      <sz val="8"/>
      <name val="Arial"/>
      <family val="2"/>
    </font>
    <font>
      <sz val="10"/>
      <name val="Arial"/>
      <family val="2"/>
    </font>
    <font>
      <sz val="8"/>
      <color indexed="8"/>
      <name val="Arial, Helvetica, sans-serif"/>
    </font>
    <font>
      <sz val="8"/>
      <color indexed="56"/>
      <name val="Arial, Helvetica, sans-serif"/>
    </font>
    <font>
      <sz val="8"/>
      <name val="Arial, Helvetica, sans-serif"/>
    </font>
    <font>
      <b/>
      <sz val="8"/>
      <name val="Arial, Helvetica, sans-serif"/>
    </font>
    <font>
      <b/>
      <sz val="8"/>
      <color indexed="8"/>
      <name val="Arial, Helvetica, sans-serif"/>
    </font>
    <font>
      <b/>
      <vertAlign val="superscript"/>
      <sz val="8"/>
      <name val="Arial, Helvetica, sans-serif"/>
    </font>
    <font>
      <i/>
      <sz val="8"/>
      <name val="Arial, Helvetica, sans-serif"/>
    </font>
    <font>
      <i/>
      <sz val="8"/>
      <color indexed="8"/>
      <name val="Arial, Helvetica, sans-serif"/>
    </font>
    <font>
      <i/>
      <sz val="10"/>
      <name val="Arial"/>
      <family val="2"/>
    </font>
    <font>
      <i/>
      <sz val="8"/>
      <name val="Arial"/>
      <family val="2"/>
    </font>
    <font>
      <sz val="10"/>
      <name val="Arial"/>
      <family val="2"/>
    </font>
    <font>
      <vertAlign val="superscript"/>
      <sz val="8"/>
      <name val="Arial, Helvetica, sans-serif"/>
    </font>
    <font>
      <sz val="12"/>
      <color indexed="18"/>
      <name val="Arial"/>
      <family val="2"/>
    </font>
    <font>
      <b/>
      <sz val="12"/>
      <color indexed="18"/>
      <name val="Arial"/>
      <family val="2"/>
    </font>
    <font>
      <b/>
      <sz val="8"/>
      <name val="Calibri"/>
      <family val="2"/>
    </font>
    <font>
      <sz val="8"/>
      <name val="Calibri"/>
      <family val="2"/>
    </font>
    <font>
      <i/>
      <vertAlign val="superscript"/>
      <sz val="8"/>
      <name val="Arial, Helvetica, sans-serif"/>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top style="medium">
        <color indexed="64"/>
      </top>
      <bottom style="thin">
        <color indexed="64"/>
      </bottom>
      <diagonal/>
    </border>
    <border>
      <left style="thin">
        <color indexed="64"/>
      </left>
      <right style="thin">
        <color indexed="64"/>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style="thin">
        <color indexed="64"/>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9"/>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9"/>
      </left>
      <right/>
      <top style="thin">
        <color indexed="9"/>
      </top>
      <bottom style="thin">
        <color indexed="64"/>
      </bottom>
      <diagonal/>
    </border>
    <border>
      <left style="thin">
        <color indexed="9"/>
      </left>
      <right/>
      <top style="thin">
        <color indexed="9"/>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9"/>
      </right>
      <top/>
      <bottom style="thin">
        <color indexed="9"/>
      </bottom>
      <diagonal/>
    </border>
    <border>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9"/>
      </top>
      <bottom style="thin">
        <color indexed="9"/>
      </bottom>
      <diagonal/>
    </border>
    <border>
      <left style="thin">
        <color indexed="64"/>
      </left>
      <right/>
      <top style="thin">
        <color indexed="9"/>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9"/>
      </top>
      <bottom style="medium">
        <color indexed="64"/>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64"/>
      </left>
      <right/>
      <top style="thin">
        <color indexed="9"/>
      </top>
      <bottom/>
      <diagonal/>
    </border>
    <border>
      <left style="thin">
        <color indexed="64"/>
      </left>
      <right/>
      <top/>
      <bottom style="thin">
        <color indexed="9"/>
      </bottom>
      <diagonal/>
    </border>
    <border>
      <left style="medium">
        <color indexed="64"/>
      </left>
      <right style="thin">
        <color indexed="64"/>
      </right>
      <top/>
      <bottom style="medium">
        <color indexed="64"/>
      </bottom>
      <diagonal/>
    </border>
    <border>
      <left/>
      <right style="thin">
        <color indexed="9"/>
      </right>
      <top style="thin">
        <color indexed="64"/>
      </top>
      <bottom style="thin">
        <color indexed="64"/>
      </bottom>
      <diagonal/>
    </border>
    <border>
      <left/>
      <right style="thin">
        <color indexed="9"/>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45">
    <xf numFmtId="0" fontId="0" fillId="0" borderId="0" xfId="0"/>
    <xf numFmtId="0" fontId="18" fillId="2" borderId="11" xfId="0" applyNumberFormat="1" applyFont="1" applyFill="1" applyBorder="1" applyAlignment="1" applyProtection="1">
      <alignment horizontal="left" vertical="center" wrapText="1" indent="1"/>
    </xf>
    <xf numFmtId="165" fontId="12" fillId="2" borderId="17" xfId="0" applyNumberFormat="1" applyFont="1" applyFill="1" applyBorder="1" applyAlignment="1" applyProtection="1">
      <alignment horizontal="center" vertical="center" wrapText="1"/>
    </xf>
    <xf numFmtId="165" fontId="19" fillId="2" borderId="17" xfId="0" applyNumberFormat="1" applyFont="1" applyFill="1" applyBorder="1" applyAlignment="1" applyProtection="1">
      <alignment horizontal="center" vertical="center" wrapText="1"/>
    </xf>
    <xf numFmtId="165" fontId="16" fillId="2" borderId="17" xfId="0" applyNumberFormat="1" applyFont="1" applyFill="1" applyBorder="1" applyAlignment="1" applyProtection="1">
      <alignment horizontal="center" vertical="center" wrapText="1"/>
    </xf>
    <xf numFmtId="165" fontId="12" fillId="2" borderId="21" xfId="0" applyNumberFormat="1" applyFont="1" applyFill="1" applyBorder="1" applyAlignment="1" applyProtection="1">
      <alignment horizontal="center" vertical="center" wrapText="1"/>
    </xf>
    <xf numFmtId="165" fontId="16" fillId="2" borderId="19" xfId="0" applyNumberFormat="1" applyFont="1" applyFill="1" applyBorder="1" applyAlignment="1" applyProtection="1">
      <alignment horizontal="center" vertical="center" wrapText="1"/>
    </xf>
    <xf numFmtId="165" fontId="16" fillId="2" borderId="22" xfId="0" applyNumberFormat="1" applyFont="1" applyFill="1" applyBorder="1" applyAlignment="1" applyProtection="1">
      <alignment horizontal="center" vertical="center" wrapText="1"/>
    </xf>
    <xf numFmtId="0" fontId="3" fillId="2" borderId="24" xfId="0" applyNumberFormat="1" applyFont="1" applyFill="1" applyBorder="1" applyAlignment="1" applyProtection="1"/>
    <xf numFmtId="0" fontId="2" fillId="2" borderId="20" xfId="0" applyNumberFormat="1" applyFont="1" applyFill="1" applyBorder="1" applyAlignment="1" applyProtection="1">
      <alignment horizontal="center" wrapText="1"/>
    </xf>
    <xf numFmtId="0" fontId="14" fillId="2" borderId="6" xfId="0" applyNumberFormat="1" applyFont="1" applyFill="1" applyBorder="1" applyAlignment="1" applyProtection="1">
      <alignment horizontal="left" vertical="center" wrapText="1"/>
    </xf>
    <xf numFmtId="3" fontId="12" fillId="2" borderId="1" xfId="0" applyNumberFormat="1" applyFont="1" applyFill="1" applyBorder="1" applyAlignment="1" applyProtection="1">
      <alignment horizontal="right" vertical="center" wrapText="1" indent="1"/>
    </xf>
    <xf numFmtId="0" fontId="14" fillId="2" borderId="5" xfId="0" applyNumberFormat="1" applyFont="1" applyFill="1" applyBorder="1" applyAlignment="1" applyProtection="1">
      <alignment horizontal="left" vertical="center" wrapText="1"/>
    </xf>
    <xf numFmtId="3" fontId="12" fillId="2" borderId="2" xfId="0" applyNumberFormat="1" applyFont="1" applyFill="1" applyBorder="1" applyAlignment="1" applyProtection="1">
      <alignment horizontal="right" vertical="center" wrapText="1" indent="1"/>
    </xf>
    <xf numFmtId="3" fontId="19" fillId="2" borderId="2" xfId="0" applyNumberFormat="1" applyFont="1" applyFill="1" applyBorder="1" applyAlignment="1" applyProtection="1">
      <alignment horizontal="right" vertical="center" wrapText="1" indent="1"/>
    </xf>
    <xf numFmtId="0" fontId="15" fillId="2" borderId="11" xfId="0" applyNumberFormat="1" applyFont="1" applyFill="1" applyBorder="1" applyAlignment="1" applyProtection="1">
      <alignment horizontal="left" vertical="center" wrapText="1"/>
    </xf>
    <xf numFmtId="0" fontId="15" fillId="2" borderId="15" xfId="0" applyNumberFormat="1" applyFont="1" applyFill="1" applyBorder="1" applyAlignment="1" applyProtection="1">
      <alignment horizontal="left" vertical="center" wrapText="1"/>
    </xf>
    <xf numFmtId="3" fontId="16" fillId="2" borderId="4" xfId="0" applyNumberFormat="1" applyFont="1" applyFill="1" applyBorder="1" applyAlignment="1" applyProtection="1">
      <alignment horizontal="right" vertical="center" wrapText="1" indent="1"/>
    </xf>
    <xf numFmtId="0" fontId="15" fillId="2" borderId="16" xfId="0" applyNumberFormat="1" applyFont="1" applyFill="1" applyBorder="1" applyAlignment="1" applyProtection="1">
      <alignment horizontal="left" vertical="center" wrapText="1"/>
    </xf>
    <xf numFmtId="0" fontId="5" fillId="2" borderId="8" xfId="0" applyNumberFormat="1" applyFont="1" applyFill="1" applyBorder="1" applyAlignment="1" applyProtection="1">
      <alignment horizontal="center" vertical="center" wrapText="1"/>
    </xf>
    <xf numFmtId="0" fontId="14" fillId="2" borderId="28" xfId="0" applyNumberFormat="1" applyFont="1" applyFill="1" applyBorder="1" applyAlignment="1" applyProtection="1">
      <alignment horizontal="left" wrapText="1"/>
    </xf>
    <xf numFmtId="165" fontId="19" fillId="2" borderId="9" xfId="0" applyNumberFormat="1" applyFont="1" applyFill="1" applyBorder="1" applyAlignment="1" applyProtection="1">
      <alignment horizontal="center" vertical="center" wrapText="1"/>
    </xf>
    <xf numFmtId="165" fontId="16" fillId="2" borderId="9" xfId="0" applyNumberFormat="1" applyFont="1" applyFill="1" applyBorder="1" applyAlignment="1" applyProtection="1">
      <alignment horizontal="center" vertical="center" wrapText="1"/>
    </xf>
    <xf numFmtId="165" fontId="12" fillId="2" borderId="9" xfId="0" applyNumberFormat="1" applyFont="1" applyFill="1" applyBorder="1" applyAlignment="1" applyProtection="1">
      <alignment horizontal="center" vertical="center" wrapText="1"/>
    </xf>
    <xf numFmtId="165" fontId="16" fillId="2" borderId="14" xfId="0" applyNumberFormat="1" applyFont="1" applyFill="1" applyBorder="1" applyAlignment="1" applyProtection="1">
      <alignment horizontal="center" vertical="center" wrapText="1"/>
    </xf>
    <xf numFmtId="165" fontId="16" fillId="2" borderId="31" xfId="0" applyNumberFormat="1" applyFont="1" applyFill="1" applyBorder="1" applyAlignment="1" applyProtection="1">
      <alignment horizontal="center" vertical="center" wrapText="1"/>
    </xf>
    <xf numFmtId="0" fontId="5" fillId="2" borderId="13" xfId="0" applyNumberFormat="1" applyFont="1" applyFill="1" applyBorder="1" applyAlignment="1" applyProtection="1">
      <alignment horizontal="center" vertical="center" wrapText="1"/>
    </xf>
    <xf numFmtId="0" fontId="5" fillId="2" borderId="14" xfId="0" applyNumberFormat="1" applyFont="1" applyFill="1" applyBorder="1" applyAlignment="1" applyProtection="1">
      <alignment horizontal="center" vertical="center" wrapText="1"/>
    </xf>
    <xf numFmtId="3" fontId="12" fillId="2" borderId="32" xfId="0" applyNumberFormat="1" applyFont="1" applyFill="1" applyBorder="1" applyAlignment="1" applyProtection="1">
      <alignment horizontal="right" vertical="center" wrapText="1" indent="1"/>
    </xf>
    <xf numFmtId="3" fontId="19" fillId="2" borderId="32" xfId="0" applyNumberFormat="1" applyFont="1" applyFill="1" applyBorder="1" applyAlignment="1" applyProtection="1">
      <alignment horizontal="right" vertical="center" wrapText="1" indent="1"/>
    </xf>
    <xf numFmtId="3" fontId="16" fillId="2" borderId="33" xfId="0" applyNumberFormat="1" applyFont="1" applyFill="1" applyBorder="1" applyAlignment="1" applyProtection="1">
      <alignment horizontal="right" vertical="center" wrapText="1" indent="1"/>
    </xf>
    <xf numFmtId="0" fontId="3" fillId="2" borderId="0" xfId="0" applyNumberFormat="1" applyFont="1" applyFill="1" applyBorder="1" applyAlignment="1" applyProtection="1"/>
    <xf numFmtId="0" fontId="13" fillId="2" borderId="29" xfId="0" applyNumberFormat="1" applyFont="1" applyFill="1" applyBorder="1" applyAlignment="1" applyProtection="1">
      <alignment horizontal="center" wrapText="1"/>
    </xf>
    <xf numFmtId="0" fontId="15" fillId="2" borderId="18" xfId="0" applyNumberFormat="1" applyFont="1" applyFill="1" applyBorder="1" applyAlignment="1" applyProtection="1">
      <alignment horizontal="center" wrapText="1"/>
    </xf>
    <xf numFmtId="3" fontId="16" fillId="2" borderId="35" xfId="0" applyNumberFormat="1" applyFont="1" applyFill="1" applyBorder="1" applyAlignment="1" applyProtection="1">
      <alignment horizontal="right" vertical="center" wrapText="1" indent="1"/>
    </xf>
    <xf numFmtId="0" fontId="5" fillId="2" borderId="7" xfId="0" applyNumberFormat="1" applyFont="1" applyFill="1" applyBorder="1" applyAlignment="1" applyProtection="1">
      <alignment horizontal="center" vertical="center" wrapText="1"/>
    </xf>
    <xf numFmtId="164" fontId="12" fillId="2" borderId="9" xfId="0" applyNumberFormat="1" applyFont="1" applyFill="1" applyBorder="1" applyAlignment="1" applyProtection="1">
      <alignment horizontal="right" vertical="center" wrapText="1" indent="2"/>
    </xf>
    <xf numFmtId="0" fontId="5" fillId="2" borderId="29" xfId="0" applyNumberFormat="1" applyFont="1" applyFill="1" applyBorder="1" applyAlignment="1" applyProtection="1">
      <alignment horizontal="center" vertical="center" wrapText="1"/>
    </xf>
    <xf numFmtId="164" fontId="16" fillId="2" borderId="7" xfId="0" applyNumberFormat="1" applyFont="1" applyFill="1" applyBorder="1" applyAlignment="1" applyProtection="1">
      <alignment horizontal="right" vertical="center" wrapText="1" indent="2"/>
    </xf>
    <xf numFmtId="3" fontId="12" fillId="2" borderId="36" xfId="0" applyNumberFormat="1" applyFont="1" applyFill="1" applyBorder="1" applyAlignment="1" applyProtection="1">
      <alignment horizontal="right" vertical="center" wrapText="1" indent="1"/>
    </xf>
    <xf numFmtId="3" fontId="19" fillId="2" borderId="36" xfId="0" applyNumberFormat="1" applyFont="1" applyFill="1" applyBorder="1" applyAlignment="1" applyProtection="1">
      <alignment horizontal="right" vertical="center" wrapText="1" indent="1"/>
    </xf>
    <xf numFmtId="3" fontId="19" fillId="2" borderId="38" xfId="0" applyNumberFormat="1" applyFont="1" applyFill="1" applyBorder="1" applyAlignment="1" applyProtection="1">
      <alignment horizontal="right" vertical="center" wrapText="1" indent="1"/>
    </xf>
    <xf numFmtId="3" fontId="19" fillId="2" borderId="37" xfId="0" applyNumberFormat="1" applyFont="1" applyFill="1" applyBorder="1" applyAlignment="1" applyProtection="1">
      <alignment horizontal="right" vertical="center" wrapText="1" indent="1"/>
    </xf>
    <xf numFmtId="0" fontId="18" fillId="2" borderId="28" xfId="0" applyNumberFormat="1" applyFont="1" applyFill="1" applyBorder="1" applyAlignment="1" applyProtection="1">
      <alignment horizontal="left" wrapText="1" indent="1"/>
    </xf>
    <xf numFmtId="164" fontId="19" fillId="2" borderId="9" xfId="0" applyNumberFormat="1" applyFont="1" applyFill="1" applyBorder="1" applyAlignment="1" applyProtection="1">
      <alignment horizontal="right" vertical="center" wrapText="1" indent="2"/>
    </xf>
    <xf numFmtId="0" fontId="15" fillId="2" borderId="0" xfId="0" applyNumberFormat="1" applyFont="1" applyFill="1" applyBorder="1" applyAlignment="1" applyProtection="1">
      <alignment horizontal="left" wrapText="1"/>
    </xf>
    <xf numFmtId="3" fontId="4" fillId="2" borderId="0" xfId="0" applyNumberFormat="1" applyFont="1" applyFill="1" applyBorder="1" applyAlignment="1" applyProtection="1">
      <alignment horizontal="right" vertical="center" wrapText="1" indent="1"/>
    </xf>
    <xf numFmtId="164" fontId="16" fillId="2" borderId="0" xfId="0" applyNumberFormat="1" applyFont="1" applyFill="1" applyBorder="1" applyAlignment="1" applyProtection="1">
      <alignment horizontal="right" vertical="center" wrapText="1" indent="2"/>
    </xf>
    <xf numFmtId="3" fontId="19" fillId="2" borderId="32" xfId="0" quotePrefix="1" applyNumberFormat="1" applyFont="1" applyFill="1" applyBorder="1" applyAlignment="1" applyProtection="1">
      <alignment horizontal="right" vertical="center" wrapText="1" indent="1"/>
    </xf>
    <xf numFmtId="3" fontId="19" fillId="2" borderId="36" xfId="0" quotePrefix="1" applyNumberFormat="1" applyFont="1" applyFill="1" applyBorder="1" applyAlignment="1" applyProtection="1">
      <alignment horizontal="right" vertical="center" wrapText="1" indent="1"/>
    </xf>
    <xf numFmtId="3" fontId="12" fillId="2" borderId="32" xfId="0" quotePrefix="1" applyNumberFormat="1" applyFont="1" applyFill="1" applyBorder="1" applyAlignment="1" applyProtection="1">
      <alignment horizontal="right" vertical="center" wrapText="1" indent="1"/>
    </xf>
    <xf numFmtId="3" fontId="12" fillId="2" borderId="36" xfId="0" quotePrefix="1" applyNumberFormat="1" applyFont="1" applyFill="1" applyBorder="1" applyAlignment="1" applyProtection="1">
      <alignment horizontal="right" vertical="center" wrapText="1" indent="1"/>
    </xf>
    <xf numFmtId="0" fontId="15" fillId="2" borderId="18" xfId="0" applyNumberFormat="1" applyFont="1" applyFill="1" applyBorder="1" applyAlignment="1" applyProtection="1">
      <alignment horizontal="center" vertical="center" wrapText="1"/>
    </xf>
    <xf numFmtId="3" fontId="12" fillId="2" borderId="39" xfId="0" applyNumberFormat="1" applyFont="1" applyFill="1" applyBorder="1" applyAlignment="1" applyProtection="1">
      <alignment horizontal="right" vertical="center" wrapText="1" indent="1"/>
    </xf>
    <xf numFmtId="3" fontId="12" fillId="2" borderId="30" xfId="0" applyNumberFormat="1" applyFont="1" applyFill="1" applyBorder="1" applyAlignment="1" applyProtection="1">
      <alignment horizontal="right" vertical="center" wrapText="1" indent="1"/>
    </xf>
    <xf numFmtId="0" fontId="2" fillId="2" borderId="0" xfId="0" applyNumberFormat="1" applyFont="1" applyFill="1" applyBorder="1" applyAlignment="1" applyProtection="1">
      <alignment horizontal="left"/>
    </xf>
    <xf numFmtId="0" fontId="4" fillId="2" borderId="0" xfId="0" applyNumberFormat="1" applyFont="1" applyFill="1" applyBorder="1" applyAlignment="1" applyProtection="1"/>
    <xf numFmtId="3" fontId="3" fillId="2" borderId="0" xfId="0" applyNumberFormat="1" applyFont="1" applyFill="1" applyBorder="1" applyAlignment="1" applyProtection="1"/>
    <xf numFmtId="0" fontId="1" fillId="2" borderId="0" xfId="0" applyNumberFormat="1" applyFont="1" applyFill="1" applyBorder="1" applyAlignment="1" applyProtection="1">
      <alignment horizontal="left"/>
    </xf>
    <xf numFmtId="0" fontId="3" fillId="2" borderId="0" xfId="0" quotePrefix="1" applyNumberFormat="1" applyFont="1" applyFill="1" applyBorder="1" applyAlignment="1" applyProtection="1"/>
    <xf numFmtId="0" fontId="3" fillId="2" borderId="0" xfId="0" quotePrefix="1" applyNumberFormat="1" applyFont="1" applyFill="1" applyBorder="1" applyAlignment="1" applyProtection="1">
      <alignment horizontal="left"/>
    </xf>
    <xf numFmtId="0" fontId="25" fillId="2" borderId="0" xfId="0" applyFont="1" applyFill="1" applyBorder="1" applyAlignment="1">
      <alignment vertical="top" wrapText="1"/>
    </xf>
    <xf numFmtId="0" fontId="25" fillId="2" borderId="0" xfId="0" applyFont="1" applyFill="1" applyBorder="1" applyAlignment="1">
      <alignment horizontal="center" vertical="top" wrapText="1"/>
    </xf>
    <xf numFmtId="0" fontId="24" fillId="2" borderId="0" xfId="0" applyFont="1" applyFill="1" applyBorder="1" applyAlignment="1">
      <alignment vertical="top" wrapText="1"/>
    </xf>
    <xf numFmtId="1" fontId="24" fillId="2" borderId="0" xfId="0" applyNumberFormat="1" applyFont="1" applyFill="1" applyBorder="1" applyAlignment="1">
      <alignment vertical="top" wrapText="1"/>
    </xf>
    <xf numFmtId="0" fontId="15" fillId="2" borderId="40" xfId="0" applyNumberFormat="1" applyFont="1" applyFill="1" applyBorder="1" applyAlignment="1" applyProtection="1">
      <alignment horizontal="left" wrapText="1"/>
    </xf>
    <xf numFmtId="0" fontId="15" fillId="2" borderId="18" xfId="0" applyNumberFormat="1" applyFont="1" applyFill="1" applyBorder="1" applyAlignment="1" applyProtection="1">
      <alignment horizontal="left" wrapText="1"/>
    </xf>
    <xf numFmtId="3" fontId="16" fillId="2" borderId="7" xfId="0" applyNumberFormat="1" applyFont="1" applyFill="1" applyBorder="1" applyAlignment="1" applyProtection="1">
      <alignment horizontal="right" vertical="center" wrapText="1" indent="1"/>
    </xf>
    <xf numFmtId="3" fontId="16" fillId="2" borderId="41" xfId="0" applyNumberFormat="1" applyFont="1" applyFill="1" applyBorder="1" applyAlignment="1" applyProtection="1">
      <alignment horizontal="right" vertical="center" wrapText="1" indent="1"/>
    </xf>
    <xf numFmtId="3" fontId="16" fillId="2" borderId="7" xfId="0" quotePrefix="1" applyNumberFormat="1" applyFont="1" applyFill="1" applyBorder="1" applyAlignment="1" applyProtection="1">
      <alignment horizontal="right" vertical="center" wrapText="1" indent="1"/>
    </xf>
    <xf numFmtId="3" fontId="16" fillId="2" borderId="41" xfId="0" quotePrefix="1" applyNumberFormat="1" applyFont="1" applyFill="1" applyBorder="1" applyAlignment="1" applyProtection="1">
      <alignment horizontal="right" vertical="center" wrapText="1" indent="1"/>
    </xf>
    <xf numFmtId="3" fontId="16" fillId="2" borderId="10" xfId="0" applyNumberFormat="1" applyFont="1" applyFill="1" applyBorder="1" applyAlignment="1" applyProtection="1">
      <alignment horizontal="right" vertical="center" wrapText="1" indent="1"/>
    </xf>
    <xf numFmtId="3" fontId="16" fillId="2" borderId="42" xfId="0" applyNumberFormat="1" applyFont="1" applyFill="1" applyBorder="1" applyAlignment="1" applyProtection="1">
      <alignment horizontal="right" vertical="center" wrapText="1" indent="1"/>
    </xf>
    <xf numFmtId="3" fontId="16" fillId="2" borderId="10" xfId="0" quotePrefix="1" applyNumberFormat="1" applyFont="1" applyFill="1" applyBorder="1" applyAlignment="1" applyProtection="1">
      <alignment horizontal="right" vertical="center" wrapText="1" indent="1"/>
    </xf>
    <xf numFmtId="3" fontId="16" fillId="2" borderId="42" xfId="0" quotePrefix="1" applyNumberFormat="1" applyFont="1" applyFill="1" applyBorder="1" applyAlignment="1" applyProtection="1">
      <alignment horizontal="right" vertical="center" wrapText="1" indent="1"/>
    </xf>
    <xf numFmtId="164" fontId="16" fillId="2" borderId="10" xfId="0" applyNumberFormat="1" applyFont="1" applyFill="1" applyBorder="1" applyAlignment="1" applyProtection="1">
      <alignment horizontal="right" vertical="center" wrapText="1" indent="2"/>
    </xf>
    <xf numFmtId="0" fontId="20" fillId="2" borderId="0" xfId="0" applyNumberFormat="1" applyFont="1" applyFill="1" applyBorder="1" applyAlignment="1" applyProtection="1"/>
    <xf numFmtId="3" fontId="19" fillId="2" borderId="38" xfId="0" quotePrefix="1" applyNumberFormat="1" applyFont="1" applyFill="1" applyBorder="1" applyAlignment="1" applyProtection="1">
      <alignment horizontal="right" vertical="center" wrapText="1" indent="1"/>
    </xf>
    <xf numFmtId="3" fontId="19" fillId="2" borderId="37" xfId="0" quotePrefix="1" applyNumberFormat="1" applyFont="1" applyFill="1" applyBorder="1" applyAlignment="1" applyProtection="1">
      <alignment horizontal="right" vertical="center" wrapText="1" indent="1"/>
    </xf>
    <xf numFmtId="0" fontId="8" fillId="2" borderId="0" xfId="0" applyNumberFormat="1" applyFont="1" applyFill="1" applyBorder="1" applyAlignment="1" applyProtection="1">
      <alignment horizontal="left"/>
    </xf>
    <xf numFmtId="0" fontId="9" fillId="2" borderId="0" xfId="0" applyNumberFormat="1" applyFont="1" applyFill="1" applyBorder="1" applyAlignment="1" applyProtection="1"/>
    <xf numFmtId="0" fontId="22" fillId="2" borderId="0" xfId="0" applyNumberFormat="1" applyFont="1" applyFill="1" applyBorder="1" applyAlignment="1" applyProtection="1"/>
    <xf numFmtId="0" fontId="11" fillId="2" borderId="0" xfId="0" applyNumberFormat="1" applyFont="1" applyFill="1" applyBorder="1" applyAlignment="1" applyProtection="1"/>
    <xf numFmtId="0" fontId="7" fillId="2" borderId="0" xfId="0" applyNumberFormat="1" applyFont="1" applyFill="1" applyBorder="1" applyAlignment="1" applyProtection="1"/>
    <xf numFmtId="0" fontId="5" fillId="2" borderId="0" xfId="0" applyNumberFormat="1" applyFont="1" applyFill="1" applyBorder="1" applyAlignment="1" applyProtection="1">
      <alignment horizontal="left"/>
    </xf>
    <xf numFmtId="0" fontId="3" fillId="2" borderId="0" xfId="0" applyFont="1" applyFill="1" applyBorder="1"/>
    <xf numFmtId="0" fontId="4" fillId="2" borderId="0" xfId="0" applyFont="1" applyFill="1" applyBorder="1"/>
    <xf numFmtId="0" fontId="21" fillId="2" borderId="0" xfId="0" applyFont="1" applyFill="1" applyBorder="1"/>
    <xf numFmtId="0" fontId="20" fillId="0" borderId="0" xfId="0" applyNumberFormat="1" applyFont="1" applyFill="1" applyBorder="1" applyAlignment="1" applyProtection="1"/>
    <xf numFmtId="3" fontId="9" fillId="2" borderId="0" xfId="0" applyNumberFormat="1" applyFont="1" applyFill="1" applyBorder="1" applyAlignment="1" applyProtection="1"/>
    <xf numFmtId="3" fontId="16" fillId="2" borderId="0" xfId="0" applyNumberFormat="1" applyFont="1" applyFill="1" applyBorder="1" applyAlignment="1" applyProtection="1">
      <alignment horizontal="right" vertical="center" wrapText="1" indent="1"/>
    </xf>
    <xf numFmtId="3" fontId="16" fillId="2" borderId="0" xfId="0" quotePrefix="1" applyNumberFormat="1" applyFont="1" applyFill="1" applyBorder="1" applyAlignment="1" applyProtection="1">
      <alignment horizontal="right" vertical="center" wrapText="1" indent="1"/>
    </xf>
    <xf numFmtId="0" fontId="1" fillId="2" borderId="0" xfId="0" applyNumberFormat="1" applyFont="1" applyFill="1" applyBorder="1" applyAlignment="1" applyProtection="1">
      <alignment horizontal="left"/>
    </xf>
    <xf numFmtId="0" fontId="1" fillId="2" borderId="0" xfId="0" quotePrefix="1" applyNumberFormat="1" applyFont="1" applyFill="1" applyBorder="1" applyAlignment="1" applyProtection="1">
      <alignment horizontal="left"/>
    </xf>
    <xf numFmtId="0" fontId="1" fillId="2" borderId="0" xfId="0" quotePrefix="1" applyNumberFormat="1" applyFont="1" applyFill="1" applyBorder="1" applyAlignment="1" applyProtection="1">
      <alignment horizontal="left"/>
    </xf>
    <xf numFmtId="0" fontId="15" fillId="2" borderId="18" xfId="0" applyNumberFormat="1" applyFont="1" applyFill="1" applyBorder="1" applyAlignment="1" applyProtection="1">
      <alignment vertical="center" wrapText="1"/>
    </xf>
    <xf numFmtId="0" fontId="5" fillId="2" borderId="48" xfId="0" applyNumberFormat="1" applyFont="1" applyFill="1" applyBorder="1" applyAlignment="1" applyProtection="1">
      <alignment horizontal="center" vertical="center" wrapText="1"/>
    </xf>
    <xf numFmtId="164" fontId="12" fillId="2" borderId="0" xfId="0" applyNumberFormat="1" applyFont="1" applyFill="1" applyBorder="1" applyAlignment="1" applyProtection="1">
      <alignment horizontal="right" vertical="center" wrapText="1" indent="2"/>
    </xf>
    <xf numFmtId="164" fontId="19" fillId="2" borderId="0" xfId="0" applyNumberFormat="1" applyFont="1" applyFill="1" applyBorder="1" applyAlignment="1" applyProtection="1">
      <alignment horizontal="right" vertical="center" wrapText="1" indent="2"/>
    </xf>
    <xf numFmtId="164" fontId="16" fillId="2" borderId="48" xfId="0" applyNumberFormat="1" applyFont="1" applyFill="1" applyBorder="1" applyAlignment="1" applyProtection="1">
      <alignment horizontal="right" vertical="center" wrapText="1" indent="2"/>
    </xf>
    <xf numFmtId="164" fontId="16" fillId="2" borderId="49" xfId="0" applyNumberFormat="1" applyFont="1" applyFill="1" applyBorder="1" applyAlignment="1" applyProtection="1">
      <alignment horizontal="right" vertical="center" wrapText="1" indent="2"/>
    </xf>
    <xf numFmtId="165" fontId="12" fillId="2" borderId="30" xfId="0" applyNumberFormat="1" applyFont="1" applyFill="1" applyBorder="1" applyAlignment="1" applyProtection="1">
      <alignment horizontal="center" vertical="center" wrapText="1"/>
    </xf>
    <xf numFmtId="0" fontId="3" fillId="2" borderId="0" xfId="0" applyFont="1" applyFill="1" applyBorder="1" applyAlignment="1">
      <alignment horizontal="left" wrapText="1"/>
    </xf>
    <xf numFmtId="0" fontId="5" fillId="2" borderId="0" xfId="0" applyFont="1" applyFill="1" applyBorder="1" applyAlignment="1">
      <alignment horizontal="left" wrapText="1"/>
    </xf>
    <xf numFmtId="0" fontId="6" fillId="2" borderId="46" xfId="0" applyNumberFormat="1" applyFont="1" applyFill="1" applyBorder="1" applyAlignment="1" applyProtection="1">
      <alignment vertical="center" wrapText="1"/>
    </xf>
    <xf numFmtId="0" fontId="10" fillId="2" borderId="0" xfId="0" applyFont="1" applyFill="1" applyBorder="1" applyAlignment="1">
      <alignment horizontal="left" wrapText="1"/>
    </xf>
    <xf numFmtId="0" fontId="4" fillId="2" borderId="19" xfId="0" applyNumberFormat="1" applyFont="1" applyFill="1" applyBorder="1" applyAlignment="1" applyProtection="1">
      <alignment horizontal="center" vertical="center"/>
    </xf>
    <xf numFmtId="0" fontId="4" fillId="2" borderId="14" xfId="0" applyNumberFormat="1" applyFont="1" applyFill="1" applyBorder="1" applyAlignment="1" applyProtection="1">
      <alignment horizontal="center" vertical="center"/>
    </xf>
    <xf numFmtId="0" fontId="2" fillId="2" borderId="25" xfId="0" applyNumberFormat="1" applyFont="1" applyFill="1" applyBorder="1" applyAlignment="1" applyProtection="1">
      <alignment horizontal="center" vertical="center" wrapText="1"/>
    </xf>
    <xf numFmtId="0" fontId="2" fillId="2" borderId="24" xfId="0" applyNumberFormat="1" applyFont="1" applyFill="1" applyBorder="1" applyAlignment="1" applyProtection="1">
      <alignment horizontal="center" vertical="center" wrapText="1"/>
    </xf>
    <xf numFmtId="0" fontId="2" fillId="2" borderId="20" xfId="0" applyNumberFormat="1" applyFont="1" applyFill="1" applyBorder="1" applyAlignment="1" applyProtection="1">
      <alignment horizontal="center" vertical="center" wrapText="1"/>
    </xf>
    <xf numFmtId="0" fontId="2" fillId="2" borderId="26"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0" fillId="2" borderId="7" xfId="0" applyFill="1" applyBorder="1" applyAlignment="1">
      <alignment horizontal="center" vertical="center"/>
    </xf>
    <xf numFmtId="0" fontId="4" fillId="2" borderId="18" xfId="0" applyNumberFormat="1" applyFont="1" applyFill="1" applyBorder="1" applyAlignment="1" applyProtection="1">
      <alignment horizontal="center" vertical="center"/>
    </xf>
    <xf numFmtId="0" fontId="0" fillId="2" borderId="18" xfId="0" applyFill="1" applyBorder="1" applyAlignment="1">
      <alignment horizontal="center" vertical="center"/>
    </xf>
    <xf numFmtId="0" fontId="4" fillId="2" borderId="47" xfId="0" applyNumberFormat="1" applyFont="1" applyFill="1" applyBorder="1" applyAlignment="1" applyProtection="1">
      <alignment horizontal="center" vertical="center"/>
    </xf>
    <xf numFmtId="0" fontId="4" fillId="2" borderId="44" xfId="0" applyNumberFormat="1" applyFont="1" applyFill="1" applyBorder="1" applyAlignment="1" applyProtection="1">
      <alignment horizontal="center" vertical="center"/>
    </xf>
    <xf numFmtId="0" fontId="4" fillId="2" borderId="45" xfId="0" applyNumberFormat="1" applyFont="1" applyFill="1" applyBorder="1" applyAlignment="1" applyProtection="1">
      <alignment horizontal="center" vertical="center"/>
    </xf>
    <xf numFmtId="0" fontId="4" fillId="2" borderId="9"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xf>
    <xf numFmtId="0" fontId="4" fillId="2" borderId="12"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vertical="center"/>
    </xf>
    <xf numFmtId="0" fontId="4" fillId="2" borderId="34"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wrapText="1"/>
    </xf>
    <xf numFmtId="0" fontId="4" fillId="2" borderId="18"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5" fillId="2" borderId="18" xfId="0" applyNumberFormat="1" applyFont="1" applyFill="1" applyBorder="1" applyAlignment="1" applyProtection="1">
      <alignment horizontal="center" vertical="center" wrapText="1"/>
    </xf>
    <xf numFmtId="0" fontId="4" fillId="2" borderId="44" xfId="0" applyNumberFormat="1" applyFont="1" applyFill="1" applyBorder="1" applyAlignment="1" applyProtection="1">
      <alignment horizontal="center" vertical="center" wrapText="1"/>
    </xf>
    <xf numFmtId="0" fontId="4" fillId="2" borderId="45"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0" fontId="4" fillId="2" borderId="34" xfId="0" applyNumberFormat="1" applyFont="1" applyFill="1" applyBorder="1" applyAlignment="1" applyProtection="1">
      <alignment horizontal="center" vertical="center"/>
    </xf>
    <xf numFmtId="0" fontId="4" fillId="2" borderId="43" xfId="0" applyNumberFormat="1" applyFont="1" applyFill="1" applyBorder="1" applyAlignment="1" applyProtection="1">
      <alignment horizontal="center" vertical="center" wrapText="1"/>
    </xf>
    <xf numFmtId="0" fontId="4" fillId="2" borderId="27" xfId="0" applyNumberFormat="1" applyFont="1" applyFill="1" applyBorder="1" applyAlignment="1" applyProtection="1">
      <alignment horizontal="center" vertical="center" wrapText="1"/>
    </xf>
    <xf numFmtId="0" fontId="4" fillId="2" borderId="23"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vertical="center" wrapText="1"/>
    </xf>
    <xf numFmtId="0" fontId="10" fillId="2" borderId="0" xfId="0" applyNumberFormat="1" applyFont="1" applyFill="1" applyBorder="1" applyAlignment="1" applyProtection="1">
      <alignment horizontal="left"/>
    </xf>
    <xf numFmtId="0" fontId="1" fillId="2" borderId="0" xfId="0" applyNumberFormat="1" applyFont="1" applyFill="1" applyBorder="1" applyAlignment="1" applyProtection="1">
      <alignment horizontal="left"/>
    </xf>
    <xf numFmtId="0" fontId="1" fillId="2" borderId="0" xfId="0" quotePrefix="1" applyNumberFormat="1" applyFont="1" applyFill="1" applyBorder="1" applyAlignment="1" applyProtection="1">
      <alignment horizontal="left"/>
    </xf>
    <xf numFmtId="0" fontId="1" fillId="2" borderId="0" xfId="0" applyNumberFormat="1" applyFont="1" applyFill="1" applyBorder="1" applyAlignment="1" applyProtection="1">
      <alignment vertical="center" wrapText="1"/>
    </xf>
    <xf numFmtId="0" fontId="1" fillId="2" borderId="0" xfId="0" applyNumberFormat="1" applyFont="1" applyFill="1" applyBorder="1" applyAlignment="1" applyProtection="1">
      <alignment horizontal="left" wrapText="1"/>
    </xf>
    <xf numFmtId="0" fontId="18" fillId="2" borderId="44" xfId="0" applyNumberFormat="1" applyFont="1" applyFill="1" applyBorder="1" applyAlignment="1" applyProtection="1">
      <alignment horizontal="left" wrapText="1"/>
    </xf>
    <xf numFmtId="0" fontId="15" fillId="2" borderId="44" xfId="0" applyNumberFormat="1"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workbookViewId="0">
      <selection activeCell="A36" sqref="A36:H36"/>
    </sheetView>
  </sheetViews>
  <sheetFormatPr baseColWidth="10" defaultColWidth="21.140625" defaultRowHeight="11.25"/>
  <cols>
    <col min="1" max="1" width="6" style="31" customWidth="1"/>
    <col min="2" max="2" width="37.42578125" style="31" customWidth="1"/>
    <col min="3" max="5" width="10.7109375" style="31" customWidth="1"/>
    <col min="6" max="8" width="9.7109375" style="31" customWidth="1"/>
    <col min="9" max="16384" width="21.140625" style="31"/>
  </cols>
  <sheetData>
    <row r="1" spans="1:8" s="55" customFormat="1" ht="37.5" customHeight="1" thickBot="1">
      <c r="A1" s="104" t="s">
        <v>46</v>
      </c>
      <c r="B1" s="104"/>
      <c r="C1" s="104"/>
      <c r="D1" s="104"/>
      <c r="E1" s="104"/>
      <c r="F1" s="104"/>
      <c r="G1" s="104"/>
      <c r="H1" s="104"/>
    </row>
    <row r="2" spans="1:8" ht="18" customHeight="1">
      <c r="A2" s="8"/>
      <c r="C2" s="116" t="s">
        <v>54</v>
      </c>
      <c r="D2" s="117"/>
      <c r="E2" s="118"/>
      <c r="F2" s="106" t="s">
        <v>55</v>
      </c>
      <c r="G2" s="106"/>
      <c r="H2" s="107"/>
    </row>
    <row r="3" spans="1:8" ht="15" customHeight="1">
      <c r="A3" s="8"/>
      <c r="C3" s="119"/>
      <c r="D3" s="120"/>
      <c r="E3" s="121"/>
      <c r="F3" s="114" t="s">
        <v>54</v>
      </c>
      <c r="G3" s="115"/>
      <c r="H3" s="112" t="s">
        <v>27</v>
      </c>
    </row>
    <row r="4" spans="1:8" ht="24.75" customHeight="1">
      <c r="A4" s="9" t="s">
        <v>0</v>
      </c>
      <c r="B4" s="32"/>
      <c r="C4" s="33" t="s">
        <v>17</v>
      </c>
      <c r="D4" s="52" t="s">
        <v>18</v>
      </c>
      <c r="E4" s="95" t="s">
        <v>27</v>
      </c>
      <c r="F4" s="33" t="s">
        <v>19</v>
      </c>
      <c r="G4" s="52" t="s">
        <v>6</v>
      </c>
      <c r="H4" s="113"/>
    </row>
    <row r="5" spans="1:8" ht="11.25" customHeight="1">
      <c r="A5" s="108" t="s">
        <v>1</v>
      </c>
      <c r="B5" s="10" t="s">
        <v>20</v>
      </c>
      <c r="C5" s="11">
        <v>1545827</v>
      </c>
      <c r="D5" s="11">
        <v>1504475</v>
      </c>
      <c r="E5" s="11">
        <v>1504641</v>
      </c>
      <c r="F5" s="2">
        <v>0.22095163506155036</v>
      </c>
      <c r="G5" s="2">
        <v>0.22390038331532303</v>
      </c>
      <c r="H5" s="23">
        <v>0.23936609622077221</v>
      </c>
    </row>
    <row r="6" spans="1:8" ht="11.25" customHeight="1">
      <c r="A6" s="109"/>
      <c r="B6" s="12" t="s">
        <v>21</v>
      </c>
      <c r="C6" s="13">
        <v>397125</v>
      </c>
      <c r="D6" s="13">
        <v>333038.09999999998</v>
      </c>
      <c r="E6" s="13">
        <v>343364.9</v>
      </c>
      <c r="F6" s="2">
        <v>4.7991893154307075</v>
      </c>
      <c r="G6" s="2">
        <v>3.7470841993510584</v>
      </c>
      <c r="H6" s="23">
        <v>2.0527358070822066</v>
      </c>
    </row>
    <row r="7" spans="1:8" ht="12.75" customHeight="1">
      <c r="A7" s="109"/>
      <c r="B7" s="12" t="s">
        <v>12</v>
      </c>
      <c r="C7" s="13">
        <v>305410</v>
      </c>
      <c r="D7" s="13">
        <v>296539</v>
      </c>
      <c r="E7" s="13">
        <v>297628.90000000002</v>
      </c>
      <c r="F7" s="2">
        <v>1.6924885208456031</v>
      </c>
      <c r="G7" s="2">
        <v>0.61228007317775113</v>
      </c>
      <c r="H7" s="23">
        <v>1.9653139188666735</v>
      </c>
    </row>
    <row r="8" spans="1:8" ht="13.5" customHeight="1">
      <c r="A8" s="109"/>
      <c r="B8" s="12" t="s">
        <v>13</v>
      </c>
      <c r="C8" s="13">
        <v>178330</v>
      </c>
      <c r="D8" s="13">
        <v>167097.79999999999</v>
      </c>
      <c r="E8" s="13">
        <v>165320.79999999999</v>
      </c>
      <c r="F8" s="2">
        <v>1.125060959704216</v>
      </c>
      <c r="G8" s="2">
        <v>0.85763314016618075</v>
      </c>
      <c r="H8" s="23">
        <v>0.86637771139617126</v>
      </c>
    </row>
    <row r="9" spans="1:8" ht="21.75" customHeight="1">
      <c r="A9" s="109"/>
      <c r="B9" s="1" t="s">
        <v>58</v>
      </c>
      <c r="C9" s="14">
        <v>143027</v>
      </c>
      <c r="D9" s="14">
        <v>133472.70000000001</v>
      </c>
      <c r="E9" s="14">
        <v>132796.6</v>
      </c>
      <c r="F9" s="3">
        <v>0.62332472685573403</v>
      </c>
      <c r="G9" s="3">
        <v>0.49489742906321244</v>
      </c>
      <c r="H9" s="21">
        <v>0.44140893860664665</v>
      </c>
    </row>
    <row r="10" spans="1:8" ht="11.25" customHeight="1">
      <c r="A10" s="109"/>
      <c r="B10" s="1" t="s">
        <v>24</v>
      </c>
      <c r="C10" s="14">
        <v>25230</v>
      </c>
      <c r="D10" s="14">
        <v>25187.4</v>
      </c>
      <c r="E10" s="14">
        <v>26014.83</v>
      </c>
      <c r="F10" s="3">
        <v>-8.7753552446035332</v>
      </c>
      <c r="G10" s="3">
        <v>-8.7500326055768518</v>
      </c>
      <c r="H10" s="21">
        <v>-8.4498378198425979</v>
      </c>
    </row>
    <row r="11" spans="1:8" ht="13.5" customHeight="1">
      <c r="A11" s="109"/>
      <c r="B11" s="1" t="s">
        <v>68</v>
      </c>
      <c r="C11" s="14">
        <v>6992</v>
      </c>
      <c r="D11" s="14">
        <v>6495.6</v>
      </c>
      <c r="E11" s="14">
        <v>4428.76</v>
      </c>
      <c r="F11" s="3">
        <v>90.933915892954673</v>
      </c>
      <c r="G11" s="3">
        <v>92.475909398001633</v>
      </c>
      <c r="H11" s="21">
        <v>251.3996445347214</v>
      </c>
    </row>
    <row r="12" spans="1:8" s="56" customFormat="1">
      <c r="A12" s="109"/>
      <c r="B12" s="15" t="s">
        <v>2</v>
      </c>
      <c r="C12" s="17">
        <v>2426692</v>
      </c>
      <c r="D12" s="17">
        <v>2301150</v>
      </c>
      <c r="E12" s="17">
        <v>2310956</v>
      </c>
      <c r="F12" s="4">
        <v>1.1951888862153925</v>
      </c>
      <c r="G12" s="4">
        <v>0.81554061602560068</v>
      </c>
      <c r="H12" s="22">
        <v>0.76989491126324694</v>
      </c>
    </row>
    <row r="13" spans="1:8">
      <c r="A13" s="108" t="s">
        <v>3</v>
      </c>
      <c r="B13" s="10" t="s">
        <v>71</v>
      </c>
      <c r="C13" s="11">
        <v>1469265</v>
      </c>
      <c r="D13" s="11">
        <v>1385282</v>
      </c>
      <c r="E13" s="11">
        <v>1395935</v>
      </c>
      <c r="F13" s="5">
        <v>-0.20878343914003672</v>
      </c>
      <c r="G13" s="5">
        <v>-0.36723562056059089</v>
      </c>
      <c r="H13" s="101">
        <v>-0.31848157127096766</v>
      </c>
    </row>
    <row r="14" spans="1:8">
      <c r="A14" s="109"/>
      <c r="B14" s="12" t="s">
        <v>72</v>
      </c>
      <c r="C14" s="13">
        <v>356806</v>
      </c>
      <c r="D14" s="13">
        <v>272792.90000000002</v>
      </c>
      <c r="E14" s="13">
        <v>312917.3</v>
      </c>
      <c r="F14" s="2">
        <v>0.22865682374884067</v>
      </c>
      <c r="G14" s="2">
        <v>0.97240287260638159</v>
      </c>
      <c r="H14" s="23">
        <v>-0.78171694262241243</v>
      </c>
    </row>
    <row r="15" spans="1:8" ht="15" customHeight="1">
      <c r="A15" s="109"/>
      <c r="B15" s="12" t="s">
        <v>13</v>
      </c>
      <c r="C15" s="13">
        <v>59749</v>
      </c>
      <c r="D15" s="13">
        <v>51491.22</v>
      </c>
      <c r="E15" s="13">
        <v>52976.02</v>
      </c>
      <c r="F15" s="2">
        <v>-2.0170878499155442</v>
      </c>
      <c r="G15" s="2">
        <v>-1.9368956306866081</v>
      </c>
      <c r="H15" s="23">
        <v>-2.6040393128307193</v>
      </c>
    </row>
    <row r="16" spans="1:8" ht="15" customHeight="1">
      <c r="A16" s="109"/>
      <c r="B16" s="1" t="s">
        <v>16</v>
      </c>
      <c r="C16" s="14">
        <v>48138</v>
      </c>
      <c r="D16" s="14">
        <v>42518.11</v>
      </c>
      <c r="E16" s="14">
        <v>43701.32</v>
      </c>
      <c r="F16" s="3">
        <v>-2.396593673965941</v>
      </c>
      <c r="G16" s="3">
        <v>-2.463972347352883</v>
      </c>
      <c r="H16" s="21">
        <v>-2.517776026967633</v>
      </c>
    </row>
    <row r="17" spans="1:8" ht="15" customHeight="1">
      <c r="A17" s="109"/>
      <c r="B17" s="1" t="s">
        <v>14</v>
      </c>
      <c r="C17" s="14">
        <v>9204</v>
      </c>
      <c r="D17" s="14">
        <v>6739.15</v>
      </c>
      <c r="E17" s="14">
        <v>6972.92</v>
      </c>
      <c r="F17" s="3">
        <v>-1.4138817480719768</v>
      </c>
      <c r="G17" s="3">
        <v>-0.11427538143670146</v>
      </c>
      <c r="H17" s="21">
        <v>-4.0877016822327139</v>
      </c>
    </row>
    <row r="18" spans="1:8" s="56" customFormat="1">
      <c r="A18" s="110"/>
      <c r="B18" s="16" t="s">
        <v>2</v>
      </c>
      <c r="C18" s="30">
        <v>1885820</v>
      </c>
      <c r="D18" s="30">
        <v>1709566</v>
      </c>
      <c r="E18" s="30">
        <v>1761828</v>
      </c>
      <c r="F18" s="4">
        <v>-0.18472352340271891</v>
      </c>
      <c r="G18" s="4">
        <v>-0.20407901173454812</v>
      </c>
      <c r="H18" s="22">
        <v>-0.47125417332798403</v>
      </c>
    </row>
    <row r="19" spans="1:8">
      <c r="A19" s="109" t="s">
        <v>4</v>
      </c>
      <c r="B19" s="10" t="s">
        <v>20</v>
      </c>
      <c r="C19" s="11">
        <v>832938</v>
      </c>
      <c r="D19" s="11">
        <v>785802.9</v>
      </c>
      <c r="E19" s="11">
        <v>787454.5</v>
      </c>
      <c r="F19" s="5">
        <v>-0.41117821269595067</v>
      </c>
      <c r="G19" s="5">
        <v>-0.4882742998050027</v>
      </c>
      <c r="H19" s="101">
        <v>-0.40582387039133083</v>
      </c>
    </row>
    <row r="20" spans="1:8">
      <c r="A20" s="109"/>
      <c r="B20" s="12" t="s">
        <v>21</v>
      </c>
      <c r="C20" s="13">
        <v>212640</v>
      </c>
      <c r="D20" s="13">
        <v>191652.1</v>
      </c>
      <c r="E20" s="13">
        <v>185558.6</v>
      </c>
      <c r="F20" s="2">
        <v>3.5823193008778009</v>
      </c>
      <c r="G20" s="2">
        <v>4.0658260042798933</v>
      </c>
      <c r="H20" s="23">
        <v>2.9938145520101767</v>
      </c>
    </row>
    <row r="21" spans="1:8" ht="13.5" customHeight="1">
      <c r="A21" s="109"/>
      <c r="B21" s="12" t="s">
        <v>13</v>
      </c>
      <c r="C21" s="13">
        <v>122112</v>
      </c>
      <c r="D21" s="13">
        <v>105174.6</v>
      </c>
      <c r="E21" s="13">
        <v>115230.8</v>
      </c>
      <c r="F21" s="2">
        <v>0.40866669407557676</v>
      </c>
      <c r="G21" s="2">
        <v>0.81186569996818392</v>
      </c>
      <c r="H21" s="23">
        <v>2.1097031457687265</v>
      </c>
    </row>
    <row r="22" spans="1:8" ht="13.5" customHeight="1">
      <c r="A22" s="109"/>
      <c r="B22" s="1" t="s">
        <v>15</v>
      </c>
      <c r="C22" s="29">
        <v>119257</v>
      </c>
      <c r="D22" s="29">
        <v>102660.2</v>
      </c>
      <c r="E22" s="29">
        <v>112619.8</v>
      </c>
      <c r="F22" s="3">
        <v>0.50565916886486928</v>
      </c>
      <c r="G22" s="3">
        <v>0.90505743104440928</v>
      </c>
      <c r="H22" s="21">
        <v>2.2475990565095527</v>
      </c>
    </row>
    <row r="23" spans="1:8" ht="13.5" customHeight="1">
      <c r="A23" s="109"/>
      <c r="B23" s="1" t="s">
        <v>16</v>
      </c>
      <c r="C23" s="29">
        <v>2243</v>
      </c>
      <c r="D23" s="29">
        <v>2004.63</v>
      </c>
      <c r="E23" s="29">
        <v>2126.88</v>
      </c>
      <c r="F23" s="3">
        <v>-4.5531914893617076</v>
      </c>
      <c r="G23" s="3">
        <v>-3.7946921341843742</v>
      </c>
      <c r="H23" s="21">
        <v>-3.5297319363178481</v>
      </c>
    </row>
    <row r="24" spans="1:8" ht="13.5" customHeight="1">
      <c r="A24" s="109"/>
      <c r="B24" s="1" t="s">
        <v>14</v>
      </c>
      <c r="C24" s="29">
        <v>611</v>
      </c>
      <c r="D24" s="29">
        <v>508.79</v>
      </c>
      <c r="E24" s="29">
        <v>483.14</v>
      </c>
      <c r="F24" s="3">
        <v>0.65897858319605707</v>
      </c>
      <c r="G24" s="3">
        <v>1.0526524856501629</v>
      </c>
      <c r="H24" s="21">
        <v>-3.3893899098162317</v>
      </c>
    </row>
    <row r="25" spans="1:8" s="56" customFormat="1">
      <c r="A25" s="110"/>
      <c r="B25" s="16" t="s">
        <v>2</v>
      </c>
      <c r="C25" s="30">
        <v>1167690</v>
      </c>
      <c r="D25" s="30">
        <v>1082630</v>
      </c>
      <c r="E25" s="30">
        <v>1088244</v>
      </c>
      <c r="F25" s="6">
        <v>0.37927305424843016</v>
      </c>
      <c r="G25" s="6">
        <v>0.4154334596916387</v>
      </c>
      <c r="H25" s="24">
        <v>0.42134287122188585</v>
      </c>
    </row>
    <row r="26" spans="1:8">
      <c r="A26" s="108" t="s">
        <v>2</v>
      </c>
      <c r="B26" s="10" t="s">
        <v>71</v>
      </c>
      <c r="C26" s="54">
        <v>3848030</v>
      </c>
      <c r="D26" s="54">
        <v>3675560</v>
      </c>
      <c r="E26" s="54">
        <v>3688031</v>
      </c>
      <c r="F26" s="5">
        <v>-8.0625581809001812E-2</v>
      </c>
      <c r="G26" s="5">
        <v>-0.15215308431225649</v>
      </c>
      <c r="H26" s="101">
        <v>-0.11039766723986988</v>
      </c>
    </row>
    <row r="27" spans="1:8" ht="11.25" customHeight="1">
      <c r="A27" s="109"/>
      <c r="B27" s="12" t="s">
        <v>72</v>
      </c>
      <c r="C27" s="53">
        <v>966571</v>
      </c>
      <c r="D27" s="53">
        <v>797483.1</v>
      </c>
      <c r="E27" s="53">
        <v>841840.7</v>
      </c>
      <c r="F27" s="2">
        <v>2.8029699526811447</v>
      </c>
      <c r="G27" s="2">
        <v>2.8559610709989469</v>
      </c>
      <c r="H27" s="23">
        <v>1.1820710865236617</v>
      </c>
    </row>
    <row r="28" spans="1:8" ht="16.5" customHeight="1">
      <c r="A28" s="109"/>
      <c r="B28" s="12" t="s">
        <v>28</v>
      </c>
      <c r="C28" s="28">
        <v>305410</v>
      </c>
      <c r="D28" s="28">
        <v>296539</v>
      </c>
      <c r="E28" s="28">
        <v>297628.90000000002</v>
      </c>
      <c r="F28" s="2">
        <v>1.6924885208456031</v>
      </c>
      <c r="G28" s="2">
        <v>0.61228007317775113</v>
      </c>
      <c r="H28" s="23">
        <v>1.9653139188666735</v>
      </c>
    </row>
    <row r="29" spans="1:8" ht="15" customHeight="1">
      <c r="A29" s="109"/>
      <c r="B29" s="12" t="s">
        <v>13</v>
      </c>
      <c r="C29" s="28">
        <v>360191</v>
      </c>
      <c r="D29" s="28">
        <v>323763.59999999998</v>
      </c>
      <c r="E29" s="28">
        <v>333527.59999999998</v>
      </c>
      <c r="F29" s="2">
        <v>0.34852621608068013</v>
      </c>
      <c r="G29" s="2">
        <v>0.38782956831480142</v>
      </c>
      <c r="H29" s="23">
        <v>0.72002060739262408</v>
      </c>
    </row>
    <row r="30" spans="1:8" s="56" customFormat="1" ht="12" customHeight="1" thickBot="1">
      <c r="A30" s="111"/>
      <c r="B30" s="18" t="s">
        <v>2</v>
      </c>
      <c r="C30" s="34">
        <v>5480202</v>
      </c>
      <c r="D30" s="34">
        <v>5093345</v>
      </c>
      <c r="E30" s="34">
        <v>5161028</v>
      </c>
      <c r="F30" s="7">
        <v>0.54274569548888874</v>
      </c>
      <c r="G30" s="7">
        <v>0.38624306922614426</v>
      </c>
      <c r="H30" s="25">
        <v>0.26966389930889179</v>
      </c>
    </row>
    <row r="31" spans="1:8" s="58" customFormat="1" ht="12.75" customHeight="1">
      <c r="A31" s="105" t="s">
        <v>41</v>
      </c>
      <c r="B31" s="105"/>
      <c r="C31" s="105"/>
      <c r="D31" s="105"/>
      <c r="E31" s="105"/>
      <c r="F31" s="105"/>
      <c r="G31" s="105"/>
      <c r="H31" s="105"/>
    </row>
    <row r="32" spans="1:8" s="58" customFormat="1">
      <c r="A32" s="102" t="s">
        <v>22</v>
      </c>
      <c r="B32" s="103"/>
      <c r="C32" s="103"/>
      <c r="D32" s="103"/>
      <c r="E32" s="103"/>
      <c r="F32" s="103"/>
      <c r="G32" s="103"/>
      <c r="H32" s="103"/>
    </row>
    <row r="33" spans="1:8">
      <c r="A33" s="102" t="s">
        <v>44</v>
      </c>
      <c r="B33" s="103"/>
      <c r="C33" s="103"/>
      <c r="D33" s="103"/>
      <c r="E33" s="103"/>
      <c r="F33" s="103"/>
      <c r="G33" s="103"/>
      <c r="H33" s="103"/>
    </row>
    <row r="34" spans="1:8" ht="22.5" customHeight="1">
      <c r="A34" s="102" t="s">
        <v>49</v>
      </c>
      <c r="B34" s="103"/>
      <c r="C34" s="103"/>
      <c r="D34" s="103"/>
      <c r="E34" s="103"/>
      <c r="F34" s="103"/>
      <c r="G34" s="103"/>
      <c r="H34" s="103"/>
    </row>
    <row r="35" spans="1:8" ht="25.5" customHeight="1">
      <c r="A35" s="102" t="s">
        <v>69</v>
      </c>
      <c r="B35" s="103"/>
      <c r="C35" s="103"/>
      <c r="D35" s="103"/>
      <c r="E35" s="103"/>
      <c r="F35" s="103"/>
      <c r="G35" s="103"/>
      <c r="H35" s="103"/>
    </row>
    <row r="36" spans="1:8" ht="24.75" customHeight="1">
      <c r="A36" s="102" t="s">
        <v>70</v>
      </c>
      <c r="B36" s="103"/>
      <c r="C36" s="103"/>
      <c r="D36" s="103"/>
      <c r="E36" s="103"/>
      <c r="F36" s="103"/>
      <c r="G36" s="103"/>
      <c r="H36" s="103"/>
    </row>
    <row r="37" spans="1:8" ht="12.75" customHeight="1">
      <c r="A37" s="59"/>
      <c r="B37" s="59"/>
      <c r="C37" s="59"/>
      <c r="D37" s="59"/>
      <c r="E37" s="59"/>
      <c r="F37" s="60"/>
      <c r="G37" s="60"/>
    </row>
    <row r="38" spans="1:8" ht="12.75" customHeight="1">
      <c r="B38" s="61"/>
      <c r="C38" s="62"/>
      <c r="D38" s="63"/>
      <c r="E38" s="64"/>
      <c r="F38" s="64"/>
      <c r="G38" s="64"/>
    </row>
    <row r="39" spans="1:8" ht="12.75" customHeight="1">
      <c r="B39" s="61"/>
      <c r="C39" s="62"/>
      <c r="D39" s="63"/>
      <c r="E39" s="64"/>
      <c r="F39" s="64"/>
      <c r="G39" s="64"/>
    </row>
    <row r="40" spans="1:8" ht="15.75">
      <c r="A40" s="61"/>
      <c r="B40" s="61"/>
      <c r="C40" s="62"/>
      <c r="D40" s="63"/>
      <c r="E40" s="64"/>
      <c r="F40" s="64"/>
      <c r="G40" s="64"/>
    </row>
    <row r="41" spans="1:8" ht="15.75">
      <c r="A41" s="61"/>
      <c r="B41" s="61"/>
      <c r="C41" s="62"/>
      <c r="D41" s="63"/>
      <c r="E41" s="64"/>
      <c r="F41" s="64"/>
      <c r="G41" s="64"/>
    </row>
    <row r="42" spans="1:8" ht="15.75">
      <c r="A42" s="61"/>
      <c r="B42" s="61"/>
      <c r="C42" s="62"/>
      <c r="D42" s="63"/>
      <c r="E42" s="64"/>
      <c r="F42" s="64"/>
      <c r="G42" s="64"/>
    </row>
    <row r="43" spans="1:8" ht="15.75">
      <c r="A43" s="61"/>
      <c r="B43" s="61"/>
      <c r="C43" s="62"/>
      <c r="D43" s="63"/>
      <c r="E43" s="64"/>
      <c r="F43" s="64"/>
      <c r="G43" s="64"/>
    </row>
    <row r="44" spans="1:8" ht="15.75">
      <c r="A44" s="61"/>
      <c r="B44" s="61"/>
      <c r="C44" s="62"/>
      <c r="D44" s="63"/>
      <c r="E44" s="64"/>
      <c r="F44" s="64"/>
      <c r="G44" s="64"/>
    </row>
    <row r="45" spans="1:8" ht="15.75">
      <c r="A45" s="61"/>
      <c r="B45" s="61"/>
      <c r="C45" s="62"/>
      <c r="D45" s="63"/>
      <c r="E45" s="64"/>
      <c r="F45" s="64"/>
      <c r="G45" s="64"/>
    </row>
    <row r="46" spans="1:8" ht="15.75">
      <c r="A46" s="61"/>
      <c r="B46" s="61"/>
      <c r="C46" s="62"/>
      <c r="D46" s="63"/>
      <c r="E46" s="64"/>
      <c r="F46" s="64"/>
      <c r="G46" s="64"/>
    </row>
    <row r="47" spans="1:8" ht="15.75">
      <c r="A47" s="61"/>
      <c r="B47" s="61"/>
      <c r="C47" s="62"/>
      <c r="D47" s="63"/>
      <c r="E47" s="64"/>
      <c r="F47" s="64"/>
      <c r="G47" s="64"/>
    </row>
    <row r="48" spans="1:8" ht="15.75">
      <c r="A48" s="61"/>
      <c r="B48" s="61"/>
      <c r="C48" s="62"/>
      <c r="D48" s="63"/>
      <c r="E48" s="64"/>
      <c r="F48" s="64"/>
      <c r="G48" s="64"/>
    </row>
    <row r="49" spans="1:7" ht="15.75">
      <c r="A49" s="61"/>
      <c r="B49" s="61"/>
      <c r="C49" s="62"/>
      <c r="D49" s="63"/>
      <c r="E49" s="64"/>
      <c r="F49" s="64"/>
      <c r="G49" s="64"/>
    </row>
    <row r="50" spans="1:7" ht="15.75">
      <c r="A50" s="61"/>
      <c r="B50" s="61"/>
      <c r="C50" s="62"/>
      <c r="D50" s="63"/>
      <c r="E50" s="64"/>
      <c r="F50" s="64"/>
      <c r="G50" s="64"/>
    </row>
    <row r="51" spans="1:7" ht="15.75">
      <c r="A51" s="61"/>
      <c r="B51" s="61"/>
      <c r="C51" s="62"/>
      <c r="D51" s="63"/>
      <c r="E51" s="64"/>
      <c r="F51" s="64"/>
      <c r="G51" s="64"/>
    </row>
    <row r="52" spans="1:7" ht="15.75">
      <c r="A52" s="61"/>
      <c r="B52" s="61"/>
      <c r="C52" s="62"/>
      <c r="D52" s="63"/>
      <c r="E52" s="64"/>
      <c r="F52" s="64"/>
      <c r="G52" s="64"/>
    </row>
    <row r="53" spans="1:7" ht="15.75">
      <c r="A53" s="61"/>
      <c r="B53" s="61"/>
      <c r="C53" s="62"/>
      <c r="D53" s="63"/>
      <c r="E53" s="64"/>
      <c r="F53" s="64"/>
      <c r="G53" s="64"/>
    </row>
    <row r="54" spans="1:7" ht="15.75">
      <c r="A54" s="61"/>
      <c r="B54" s="61"/>
      <c r="C54" s="62"/>
      <c r="D54" s="63"/>
      <c r="E54" s="64"/>
      <c r="F54" s="64"/>
      <c r="G54" s="64"/>
    </row>
    <row r="55" spans="1:7" ht="15.75">
      <c r="A55" s="61"/>
      <c r="B55" s="61"/>
      <c r="C55" s="62"/>
      <c r="D55" s="63"/>
      <c r="E55" s="64"/>
      <c r="F55" s="64"/>
      <c r="G55" s="64"/>
    </row>
    <row r="56" spans="1:7" ht="15.75">
      <c r="A56" s="61"/>
      <c r="B56" s="62"/>
      <c r="C56" s="63"/>
      <c r="D56" s="63"/>
      <c r="E56" s="57"/>
      <c r="F56" s="57"/>
      <c r="G56" s="57"/>
    </row>
    <row r="57" spans="1:7" ht="15.75">
      <c r="A57" s="61"/>
      <c r="B57" s="62"/>
      <c r="C57" s="63"/>
      <c r="D57" s="63"/>
      <c r="E57" s="57"/>
      <c r="F57" s="57"/>
      <c r="G57" s="57"/>
    </row>
    <row r="58" spans="1:7">
      <c r="E58" s="57"/>
      <c r="F58" s="57"/>
      <c r="G58" s="57"/>
    </row>
  </sheetData>
  <mergeCells count="15">
    <mergeCell ref="A36:H36"/>
    <mergeCell ref="F2:H2"/>
    <mergeCell ref="A5:A12"/>
    <mergeCell ref="A13:A18"/>
    <mergeCell ref="A19:A25"/>
    <mergeCell ref="A26:A30"/>
    <mergeCell ref="H3:H4"/>
    <mergeCell ref="F3:G3"/>
    <mergeCell ref="C2:E3"/>
    <mergeCell ref="A35:H35"/>
    <mergeCell ref="A1:H1"/>
    <mergeCell ref="A31:H31"/>
    <mergeCell ref="A32:H32"/>
    <mergeCell ref="A33:H33"/>
    <mergeCell ref="A34:H34"/>
  </mergeCells>
  <pageMargins left="0.25" right="0.25" top="0.25" bottom="0.25"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workbookViewId="0">
      <selection activeCell="A34" sqref="A32:A34"/>
    </sheetView>
  </sheetViews>
  <sheetFormatPr baseColWidth="10" defaultColWidth="28.85546875" defaultRowHeight="12.75"/>
  <cols>
    <col min="1" max="1" width="28.85546875" style="80" customWidth="1"/>
    <col min="2" max="3" width="9.5703125" style="80" bestFit="1" customWidth="1"/>
    <col min="4" max="4" width="10.7109375" style="80" bestFit="1" customWidth="1"/>
    <col min="5" max="6" width="10.5703125" style="80" bestFit="1" customWidth="1"/>
    <col min="7" max="9" width="10.140625" style="80" bestFit="1" customWidth="1"/>
    <col min="10" max="11" width="9.28515625" style="80" bestFit="1" customWidth="1"/>
    <col min="12" max="12" width="11" style="80" customWidth="1"/>
    <col min="13" max="13" width="11.140625" style="80" customWidth="1"/>
    <col min="14" max="14" width="9.5703125" style="80" customWidth="1"/>
    <col min="15" max="15" width="8.7109375" style="80" customWidth="1"/>
    <col min="16" max="21" width="13.5703125" style="80" customWidth="1"/>
    <col min="22" max="25" width="14.85546875" style="80" customWidth="1"/>
    <col min="26" max="16384" width="28.85546875" style="80"/>
  </cols>
  <sheetData>
    <row r="1" spans="1:25" s="79" customFormat="1" ht="13.5" thickBot="1">
      <c r="A1" s="137" t="s">
        <v>45</v>
      </c>
      <c r="B1" s="137"/>
      <c r="C1" s="137"/>
      <c r="D1" s="137"/>
      <c r="E1" s="137"/>
      <c r="F1" s="137"/>
      <c r="G1" s="137"/>
      <c r="H1" s="137"/>
      <c r="I1" s="137"/>
      <c r="J1" s="137"/>
      <c r="K1" s="137"/>
      <c r="L1" s="137"/>
      <c r="M1" s="137"/>
      <c r="N1" s="137"/>
      <c r="O1" s="137"/>
    </row>
    <row r="2" spans="1:25" ht="12.75" customHeight="1">
      <c r="A2" s="134" t="s">
        <v>10</v>
      </c>
      <c r="B2" s="129">
        <v>2015</v>
      </c>
      <c r="C2" s="130"/>
      <c r="D2" s="133">
        <v>2016</v>
      </c>
      <c r="E2" s="133"/>
      <c r="F2" s="133"/>
      <c r="G2" s="133"/>
      <c r="H2" s="133"/>
      <c r="I2" s="133"/>
      <c r="J2" s="133"/>
      <c r="K2" s="133"/>
      <c r="L2" s="133"/>
      <c r="M2" s="133"/>
      <c r="N2" s="123" t="s">
        <v>56</v>
      </c>
      <c r="O2" s="124"/>
    </row>
    <row r="3" spans="1:25" ht="28.5" customHeight="1">
      <c r="A3" s="135"/>
      <c r="B3" s="131"/>
      <c r="C3" s="132"/>
      <c r="D3" s="128" t="s">
        <v>7</v>
      </c>
      <c r="E3" s="128"/>
      <c r="F3" s="128" t="s">
        <v>8</v>
      </c>
      <c r="G3" s="128"/>
      <c r="H3" s="128" t="s">
        <v>9</v>
      </c>
      <c r="I3" s="128"/>
      <c r="J3" s="127" t="s">
        <v>11</v>
      </c>
      <c r="K3" s="127"/>
      <c r="L3" s="127" t="s">
        <v>2</v>
      </c>
      <c r="M3" s="128"/>
      <c r="N3" s="125"/>
      <c r="O3" s="126"/>
    </row>
    <row r="4" spans="1:25">
      <c r="A4" s="136"/>
      <c r="B4" s="35" t="s">
        <v>5</v>
      </c>
      <c r="C4" s="19" t="s">
        <v>6</v>
      </c>
      <c r="D4" s="27" t="s">
        <v>5</v>
      </c>
      <c r="E4" s="26" t="s">
        <v>6</v>
      </c>
      <c r="F4" s="27" t="s">
        <v>5</v>
      </c>
      <c r="G4" s="26" t="s">
        <v>6</v>
      </c>
      <c r="H4" s="27" t="s">
        <v>5</v>
      </c>
      <c r="I4" s="26" t="s">
        <v>6</v>
      </c>
      <c r="J4" s="27" t="s">
        <v>5</v>
      </c>
      <c r="K4" s="26" t="s">
        <v>6</v>
      </c>
      <c r="L4" s="27" t="s">
        <v>5</v>
      </c>
      <c r="M4" s="37" t="s">
        <v>6</v>
      </c>
      <c r="N4" s="35" t="s">
        <v>5</v>
      </c>
      <c r="O4" s="96" t="s">
        <v>6</v>
      </c>
    </row>
    <row r="5" spans="1:25" ht="22.5">
      <c r="A5" s="20" t="s">
        <v>50</v>
      </c>
      <c r="B5" s="28">
        <v>2886</v>
      </c>
      <c r="C5" s="39">
        <v>2836.14</v>
      </c>
      <c r="D5" s="28">
        <v>885</v>
      </c>
      <c r="E5" s="39">
        <v>876.57</v>
      </c>
      <c r="F5" s="28">
        <v>504</v>
      </c>
      <c r="G5" s="39">
        <v>496.85</v>
      </c>
      <c r="H5" s="28">
        <v>1440</v>
      </c>
      <c r="I5" s="39">
        <v>1405.58</v>
      </c>
      <c r="J5" s="28">
        <v>66</v>
      </c>
      <c r="K5" s="39">
        <v>64.900000000000006</v>
      </c>
      <c r="L5" s="28">
        <v>2895</v>
      </c>
      <c r="M5" s="39">
        <v>2843.9</v>
      </c>
      <c r="N5" s="36">
        <f>(L5/B5-1)*100</f>
        <v>0.31185031185030354</v>
      </c>
      <c r="O5" s="97">
        <f>(M5/C5-1)*100</f>
        <v>0.27361131678973472</v>
      </c>
      <c r="P5" s="89"/>
      <c r="Q5" s="89"/>
      <c r="R5" s="89"/>
      <c r="S5" s="89"/>
      <c r="T5" s="89"/>
      <c r="U5" s="89"/>
      <c r="V5" s="89"/>
      <c r="W5" s="89"/>
      <c r="X5" s="89"/>
      <c r="Y5" s="89"/>
    </row>
    <row r="6" spans="1:25">
      <c r="A6" s="20" t="s">
        <v>60</v>
      </c>
      <c r="B6" s="28">
        <v>23823</v>
      </c>
      <c r="C6" s="39">
        <v>23053.8</v>
      </c>
      <c r="D6" s="28">
        <v>12900</v>
      </c>
      <c r="E6" s="39">
        <v>12597.74</v>
      </c>
      <c r="F6" s="28">
        <v>6988</v>
      </c>
      <c r="G6" s="39">
        <v>6702.19</v>
      </c>
      <c r="H6" s="28">
        <v>3103</v>
      </c>
      <c r="I6" s="39">
        <v>2944.8</v>
      </c>
      <c r="J6" s="28" t="s">
        <v>65</v>
      </c>
      <c r="K6" s="39" t="s">
        <v>65</v>
      </c>
      <c r="L6" s="28">
        <v>22991</v>
      </c>
      <c r="M6" s="39">
        <v>22244.73</v>
      </c>
      <c r="N6" s="36">
        <f t="shared" ref="N6:N13" si="0">(L6/B6-1)*100</f>
        <v>-3.4924232884187556</v>
      </c>
      <c r="O6" s="97">
        <f t="shared" ref="O6:O13" si="1">(M6/C6-1)*100</f>
        <v>-3.5094865054784874</v>
      </c>
      <c r="P6" s="89"/>
      <c r="Q6" s="89"/>
      <c r="R6" s="89"/>
      <c r="S6" s="89"/>
      <c r="T6" s="89"/>
      <c r="U6" s="89"/>
      <c r="V6" s="89"/>
      <c r="W6" s="89"/>
      <c r="X6" s="89"/>
      <c r="Y6" s="89"/>
    </row>
    <row r="7" spans="1:25" ht="12.75" customHeight="1">
      <c r="A7" s="20" t="s">
        <v>29</v>
      </c>
      <c r="B7" s="28">
        <v>9644</v>
      </c>
      <c r="C7" s="39">
        <v>9430.9699999999993</v>
      </c>
      <c r="D7" s="28">
        <v>3972</v>
      </c>
      <c r="E7" s="39">
        <v>3916.62</v>
      </c>
      <c r="F7" s="28">
        <v>2144</v>
      </c>
      <c r="G7" s="39">
        <v>2084.0700000000002</v>
      </c>
      <c r="H7" s="28">
        <v>3634</v>
      </c>
      <c r="I7" s="39">
        <v>3537</v>
      </c>
      <c r="J7" s="28">
        <v>25</v>
      </c>
      <c r="K7" s="39">
        <v>20.54</v>
      </c>
      <c r="L7" s="28">
        <v>9775</v>
      </c>
      <c r="M7" s="39">
        <v>9558.23</v>
      </c>
      <c r="N7" s="36">
        <f t="shared" si="0"/>
        <v>1.3583575279966897</v>
      </c>
      <c r="O7" s="97">
        <f t="shared" si="1"/>
        <v>1.3493839976163713</v>
      </c>
      <c r="P7" s="89"/>
      <c r="Q7" s="89"/>
      <c r="R7" s="89"/>
      <c r="S7" s="89"/>
      <c r="T7" s="89"/>
      <c r="U7" s="89"/>
      <c r="V7" s="89"/>
      <c r="W7" s="89"/>
      <c r="X7" s="89"/>
      <c r="Y7" s="89"/>
    </row>
    <row r="8" spans="1:25">
      <c r="A8" s="20" t="s">
        <v>30</v>
      </c>
      <c r="B8" s="28">
        <v>34637</v>
      </c>
      <c r="C8" s="39">
        <v>33774.370000000003</v>
      </c>
      <c r="D8" s="28">
        <v>6827</v>
      </c>
      <c r="E8" s="39">
        <v>6747.78</v>
      </c>
      <c r="F8" s="28">
        <v>10967</v>
      </c>
      <c r="G8" s="39">
        <v>10728.5</v>
      </c>
      <c r="H8" s="28">
        <v>17265</v>
      </c>
      <c r="I8" s="39">
        <v>16733.73</v>
      </c>
      <c r="J8" s="28">
        <v>20</v>
      </c>
      <c r="K8" s="39">
        <v>20</v>
      </c>
      <c r="L8" s="28">
        <v>35079</v>
      </c>
      <c r="M8" s="39">
        <v>34230.01</v>
      </c>
      <c r="N8" s="36">
        <f t="shared" si="0"/>
        <v>1.2760920403037224</v>
      </c>
      <c r="O8" s="97">
        <f t="shared" si="1"/>
        <v>1.3490703157453376</v>
      </c>
      <c r="P8" s="89"/>
      <c r="Q8" s="89"/>
      <c r="R8" s="89"/>
      <c r="S8" s="89"/>
      <c r="T8" s="89"/>
      <c r="U8" s="89"/>
      <c r="V8" s="89"/>
      <c r="W8" s="89"/>
      <c r="X8" s="89"/>
      <c r="Y8" s="89"/>
    </row>
    <row r="9" spans="1:25" ht="22.5">
      <c r="A9" s="20" t="s">
        <v>31</v>
      </c>
      <c r="B9" s="28">
        <v>47203</v>
      </c>
      <c r="C9" s="39">
        <v>46021.4</v>
      </c>
      <c r="D9" s="28">
        <v>16712</v>
      </c>
      <c r="E9" s="39">
        <v>16453.98</v>
      </c>
      <c r="F9" s="28">
        <v>15876</v>
      </c>
      <c r="G9" s="39">
        <v>15432.82</v>
      </c>
      <c r="H9" s="28">
        <v>14153</v>
      </c>
      <c r="I9" s="39">
        <v>13691.92</v>
      </c>
      <c r="J9" s="28">
        <v>21</v>
      </c>
      <c r="K9" s="39">
        <v>16.329999999999998</v>
      </c>
      <c r="L9" s="28">
        <v>46762</v>
      </c>
      <c r="M9" s="39">
        <v>45595.05</v>
      </c>
      <c r="N9" s="36">
        <f t="shared" si="0"/>
        <v>-0.93426265279749066</v>
      </c>
      <c r="O9" s="97">
        <f t="shared" si="1"/>
        <v>-0.92641684086098852</v>
      </c>
      <c r="P9" s="89"/>
      <c r="Q9" s="89"/>
      <c r="R9" s="89"/>
      <c r="S9" s="89"/>
      <c r="T9" s="89"/>
      <c r="U9" s="89"/>
      <c r="V9" s="89"/>
      <c r="W9" s="89"/>
      <c r="X9" s="89"/>
      <c r="Y9" s="89"/>
    </row>
    <row r="10" spans="1:25" s="81" customFormat="1" ht="12.75" customHeight="1">
      <c r="A10" s="20" t="s">
        <v>61</v>
      </c>
      <c r="B10" s="28">
        <v>140408</v>
      </c>
      <c r="C10" s="39">
        <v>135125.79999999999</v>
      </c>
      <c r="D10" s="28">
        <v>43751</v>
      </c>
      <c r="E10" s="39">
        <v>42764.59</v>
      </c>
      <c r="F10" s="28">
        <v>57086</v>
      </c>
      <c r="G10" s="39">
        <v>54844.09</v>
      </c>
      <c r="H10" s="28">
        <v>37024</v>
      </c>
      <c r="I10" s="39">
        <v>35104.54</v>
      </c>
      <c r="J10" s="28">
        <v>110</v>
      </c>
      <c r="K10" s="39">
        <v>99.82</v>
      </c>
      <c r="L10" s="28">
        <v>137971</v>
      </c>
      <c r="M10" s="39">
        <v>132813</v>
      </c>
      <c r="N10" s="36">
        <f t="shared" si="0"/>
        <v>-1.7356560879721927</v>
      </c>
      <c r="O10" s="97">
        <f t="shared" si="1"/>
        <v>-1.7115902366535374</v>
      </c>
      <c r="P10" s="89"/>
      <c r="Q10" s="89"/>
      <c r="R10" s="89"/>
      <c r="S10" s="89"/>
      <c r="T10" s="89"/>
      <c r="U10" s="89"/>
      <c r="V10" s="89"/>
      <c r="W10" s="89"/>
      <c r="X10" s="89"/>
      <c r="Y10" s="89"/>
    </row>
    <row r="11" spans="1:25" s="76" customFormat="1">
      <c r="A11" s="43" t="s">
        <v>32</v>
      </c>
      <c r="B11" s="29">
        <v>134605</v>
      </c>
      <c r="C11" s="40">
        <v>129482.8</v>
      </c>
      <c r="D11" s="29">
        <v>39945</v>
      </c>
      <c r="E11" s="40">
        <v>39051.65</v>
      </c>
      <c r="F11" s="29">
        <v>55481</v>
      </c>
      <c r="G11" s="40">
        <v>53295.7</v>
      </c>
      <c r="H11" s="29">
        <v>36640</v>
      </c>
      <c r="I11" s="40">
        <v>34737.440000000002</v>
      </c>
      <c r="J11" s="29">
        <v>105</v>
      </c>
      <c r="K11" s="40">
        <v>95.39</v>
      </c>
      <c r="L11" s="29">
        <v>132171</v>
      </c>
      <c r="M11" s="40">
        <v>127180.2</v>
      </c>
      <c r="N11" s="44">
        <f t="shared" si="0"/>
        <v>-1.8082537795772846</v>
      </c>
      <c r="O11" s="98">
        <f t="shared" si="1"/>
        <v>-1.7783056900221528</v>
      </c>
      <c r="P11" s="89"/>
      <c r="Q11" s="89"/>
      <c r="R11" s="89"/>
      <c r="S11" s="89"/>
      <c r="T11" s="89"/>
      <c r="U11" s="89"/>
      <c r="V11" s="89"/>
      <c r="W11" s="89"/>
      <c r="X11" s="89"/>
      <c r="Y11" s="89"/>
    </row>
    <row r="12" spans="1:25" s="76" customFormat="1">
      <c r="A12" s="43" t="s">
        <v>57</v>
      </c>
      <c r="B12" s="29">
        <v>5803</v>
      </c>
      <c r="C12" s="40">
        <v>5642.96</v>
      </c>
      <c r="D12" s="29">
        <v>3806</v>
      </c>
      <c r="E12" s="40">
        <v>3712.94</v>
      </c>
      <c r="F12" s="29">
        <v>1605</v>
      </c>
      <c r="G12" s="40">
        <v>1548.39</v>
      </c>
      <c r="H12" s="29" t="s">
        <v>66</v>
      </c>
      <c r="I12" s="40" t="s">
        <v>66</v>
      </c>
      <c r="J12" s="29" t="s">
        <v>66</v>
      </c>
      <c r="K12" s="40" t="s">
        <v>66</v>
      </c>
      <c r="L12" s="29">
        <v>5800</v>
      </c>
      <c r="M12" s="40">
        <v>5632.86</v>
      </c>
      <c r="N12" s="44">
        <f t="shared" si="0"/>
        <v>-5.169739789764316E-2</v>
      </c>
      <c r="O12" s="98">
        <f t="shared" si="1"/>
        <v>-0.17898407927754434</v>
      </c>
      <c r="P12" s="89"/>
      <c r="Q12" s="89"/>
      <c r="R12" s="89"/>
      <c r="S12" s="89"/>
      <c r="T12" s="89"/>
      <c r="U12" s="89"/>
      <c r="V12" s="89"/>
      <c r="W12" s="89"/>
      <c r="X12" s="89"/>
      <c r="Y12" s="89"/>
    </row>
    <row r="13" spans="1:25" s="76" customFormat="1" ht="22.5">
      <c r="A13" s="20" t="s">
        <v>33</v>
      </c>
      <c r="B13" s="28">
        <v>807944</v>
      </c>
      <c r="C13" s="39">
        <v>784814.4</v>
      </c>
      <c r="D13" s="28">
        <v>759171</v>
      </c>
      <c r="E13" s="39">
        <v>738344.1</v>
      </c>
      <c r="F13" s="28">
        <v>22315</v>
      </c>
      <c r="G13" s="39">
        <v>21449.72</v>
      </c>
      <c r="H13" s="28">
        <v>30698</v>
      </c>
      <c r="I13" s="39">
        <v>29421.59</v>
      </c>
      <c r="J13" s="28">
        <v>303</v>
      </c>
      <c r="K13" s="39">
        <v>136.51</v>
      </c>
      <c r="L13" s="28">
        <v>812487</v>
      </c>
      <c r="M13" s="39">
        <v>789351.9</v>
      </c>
      <c r="N13" s="36">
        <f t="shared" si="0"/>
        <v>0.56229144594179825</v>
      </c>
      <c r="O13" s="97">
        <f t="shared" si="1"/>
        <v>0.57816217439434769</v>
      </c>
      <c r="P13" s="89"/>
      <c r="Q13" s="89"/>
      <c r="R13" s="89"/>
      <c r="S13" s="89"/>
      <c r="T13" s="89"/>
      <c r="U13" s="89"/>
      <c r="V13" s="89"/>
      <c r="W13" s="89"/>
      <c r="X13" s="89"/>
      <c r="Y13" s="89"/>
    </row>
    <row r="14" spans="1:25" s="76" customFormat="1">
      <c r="A14" s="20" t="s">
        <v>43</v>
      </c>
      <c r="B14" s="28">
        <v>166901</v>
      </c>
      <c r="C14" s="39">
        <v>164537.9</v>
      </c>
      <c r="D14" s="28">
        <v>18764</v>
      </c>
      <c r="E14" s="39">
        <v>18590.93</v>
      </c>
      <c r="F14" s="28">
        <v>114799</v>
      </c>
      <c r="G14" s="39">
        <v>113895.6</v>
      </c>
      <c r="H14" s="28">
        <v>34294</v>
      </c>
      <c r="I14" s="39">
        <v>33004.339999999997</v>
      </c>
      <c r="J14" s="28">
        <v>40</v>
      </c>
      <c r="K14" s="39">
        <v>35.520000000000003</v>
      </c>
      <c r="L14" s="28">
        <v>167897</v>
      </c>
      <c r="M14" s="39">
        <v>165526.29999999999</v>
      </c>
      <c r="N14" s="36">
        <f t="shared" ref="N14:N22" si="2">(L14/B14-1)*100</f>
        <v>0.59676095409852969</v>
      </c>
      <c r="O14" s="97">
        <f t="shared" ref="O14:O22" si="3">(M14/C14-1)*100</f>
        <v>0.60071266255372624</v>
      </c>
      <c r="P14" s="89"/>
      <c r="Q14" s="89"/>
      <c r="R14" s="89"/>
      <c r="S14" s="89"/>
      <c r="T14" s="89"/>
      <c r="U14" s="89"/>
      <c r="V14" s="89"/>
      <c r="W14" s="89"/>
      <c r="X14" s="89"/>
      <c r="Y14" s="89"/>
    </row>
    <row r="15" spans="1:25" s="88" customFormat="1">
      <c r="A15" s="43" t="s">
        <v>39</v>
      </c>
      <c r="B15" s="29">
        <v>127619</v>
      </c>
      <c r="C15" s="40">
        <v>126540.2</v>
      </c>
      <c r="D15" s="29">
        <v>12361</v>
      </c>
      <c r="E15" s="40">
        <v>12289.89</v>
      </c>
      <c r="F15" s="29">
        <v>103170</v>
      </c>
      <c r="G15" s="40">
        <v>102610.7</v>
      </c>
      <c r="H15" s="29">
        <v>14069</v>
      </c>
      <c r="I15" s="40">
        <v>13658.45</v>
      </c>
      <c r="J15" s="29">
        <v>11</v>
      </c>
      <c r="K15" s="40">
        <v>9.49</v>
      </c>
      <c r="L15" s="29">
        <v>129611</v>
      </c>
      <c r="M15" s="40">
        <v>128568.6</v>
      </c>
      <c r="N15" s="44">
        <f t="shared" si="2"/>
        <v>1.5608961048119818</v>
      </c>
      <c r="O15" s="98">
        <f t="shared" si="3"/>
        <v>1.6029688589080937</v>
      </c>
      <c r="P15" s="89"/>
      <c r="Q15" s="89"/>
      <c r="R15" s="89"/>
      <c r="S15" s="89"/>
      <c r="T15" s="89"/>
      <c r="U15" s="89"/>
      <c r="V15" s="89"/>
      <c r="W15" s="89"/>
      <c r="X15" s="89"/>
      <c r="Y15" s="89"/>
    </row>
    <row r="16" spans="1:25" ht="12.75" customHeight="1">
      <c r="A16" s="20" t="s">
        <v>34</v>
      </c>
      <c r="B16" s="28">
        <v>73439</v>
      </c>
      <c r="C16" s="39">
        <v>71560.78</v>
      </c>
      <c r="D16" s="28">
        <v>16108</v>
      </c>
      <c r="E16" s="39">
        <v>15800.05</v>
      </c>
      <c r="F16" s="28">
        <v>19054</v>
      </c>
      <c r="G16" s="39">
        <v>18328.39</v>
      </c>
      <c r="H16" s="28">
        <v>39446</v>
      </c>
      <c r="I16" s="39">
        <v>38538.720000000001</v>
      </c>
      <c r="J16" s="28">
        <v>18</v>
      </c>
      <c r="K16" s="39">
        <v>18</v>
      </c>
      <c r="L16" s="28">
        <v>74626</v>
      </c>
      <c r="M16" s="39">
        <v>72685.16</v>
      </c>
      <c r="N16" s="36">
        <f t="shared" si="2"/>
        <v>1.6163074115932874</v>
      </c>
      <c r="O16" s="97">
        <f t="shared" si="3"/>
        <v>1.5712237904617732</v>
      </c>
      <c r="P16" s="89"/>
      <c r="Q16" s="89"/>
      <c r="R16" s="89"/>
      <c r="S16" s="89"/>
      <c r="T16" s="89"/>
      <c r="U16" s="89"/>
      <c r="V16" s="89"/>
      <c r="W16" s="89"/>
      <c r="X16" s="89"/>
      <c r="Y16" s="89"/>
    </row>
    <row r="17" spans="1:25" s="76" customFormat="1" ht="12.75" customHeight="1">
      <c r="A17" s="20" t="s">
        <v>62</v>
      </c>
      <c r="B17" s="28">
        <v>7259</v>
      </c>
      <c r="C17" s="39">
        <v>7119.22</v>
      </c>
      <c r="D17" s="28">
        <v>4384</v>
      </c>
      <c r="E17" s="39">
        <v>4323.8999999999996</v>
      </c>
      <c r="F17" s="28">
        <v>1820</v>
      </c>
      <c r="G17" s="39">
        <v>1780.21</v>
      </c>
      <c r="H17" s="28" t="s">
        <v>66</v>
      </c>
      <c r="I17" s="39" t="s">
        <v>66</v>
      </c>
      <c r="J17" s="28" t="s">
        <v>66</v>
      </c>
      <c r="K17" s="39" t="s">
        <v>66</v>
      </c>
      <c r="L17" s="28">
        <v>8347</v>
      </c>
      <c r="M17" s="39">
        <v>8170.77</v>
      </c>
      <c r="N17" s="36">
        <f t="shared" si="2"/>
        <v>14.988290398126459</v>
      </c>
      <c r="O17" s="97">
        <f t="shared" si="3"/>
        <v>14.770578799362855</v>
      </c>
      <c r="P17" s="89"/>
      <c r="Q17" s="89"/>
      <c r="R17" s="89"/>
      <c r="S17" s="89"/>
      <c r="T17" s="89"/>
      <c r="U17" s="89"/>
      <c r="V17" s="89"/>
      <c r="W17" s="89"/>
      <c r="X17" s="89"/>
      <c r="Y17" s="89"/>
    </row>
    <row r="18" spans="1:25" s="82" customFormat="1" ht="12.75" customHeight="1">
      <c r="A18" s="20" t="s">
        <v>36</v>
      </c>
      <c r="B18" s="28">
        <v>18555</v>
      </c>
      <c r="C18" s="39">
        <v>17971.669999999998</v>
      </c>
      <c r="D18" s="28">
        <v>8742</v>
      </c>
      <c r="E18" s="39">
        <v>8586.59</v>
      </c>
      <c r="F18" s="28">
        <v>4789</v>
      </c>
      <c r="G18" s="39">
        <v>4606.4399999999996</v>
      </c>
      <c r="H18" s="28">
        <v>4567</v>
      </c>
      <c r="I18" s="39">
        <v>4341.67</v>
      </c>
      <c r="J18" s="28">
        <v>21</v>
      </c>
      <c r="K18" s="39">
        <v>21</v>
      </c>
      <c r="L18" s="28">
        <v>18119</v>
      </c>
      <c r="M18" s="39">
        <v>17555.7</v>
      </c>
      <c r="N18" s="36">
        <f t="shared" si="2"/>
        <v>-2.3497709512260823</v>
      </c>
      <c r="O18" s="97">
        <f t="shared" si="3"/>
        <v>-2.3145873477534273</v>
      </c>
      <c r="P18" s="89"/>
      <c r="Q18" s="89"/>
      <c r="R18" s="89"/>
      <c r="S18" s="89"/>
      <c r="T18" s="89"/>
      <c r="U18" s="89"/>
      <c r="V18" s="89"/>
      <c r="W18" s="89"/>
      <c r="X18" s="89"/>
      <c r="Y18" s="89"/>
    </row>
    <row r="19" spans="1:25" s="76" customFormat="1">
      <c r="A19" s="43" t="s">
        <v>37</v>
      </c>
      <c r="B19" s="29">
        <v>9317</v>
      </c>
      <c r="C19" s="40">
        <v>9067.06</v>
      </c>
      <c r="D19" s="29">
        <v>5219</v>
      </c>
      <c r="E19" s="40">
        <v>5143.13</v>
      </c>
      <c r="F19" s="29">
        <v>1765</v>
      </c>
      <c r="G19" s="40">
        <v>1698.69</v>
      </c>
      <c r="H19" s="29">
        <v>2109</v>
      </c>
      <c r="I19" s="40">
        <v>2011.68</v>
      </c>
      <c r="J19" s="29">
        <v>14</v>
      </c>
      <c r="K19" s="40">
        <v>14</v>
      </c>
      <c r="L19" s="29">
        <v>9107</v>
      </c>
      <c r="M19" s="40">
        <v>8867.5</v>
      </c>
      <c r="N19" s="44">
        <f t="shared" si="2"/>
        <v>-2.2539444027047328</v>
      </c>
      <c r="O19" s="98">
        <f t="shared" si="3"/>
        <v>-2.2009339300721464</v>
      </c>
      <c r="P19" s="89"/>
      <c r="Q19" s="89"/>
      <c r="R19" s="89"/>
      <c r="S19" s="89"/>
      <c r="T19" s="89"/>
      <c r="U19" s="89"/>
      <c r="V19" s="89"/>
      <c r="W19" s="89"/>
      <c r="X19" s="89"/>
      <c r="Y19" s="89"/>
    </row>
    <row r="20" spans="1:25" s="76" customFormat="1">
      <c r="A20" s="43" t="s">
        <v>38</v>
      </c>
      <c r="B20" s="41">
        <v>9238</v>
      </c>
      <c r="C20" s="42">
        <v>8904.61</v>
      </c>
      <c r="D20" s="41">
        <v>3523</v>
      </c>
      <c r="E20" s="42">
        <v>3443.46</v>
      </c>
      <c r="F20" s="41">
        <v>3024</v>
      </c>
      <c r="G20" s="42">
        <v>2907.75</v>
      </c>
      <c r="H20" s="41">
        <v>2458</v>
      </c>
      <c r="I20" s="42">
        <v>2329.9899999999998</v>
      </c>
      <c r="J20" s="41">
        <v>7</v>
      </c>
      <c r="K20" s="42">
        <v>7</v>
      </c>
      <c r="L20" s="41">
        <v>9012</v>
      </c>
      <c r="M20" s="42">
        <v>8688.2000000000007</v>
      </c>
      <c r="N20" s="44">
        <f t="shared" si="2"/>
        <v>-2.4464169733708574</v>
      </c>
      <c r="O20" s="98">
        <f t="shared" si="3"/>
        <v>-2.4303141855735344</v>
      </c>
      <c r="P20" s="89"/>
      <c r="Q20" s="89"/>
      <c r="R20" s="89"/>
      <c r="S20" s="89"/>
      <c r="T20" s="89"/>
      <c r="U20" s="89"/>
      <c r="V20" s="89"/>
      <c r="W20" s="89"/>
      <c r="X20" s="89"/>
      <c r="Y20" s="89"/>
    </row>
    <row r="21" spans="1:25" s="83" customFormat="1" ht="15.75" customHeight="1">
      <c r="A21" s="66" t="s">
        <v>52</v>
      </c>
      <c r="B21" s="67">
        <v>620162</v>
      </c>
      <c r="C21" s="68">
        <v>603643.9</v>
      </c>
      <c r="D21" s="67">
        <v>178053</v>
      </c>
      <c r="E21" s="68">
        <v>174650.1</v>
      </c>
      <c r="F21" s="67">
        <v>253728</v>
      </c>
      <c r="G21" s="68">
        <v>247905.1</v>
      </c>
      <c r="H21" s="67">
        <v>187765</v>
      </c>
      <c r="I21" s="68">
        <v>180789.4</v>
      </c>
      <c r="J21" s="67">
        <v>626</v>
      </c>
      <c r="K21" s="68">
        <v>433.75</v>
      </c>
      <c r="L21" s="67">
        <v>620172</v>
      </c>
      <c r="M21" s="68">
        <v>603778.4</v>
      </c>
      <c r="N21" s="38">
        <f t="shared" si="2"/>
        <v>1.6124818998930479E-3</v>
      </c>
      <c r="O21" s="99">
        <f t="shared" si="3"/>
        <v>2.2281348324737493E-2</v>
      </c>
      <c r="P21" s="89"/>
      <c r="Q21" s="89"/>
      <c r="R21" s="89"/>
      <c r="S21" s="89"/>
      <c r="T21" s="89"/>
      <c r="U21" s="89"/>
      <c r="V21" s="89"/>
      <c r="W21" s="89"/>
      <c r="X21" s="89"/>
      <c r="Y21" s="89"/>
    </row>
    <row r="22" spans="1:25" s="83" customFormat="1" ht="12.75" customHeight="1" thickBot="1">
      <c r="A22" s="65" t="s">
        <v>2</v>
      </c>
      <c r="B22" s="71">
        <v>1332699</v>
      </c>
      <c r="C22" s="72">
        <v>1296246</v>
      </c>
      <c r="D22" s="71">
        <v>892216</v>
      </c>
      <c r="E22" s="72">
        <v>869002.9</v>
      </c>
      <c r="F22" s="71">
        <v>256342</v>
      </c>
      <c r="G22" s="72">
        <v>250348.79999999999</v>
      </c>
      <c r="H22" s="71">
        <v>187765</v>
      </c>
      <c r="I22" s="72">
        <v>180789.4</v>
      </c>
      <c r="J22" s="71">
        <v>626</v>
      </c>
      <c r="K22" s="72">
        <v>433.75</v>
      </c>
      <c r="L22" s="71">
        <v>1336949</v>
      </c>
      <c r="M22" s="72">
        <v>1300575</v>
      </c>
      <c r="N22" s="75">
        <f t="shared" si="2"/>
        <v>0.31890171749209273</v>
      </c>
      <c r="O22" s="100">
        <f t="shared" si="3"/>
        <v>0.33396438638961801</v>
      </c>
      <c r="P22" s="89"/>
      <c r="Q22" s="89"/>
      <c r="R22" s="89"/>
      <c r="S22" s="89"/>
      <c r="T22" s="89"/>
      <c r="U22" s="89"/>
      <c r="V22" s="89"/>
      <c r="W22" s="89"/>
      <c r="X22" s="89"/>
      <c r="Y22" s="89"/>
    </row>
    <row r="23" spans="1:25" s="83" customFormat="1" ht="3.75" customHeight="1">
      <c r="A23" s="45"/>
      <c r="B23" s="46"/>
      <c r="C23" s="46"/>
      <c r="D23" s="46"/>
      <c r="E23" s="46"/>
      <c r="F23" s="46"/>
      <c r="G23" s="46"/>
      <c r="H23" s="46"/>
      <c r="I23" s="46"/>
      <c r="J23" s="46"/>
      <c r="K23" s="46"/>
      <c r="L23" s="46"/>
      <c r="M23" s="46"/>
      <c r="N23" s="47"/>
      <c r="O23" s="47"/>
    </row>
    <row r="24" spans="1:25" s="84" customFormat="1" ht="12.75" customHeight="1">
      <c r="A24" s="138" t="s">
        <v>41</v>
      </c>
      <c r="B24" s="138"/>
      <c r="C24" s="138"/>
      <c r="D24" s="138"/>
      <c r="E24" s="138"/>
      <c r="F24" s="138"/>
      <c r="G24" s="138"/>
      <c r="H24" s="138"/>
      <c r="I24" s="138"/>
      <c r="J24" s="138"/>
      <c r="K24" s="138"/>
      <c r="L24" s="138"/>
      <c r="M24" s="138"/>
      <c r="N24" s="138"/>
      <c r="O24" s="138"/>
    </row>
    <row r="25" spans="1:25" s="84" customFormat="1" ht="11.25">
      <c r="A25" s="139" t="s">
        <v>23</v>
      </c>
      <c r="B25" s="139"/>
      <c r="C25" s="139"/>
      <c r="D25" s="139"/>
      <c r="E25" s="139"/>
      <c r="F25" s="139"/>
      <c r="G25" s="139"/>
      <c r="H25" s="139"/>
      <c r="I25" s="139"/>
      <c r="J25" s="139"/>
      <c r="K25" s="139"/>
      <c r="L25" s="139"/>
      <c r="M25" s="139"/>
      <c r="N25" s="139"/>
      <c r="O25" s="139"/>
    </row>
    <row r="26" spans="1:25" s="84" customFormat="1" ht="11.25">
      <c r="A26" s="94" t="s">
        <v>51</v>
      </c>
      <c r="B26" s="92"/>
      <c r="C26" s="92"/>
      <c r="D26" s="92"/>
      <c r="E26" s="92"/>
      <c r="F26" s="92"/>
      <c r="G26" s="92"/>
      <c r="H26" s="92"/>
      <c r="I26" s="92"/>
      <c r="J26" s="92"/>
      <c r="K26" s="92"/>
      <c r="L26" s="92"/>
      <c r="M26" s="92"/>
      <c r="N26" s="92"/>
      <c r="O26" s="92"/>
    </row>
    <row r="27" spans="1:25" s="84" customFormat="1" ht="26.25" customHeight="1">
      <c r="A27" s="141" t="s">
        <v>63</v>
      </c>
      <c r="B27" s="141"/>
      <c r="C27" s="141"/>
      <c r="D27" s="141"/>
      <c r="E27" s="141"/>
      <c r="F27" s="141"/>
      <c r="G27" s="141"/>
      <c r="H27" s="141"/>
      <c r="I27" s="141"/>
      <c r="J27" s="141"/>
      <c r="K27" s="141"/>
      <c r="L27" s="141"/>
      <c r="M27" s="141"/>
      <c r="N27" s="141"/>
      <c r="O27" s="141"/>
    </row>
    <row r="28" spans="1:25" s="84" customFormat="1" ht="11.25" customHeight="1">
      <c r="A28" s="140" t="s">
        <v>47</v>
      </c>
      <c r="B28" s="139"/>
      <c r="C28" s="139"/>
      <c r="D28" s="139"/>
      <c r="E28" s="139"/>
      <c r="F28" s="139"/>
      <c r="G28" s="139"/>
      <c r="H28" s="139"/>
      <c r="I28" s="139"/>
      <c r="J28" s="139"/>
      <c r="K28" s="139"/>
      <c r="L28" s="139"/>
      <c r="M28" s="139"/>
      <c r="N28" s="139"/>
      <c r="O28" s="139"/>
    </row>
    <row r="29" spans="1:25" s="84" customFormat="1" ht="23.25" customHeight="1">
      <c r="A29" s="141" t="s">
        <v>42</v>
      </c>
      <c r="B29" s="141"/>
      <c r="C29" s="141"/>
      <c r="D29" s="141"/>
      <c r="E29" s="141"/>
      <c r="F29" s="141"/>
      <c r="G29" s="141"/>
      <c r="H29" s="141"/>
      <c r="I29" s="141"/>
      <c r="J29" s="141"/>
      <c r="K29" s="141"/>
      <c r="L29" s="141"/>
      <c r="M29" s="141"/>
      <c r="N29" s="141"/>
      <c r="O29" s="141"/>
    </row>
    <row r="30" spans="1:25">
      <c r="A30" s="122" t="s">
        <v>26</v>
      </c>
      <c r="B30" s="122"/>
      <c r="C30" s="122"/>
      <c r="D30" s="122"/>
      <c r="E30" s="122"/>
      <c r="F30" s="122"/>
      <c r="G30" s="122"/>
      <c r="H30" s="122"/>
      <c r="I30" s="122"/>
      <c r="J30" s="122"/>
      <c r="K30" s="122"/>
      <c r="L30" s="122"/>
      <c r="M30" s="122"/>
      <c r="N30" s="122"/>
      <c r="O30" s="122"/>
    </row>
    <row r="31" spans="1:25">
      <c r="A31" s="80" t="s">
        <v>59</v>
      </c>
      <c r="F31" s="89"/>
      <c r="G31" s="89"/>
      <c r="H31" s="89"/>
    </row>
    <row r="32" spans="1:25">
      <c r="L32" s="89"/>
    </row>
    <row r="33" spans="7:12">
      <c r="G33" s="89"/>
    </row>
    <row r="36" spans="7:12">
      <c r="L36" s="89"/>
    </row>
  </sheetData>
  <mergeCells count="16">
    <mergeCell ref="A1:O1"/>
    <mergeCell ref="A24:O24"/>
    <mergeCell ref="A25:O25"/>
    <mergeCell ref="A28:O28"/>
    <mergeCell ref="A29:O29"/>
    <mergeCell ref="A27:O27"/>
    <mergeCell ref="A30:O30"/>
    <mergeCell ref="N2:O3"/>
    <mergeCell ref="J3:K3"/>
    <mergeCell ref="L3:M3"/>
    <mergeCell ref="B2:C3"/>
    <mergeCell ref="D2:M2"/>
    <mergeCell ref="A2:A4"/>
    <mergeCell ref="D3:E3"/>
    <mergeCell ref="F3:G3"/>
    <mergeCell ref="H3:I3"/>
  </mergeCells>
  <phoneticPr fontId="5" type="noConversion"/>
  <pageMargins left="0.25" right="0.25" top="0.25" bottom="0.25" header="0.5" footer="0.5"/>
  <pageSetup paperSize="9" scale="9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abSelected="1" workbookViewId="0">
      <selection activeCell="A31" sqref="A31"/>
    </sheetView>
  </sheetViews>
  <sheetFormatPr baseColWidth="10" defaultColWidth="28.85546875" defaultRowHeight="12.75"/>
  <cols>
    <col min="1" max="1" width="28.85546875" style="80" customWidth="1"/>
    <col min="2" max="2" width="8.28515625" style="80" bestFit="1" customWidth="1"/>
    <col min="3" max="3" width="8.140625" style="80" bestFit="1" customWidth="1"/>
    <col min="4" max="11" width="9.140625" style="80" bestFit="1" customWidth="1"/>
    <col min="12" max="12" width="10" style="80" bestFit="1" customWidth="1"/>
    <col min="13" max="13" width="9.140625" style="80" bestFit="1" customWidth="1"/>
    <col min="14" max="14" width="9.140625" style="80" customWidth="1"/>
    <col min="15" max="15" width="8.28515625" style="80" customWidth="1"/>
    <col min="16" max="16384" width="28.85546875" style="80"/>
  </cols>
  <sheetData>
    <row r="1" spans="1:15" s="79" customFormat="1" ht="13.5" thickBot="1">
      <c r="A1" s="137" t="s">
        <v>53</v>
      </c>
      <c r="B1" s="137"/>
      <c r="C1" s="137"/>
      <c r="D1" s="137"/>
      <c r="E1" s="137"/>
      <c r="F1" s="137"/>
      <c r="G1" s="137"/>
      <c r="H1" s="137"/>
      <c r="I1" s="137"/>
      <c r="J1" s="137"/>
      <c r="K1" s="137"/>
      <c r="L1" s="137"/>
      <c r="M1" s="137"/>
      <c r="N1" s="137"/>
      <c r="O1" s="137"/>
    </row>
    <row r="2" spans="1:15" ht="12.75" customHeight="1">
      <c r="A2" s="134" t="s">
        <v>10</v>
      </c>
      <c r="B2" s="129">
        <v>2015</v>
      </c>
      <c r="C2" s="130"/>
      <c r="D2" s="133">
        <v>2016</v>
      </c>
      <c r="E2" s="133"/>
      <c r="F2" s="133"/>
      <c r="G2" s="133"/>
      <c r="H2" s="133"/>
      <c r="I2" s="133"/>
      <c r="J2" s="133"/>
      <c r="K2" s="133"/>
      <c r="L2" s="133"/>
      <c r="M2" s="133"/>
      <c r="N2" s="123" t="s">
        <v>56</v>
      </c>
      <c r="O2" s="124"/>
    </row>
    <row r="3" spans="1:15" ht="12.75" customHeight="1">
      <c r="A3" s="135"/>
      <c r="B3" s="131"/>
      <c r="C3" s="132"/>
      <c r="D3" s="128" t="s">
        <v>7</v>
      </c>
      <c r="E3" s="128"/>
      <c r="F3" s="128" t="s">
        <v>8</v>
      </c>
      <c r="G3" s="128"/>
      <c r="H3" s="128" t="s">
        <v>9</v>
      </c>
      <c r="I3" s="128"/>
      <c r="J3" s="127" t="s">
        <v>11</v>
      </c>
      <c r="K3" s="127"/>
      <c r="L3" s="127" t="s">
        <v>2</v>
      </c>
      <c r="M3" s="128"/>
      <c r="N3" s="125"/>
      <c r="O3" s="126"/>
    </row>
    <row r="4" spans="1:15">
      <c r="A4" s="136"/>
      <c r="B4" s="35" t="s">
        <v>5</v>
      </c>
      <c r="C4" s="19" t="s">
        <v>6</v>
      </c>
      <c r="D4" s="27" t="s">
        <v>5</v>
      </c>
      <c r="E4" s="26" t="s">
        <v>6</v>
      </c>
      <c r="F4" s="27" t="s">
        <v>5</v>
      </c>
      <c r="G4" s="26" t="s">
        <v>6</v>
      </c>
      <c r="H4" s="27" t="s">
        <v>5</v>
      </c>
      <c r="I4" s="26" t="s">
        <v>6</v>
      </c>
      <c r="J4" s="27" t="s">
        <v>5</v>
      </c>
      <c r="K4" s="26" t="s">
        <v>6</v>
      </c>
      <c r="L4" s="27" t="s">
        <v>5</v>
      </c>
      <c r="M4" s="37" t="s">
        <v>6</v>
      </c>
      <c r="N4" s="35" t="s">
        <v>5</v>
      </c>
      <c r="O4" s="96" t="s">
        <v>6</v>
      </c>
    </row>
    <row r="5" spans="1:15" ht="22.5">
      <c r="A5" s="20" t="s">
        <v>50</v>
      </c>
      <c r="B5" s="28">
        <v>576</v>
      </c>
      <c r="C5" s="39">
        <v>544.57000000000005</v>
      </c>
      <c r="D5" s="50">
        <v>107</v>
      </c>
      <c r="E5" s="51">
        <v>105.15</v>
      </c>
      <c r="F5" s="28">
        <v>31</v>
      </c>
      <c r="G5" s="39">
        <v>31</v>
      </c>
      <c r="H5" s="50">
        <v>19</v>
      </c>
      <c r="I5" s="51">
        <v>19</v>
      </c>
      <c r="J5" s="28">
        <v>415</v>
      </c>
      <c r="K5" s="39">
        <v>390.57</v>
      </c>
      <c r="L5" s="50">
        <v>572</v>
      </c>
      <c r="M5" s="51">
        <v>545.72</v>
      </c>
      <c r="N5" s="36">
        <f>(L5/B5-1)*100</f>
        <v>-0.69444444444444198</v>
      </c>
      <c r="O5" s="97">
        <f>(M5/C5-1)*100</f>
        <v>0.21117579007290388</v>
      </c>
    </row>
    <row r="6" spans="1:15">
      <c r="A6" s="20" t="s">
        <v>60</v>
      </c>
      <c r="B6" s="28">
        <v>3696</v>
      </c>
      <c r="C6" s="39">
        <v>3111.89</v>
      </c>
      <c r="D6" s="50">
        <v>1515</v>
      </c>
      <c r="E6" s="51">
        <v>1234.77</v>
      </c>
      <c r="F6" s="28">
        <v>658</v>
      </c>
      <c r="G6" s="39">
        <v>540.69000000000005</v>
      </c>
      <c r="H6" s="50">
        <v>370</v>
      </c>
      <c r="I6" s="51">
        <v>163.24</v>
      </c>
      <c r="J6" s="28">
        <v>1984</v>
      </c>
      <c r="K6" s="39">
        <v>1862.8</v>
      </c>
      <c r="L6" s="50">
        <v>4527</v>
      </c>
      <c r="M6" s="51">
        <v>3801.5</v>
      </c>
      <c r="N6" s="36">
        <f t="shared" ref="N6:N22" si="0">(L6/B6-1)*100</f>
        <v>22.483766233766247</v>
      </c>
      <c r="O6" s="97">
        <f t="shared" ref="O6:O22" si="1">(M6/C6-1)*100</f>
        <v>22.16048767790635</v>
      </c>
    </row>
    <row r="7" spans="1:15">
      <c r="A7" s="20" t="s">
        <v>29</v>
      </c>
      <c r="B7" s="28">
        <v>1529</v>
      </c>
      <c r="C7" s="39">
        <v>1349.95</v>
      </c>
      <c r="D7" s="50">
        <v>859</v>
      </c>
      <c r="E7" s="51">
        <v>724.44</v>
      </c>
      <c r="F7" s="28">
        <v>11</v>
      </c>
      <c r="G7" s="39">
        <v>11</v>
      </c>
      <c r="H7" s="50">
        <v>41</v>
      </c>
      <c r="I7" s="51">
        <v>26.84</v>
      </c>
      <c r="J7" s="28">
        <v>569</v>
      </c>
      <c r="K7" s="39">
        <v>526.13</v>
      </c>
      <c r="L7" s="50">
        <v>1480</v>
      </c>
      <c r="M7" s="51">
        <v>1288.4100000000001</v>
      </c>
      <c r="N7" s="36">
        <f t="shared" si="0"/>
        <v>-3.2047089601046408</v>
      </c>
      <c r="O7" s="97">
        <f t="shared" si="1"/>
        <v>-4.5586873587910581</v>
      </c>
    </row>
    <row r="8" spans="1:15">
      <c r="A8" s="20" t="s">
        <v>30</v>
      </c>
      <c r="B8" s="28">
        <v>7221</v>
      </c>
      <c r="C8" s="39">
        <v>6846.93</v>
      </c>
      <c r="D8" s="50">
        <v>6046</v>
      </c>
      <c r="E8" s="51">
        <v>5795.48</v>
      </c>
      <c r="F8" s="28">
        <v>884</v>
      </c>
      <c r="G8" s="39">
        <v>776.64</v>
      </c>
      <c r="H8" s="50">
        <v>570</v>
      </c>
      <c r="I8" s="51">
        <v>542.52</v>
      </c>
      <c r="J8" s="28">
        <v>78</v>
      </c>
      <c r="K8" s="39">
        <v>72.31</v>
      </c>
      <c r="L8" s="50">
        <v>7578</v>
      </c>
      <c r="M8" s="51">
        <v>7186.95</v>
      </c>
      <c r="N8" s="36">
        <f t="shared" si="0"/>
        <v>4.9439135853759808</v>
      </c>
      <c r="O8" s="97">
        <f t="shared" si="1"/>
        <v>4.966021267925913</v>
      </c>
    </row>
    <row r="9" spans="1:15" ht="22.5">
      <c r="A9" s="20" t="s">
        <v>31</v>
      </c>
      <c r="B9" s="28">
        <v>2614</v>
      </c>
      <c r="C9" s="39">
        <v>2415.7199999999998</v>
      </c>
      <c r="D9" s="50">
        <v>580</v>
      </c>
      <c r="E9" s="51">
        <v>550.26</v>
      </c>
      <c r="F9" s="28">
        <v>10</v>
      </c>
      <c r="G9" s="39">
        <v>10</v>
      </c>
      <c r="H9" s="50">
        <v>437</v>
      </c>
      <c r="I9" s="51">
        <v>374.02</v>
      </c>
      <c r="J9" s="28">
        <v>1415</v>
      </c>
      <c r="K9" s="39">
        <v>1320.54</v>
      </c>
      <c r="L9" s="50">
        <v>2442</v>
      </c>
      <c r="M9" s="51">
        <v>2254.8200000000002</v>
      </c>
      <c r="N9" s="36">
        <f t="shared" si="0"/>
        <v>-6.5799540933435319</v>
      </c>
      <c r="O9" s="97">
        <f t="shared" si="1"/>
        <v>-6.6605401288228672</v>
      </c>
    </row>
    <row r="10" spans="1:15" s="81" customFormat="1">
      <c r="A10" s="20" t="s">
        <v>61</v>
      </c>
      <c r="B10" s="28">
        <v>5642</v>
      </c>
      <c r="C10" s="39">
        <v>4566.41</v>
      </c>
      <c r="D10" s="50">
        <v>2117</v>
      </c>
      <c r="E10" s="51">
        <v>2050.9899999999998</v>
      </c>
      <c r="F10" s="28">
        <v>287</v>
      </c>
      <c r="G10" s="39">
        <v>270.48</v>
      </c>
      <c r="H10" s="50">
        <v>2785</v>
      </c>
      <c r="I10" s="51">
        <v>1994.26</v>
      </c>
      <c r="J10" s="28">
        <v>389</v>
      </c>
      <c r="K10" s="39">
        <v>287.62</v>
      </c>
      <c r="L10" s="50">
        <v>5642</v>
      </c>
      <c r="M10" s="51">
        <v>4566.41</v>
      </c>
      <c r="N10" s="36">
        <f t="shared" si="0"/>
        <v>0</v>
      </c>
      <c r="O10" s="97">
        <f t="shared" si="1"/>
        <v>0</v>
      </c>
    </row>
    <row r="11" spans="1:15" s="76" customFormat="1">
      <c r="A11" s="43" t="s">
        <v>32</v>
      </c>
      <c r="B11" s="29">
        <v>4691</v>
      </c>
      <c r="C11" s="40">
        <v>3771.29</v>
      </c>
      <c r="D11" s="48">
        <v>1580</v>
      </c>
      <c r="E11" s="49">
        <v>1519.52</v>
      </c>
      <c r="F11" s="29">
        <v>225</v>
      </c>
      <c r="G11" s="40">
        <v>209.68</v>
      </c>
      <c r="H11" s="48">
        <v>2607</v>
      </c>
      <c r="I11" s="49">
        <v>1893.04</v>
      </c>
      <c r="J11" s="29">
        <v>275</v>
      </c>
      <c r="K11" s="40">
        <v>212.81</v>
      </c>
      <c r="L11" s="48">
        <v>4687</v>
      </c>
      <c r="M11" s="49">
        <v>3835.05</v>
      </c>
      <c r="N11" s="44">
        <f t="shared" si="0"/>
        <v>-8.5269665316567433E-2</v>
      </c>
      <c r="O11" s="98">
        <f t="shared" si="1"/>
        <v>1.6906681798535939</v>
      </c>
    </row>
    <row r="12" spans="1:15" s="76" customFormat="1">
      <c r="A12" s="43" t="s">
        <v>57</v>
      </c>
      <c r="B12" s="29">
        <v>951</v>
      </c>
      <c r="C12" s="40">
        <v>795.12</v>
      </c>
      <c r="D12" s="48">
        <v>537</v>
      </c>
      <c r="E12" s="49">
        <v>531.47</v>
      </c>
      <c r="F12" s="29">
        <v>62</v>
      </c>
      <c r="G12" s="40">
        <v>60.8</v>
      </c>
      <c r="H12" s="48">
        <v>178</v>
      </c>
      <c r="I12" s="49">
        <v>101.22</v>
      </c>
      <c r="J12" s="29">
        <v>114</v>
      </c>
      <c r="K12" s="40">
        <v>74.81</v>
      </c>
      <c r="L12" s="48">
        <v>891</v>
      </c>
      <c r="M12" s="49">
        <v>768.3</v>
      </c>
      <c r="N12" s="44">
        <f t="shared" si="0"/>
        <v>-6.3091482649842323</v>
      </c>
      <c r="O12" s="98">
        <f t="shared" si="1"/>
        <v>-3.3730757621491136</v>
      </c>
    </row>
    <row r="13" spans="1:15" s="76" customFormat="1" ht="22.5">
      <c r="A13" s="20" t="s">
        <v>33</v>
      </c>
      <c r="B13" s="28">
        <v>64751</v>
      </c>
      <c r="C13" s="39">
        <v>51523.62</v>
      </c>
      <c r="D13" s="50">
        <v>33770</v>
      </c>
      <c r="E13" s="51">
        <v>29959.4</v>
      </c>
      <c r="F13" s="28">
        <v>6347</v>
      </c>
      <c r="G13" s="39">
        <v>5816.68</v>
      </c>
      <c r="H13" s="50">
        <v>33957</v>
      </c>
      <c r="I13" s="51">
        <v>21986.66</v>
      </c>
      <c r="J13" s="28">
        <v>1351</v>
      </c>
      <c r="K13" s="39">
        <v>1061.29</v>
      </c>
      <c r="L13" s="50">
        <v>75425</v>
      </c>
      <c r="M13" s="51">
        <v>58824.03</v>
      </c>
      <c r="N13" s="36">
        <f t="shared" si="0"/>
        <v>16.484687495173823</v>
      </c>
      <c r="O13" s="97">
        <f t="shared" si="1"/>
        <v>14.169054891717625</v>
      </c>
    </row>
    <row r="14" spans="1:15" s="76" customFormat="1">
      <c r="A14" s="20" t="s">
        <v>43</v>
      </c>
      <c r="B14" s="28">
        <v>14645</v>
      </c>
      <c r="C14" s="39">
        <v>13237.61</v>
      </c>
      <c r="D14" s="50">
        <v>1352</v>
      </c>
      <c r="E14" s="51">
        <v>1187.6600000000001</v>
      </c>
      <c r="F14" s="28">
        <v>1164</v>
      </c>
      <c r="G14" s="39">
        <v>812.53</v>
      </c>
      <c r="H14" s="50">
        <v>8602</v>
      </c>
      <c r="I14" s="51">
        <v>8111.78</v>
      </c>
      <c r="J14" s="28">
        <v>2165</v>
      </c>
      <c r="K14" s="39">
        <v>2025.22</v>
      </c>
      <c r="L14" s="50">
        <v>13283</v>
      </c>
      <c r="M14" s="51">
        <v>12137.19</v>
      </c>
      <c r="N14" s="36">
        <f t="shared" si="0"/>
        <v>-9.3001024240355061</v>
      </c>
      <c r="O14" s="97">
        <f t="shared" si="1"/>
        <v>-8.3128298839443069</v>
      </c>
    </row>
    <row r="15" spans="1:15" s="88" customFormat="1">
      <c r="A15" s="43" t="s">
        <v>40</v>
      </c>
      <c r="B15" s="29">
        <v>11946</v>
      </c>
      <c r="C15" s="40">
        <v>10656.06</v>
      </c>
      <c r="D15" s="48">
        <v>536</v>
      </c>
      <c r="E15" s="49">
        <v>404.61</v>
      </c>
      <c r="F15" s="29">
        <v>955</v>
      </c>
      <c r="G15" s="40">
        <v>604.13</v>
      </c>
      <c r="H15" s="48">
        <v>7917</v>
      </c>
      <c r="I15" s="49">
        <v>7457.31</v>
      </c>
      <c r="J15" s="29">
        <v>767</v>
      </c>
      <c r="K15" s="40">
        <v>686.29</v>
      </c>
      <c r="L15" s="48">
        <v>10175</v>
      </c>
      <c r="M15" s="49">
        <v>9152.34</v>
      </c>
      <c r="N15" s="44">
        <f t="shared" si="0"/>
        <v>-14.825046040515655</v>
      </c>
      <c r="O15" s="98">
        <f t="shared" si="1"/>
        <v>-14.111407030365818</v>
      </c>
    </row>
    <row r="16" spans="1:15">
      <c r="A16" s="20" t="s">
        <v>64</v>
      </c>
      <c r="B16" s="28">
        <v>6130</v>
      </c>
      <c r="C16" s="39">
        <v>4764.9799999999996</v>
      </c>
      <c r="D16" s="50">
        <v>1941</v>
      </c>
      <c r="E16" s="51">
        <v>1691.22</v>
      </c>
      <c r="F16" s="28">
        <v>5048</v>
      </c>
      <c r="G16" s="39">
        <v>2757.58</v>
      </c>
      <c r="H16" s="50">
        <v>3620</v>
      </c>
      <c r="I16" s="51">
        <v>3134.39</v>
      </c>
      <c r="J16" s="28">
        <v>307</v>
      </c>
      <c r="K16" s="39">
        <v>281.23</v>
      </c>
      <c r="L16" s="50">
        <v>10916</v>
      </c>
      <c r="M16" s="51">
        <v>7864.42</v>
      </c>
      <c r="N16" s="36">
        <f t="shared" si="0"/>
        <v>78.075040783034268</v>
      </c>
      <c r="O16" s="97">
        <f t="shared" si="1"/>
        <v>65.04623314263651</v>
      </c>
    </row>
    <row r="17" spans="1:15" s="76" customFormat="1">
      <c r="A17" s="20" t="s">
        <v>35</v>
      </c>
      <c r="B17" s="28">
        <v>2237</v>
      </c>
      <c r="C17" s="39">
        <v>2066.27</v>
      </c>
      <c r="D17" s="50">
        <v>1186</v>
      </c>
      <c r="E17" s="51">
        <v>1163.3</v>
      </c>
      <c r="F17" s="28">
        <v>671</v>
      </c>
      <c r="G17" s="39">
        <v>591.38</v>
      </c>
      <c r="H17" s="50">
        <v>298</v>
      </c>
      <c r="I17" s="51">
        <v>232.81</v>
      </c>
      <c r="J17" s="28">
        <v>301</v>
      </c>
      <c r="K17" s="39">
        <v>294.72000000000003</v>
      </c>
      <c r="L17" s="50">
        <v>2456</v>
      </c>
      <c r="M17" s="51">
        <v>2282.21</v>
      </c>
      <c r="N17" s="36">
        <f t="shared" si="0"/>
        <v>9.7898971837282023</v>
      </c>
      <c r="O17" s="97">
        <f t="shared" si="1"/>
        <v>10.450715540563426</v>
      </c>
    </row>
    <row r="18" spans="1:15" s="82" customFormat="1">
      <c r="A18" s="20" t="s">
        <v>36</v>
      </c>
      <c r="B18" s="28">
        <v>1779</v>
      </c>
      <c r="C18" s="39">
        <v>1661.51</v>
      </c>
      <c r="D18" s="50">
        <v>1264</v>
      </c>
      <c r="E18" s="51">
        <v>1212.82</v>
      </c>
      <c r="F18" s="28">
        <v>207</v>
      </c>
      <c r="G18" s="39">
        <v>199.32</v>
      </c>
      <c r="H18" s="50">
        <v>305</v>
      </c>
      <c r="I18" s="51">
        <v>269.08</v>
      </c>
      <c r="J18" s="28">
        <v>72</v>
      </c>
      <c r="K18" s="39">
        <v>60.93</v>
      </c>
      <c r="L18" s="50">
        <v>1848</v>
      </c>
      <c r="M18" s="51">
        <v>1742.15</v>
      </c>
      <c r="N18" s="36">
        <f t="shared" si="0"/>
        <v>3.8785834738617186</v>
      </c>
      <c r="O18" s="97">
        <f t="shared" si="1"/>
        <v>4.8534164705599236</v>
      </c>
    </row>
    <row r="19" spans="1:15" s="76" customFormat="1">
      <c r="A19" s="43" t="s">
        <v>37</v>
      </c>
      <c r="B19" s="29">
        <v>1110</v>
      </c>
      <c r="C19" s="40">
        <v>1023.39</v>
      </c>
      <c r="D19" s="48">
        <v>782</v>
      </c>
      <c r="E19" s="49">
        <v>741.59</v>
      </c>
      <c r="F19" s="29">
        <v>171</v>
      </c>
      <c r="G19" s="40">
        <v>164.82</v>
      </c>
      <c r="H19" s="48">
        <v>155</v>
      </c>
      <c r="I19" s="49">
        <v>130.43</v>
      </c>
      <c r="J19" s="29">
        <v>64</v>
      </c>
      <c r="K19" s="40">
        <v>53.13</v>
      </c>
      <c r="L19" s="48">
        <v>1172</v>
      </c>
      <c r="M19" s="49">
        <v>1089.97</v>
      </c>
      <c r="N19" s="44">
        <f t="shared" si="0"/>
        <v>5.5855855855855951</v>
      </c>
      <c r="O19" s="98">
        <f t="shared" si="1"/>
        <v>6.5058286674679389</v>
      </c>
    </row>
    <row r="20" spans="1:15" s="76" customFormat="1">
      <c r="A20" s="43" t="s">
        <v>38</v>
      </c>
      <c r="B20" s="41">
        <v>669</v>
      </c>
      <c r="C20" s="42">
        <v>638.12</v>
      </c>
      <c r="D20" s="77">
        <v>482</v>
      </c>
      <c r="E20" s="78">
        <v>471.23</v>
      </c>
      <c r="F20" s="41">
        <v>36</v>
      </c>
      <c r="G20" s="42">
        <v>34.5</v>
      </c>
      <c r="H20" s="77">
        <v>150</v>
      </c>
      <c r="I20" s="78">
        <v>138.65</v>
      </c>
      <c r="J20" s="41">
        <v>8</v>
      </c>
      <c r="K20" s="42">
        <v>7.8</v>
      </c>
      <c r="L20" s="77">
        <v>676</v>
      </c>
      <c r="M20" s="78">
        <v>652.17999999999995</v>
      </c>
      <c r="N20" s="44">
        <f t="shared" si="0"/>
        <v>1.0463378176382765</v>
      </c>
      <c r="O20" s="98">
        <f t="shared" si="1"/>
        <v>2.2033473327900621</v>
      </c>
    </row>
    <row r="21" spans="1:15" s="83" customFormat="1">
      <c r="A21" s="66" t="s">
        <v>52</v>
      </c>
      <c r="B21" s="67">
        <v>76152</v>
      </c>
      <c r="C21" s="68">
        <v>61188.61</v>
      </c>
      <c r="D21" s="69">
        <v>17795</v>
      </c>
      <c r="E21" s="70">
        <v>16512.52</v>
      </c>
      <c r="F21" s="67">
        <v>10569</v>
      </c>
      <c r="G21" s="68">
        <v>7257.53</v>
      </c>
      <c r="H21" s="69">
        <v>51004</v>
      </c>
      <c r="I21" s="70">
        <v>36854.6</v>
      </c>
      <c r="J21" s="67">
        <v>9046</v>
      </c>
      <c r="K21" s="68">
        <v>8183.36</v>
      </c>
      <c r="L21" s="69">
        <v>88414</v>
      </c>
      <c r="M21" s="70">
        <v>68808.009999999995</v>
      </c>
      <c r="N21" s="38">
        <f t="shared" si="0"/>
        <v>16.102006513289211</v>
      </c>
      <c r="O21" s="99">
        <f t="shared" si="1"/>
        <v>12.452317514648549</v>
      </c>
    </row>
    <row r="22" spans="1:15" s="83" customFormat="1" ht="13.5" thickBot="1">
      <c r="A22" s="65" t="s">
        <v>2</v>
      </c>
      <c r="B22" s="71">
        <v>110820</v>
      </c>
      <c r="C22" s="72">
        <v>92089.46</v>
      </c>
      <c r="D22" s="73">
        <v>50737</v>
      </c>
      <c r="E22" s="74">
        <v>45675.49</v>
      </c>
      <c r="F22" s="71">
        <v>15318</v>
      </c>
      <c r="G22" s="72">
        <v>11817.3</v>
      </c>
      <c r="H22" s="73">
        <v>51004</v>
      </c>
      <c r="I22" s="74">
        <v>36854.6</v>
      </c>
      <c r="J22" s="71">
        <v>9046</v>
      </c>
      <c r="K22" s="72">
        <v>8183.36</v>
      </c>
      <c r="L22" s="73">
        <v>126105</v>
      </c>
      <c r="M22" s="74">
        <v>102530.8</v>
      </c>
      <c r="N22" s="75">
        <f t="shared" si="0"/>
        <v>13.79263670817541</v>
      </c>
      <c r="O22" s="100">
        <f t="shared" si="1"/>
        <v>11.338257385807227</v>
      </c>
    </row>
    <row r="23" spans="1:15" s="83" customFormat="1" ht="15.75" customHeight="1">
      <c r="A23" s="143" t="s">
        <v>41</v>
      </c>
      <c r="B23" s="144"/>
      <c r="C23" s="144"/>
      <c r="D23" s="144"/>
      <c r="E23" s="144"/>
      <c r="F23" s="144"/>
      <c r="G23" s="144"/>
      <c r="H23" s="144"/>
      <c r="I23" s="144"/>
      <c r="J23" s="91"/>
      <c r="K23" s="91"/>
      <c r="L23" s="90"/>
      <c r="M23" s="90"/>
      <c r="N23" s="47"/>
      <c r="O23" s="47"/>
    </row>
    <row r="24" spans="1:15" s="84" customFormat="1" ht="12" customHeight="1">
      <c r="A24" s="139" t="s">
        <v>25</v>
      </c>
      <c r="B24" s="139"/>
      <c r="C24" s="139"/>
      <c r="D24" s="139"/>
      <c r="E24" s="139"/>
      <c r="F24" s="139"/>
      <c r="G24" s="139"/>
      <c r="H24" s="139"/>
      <c r="I24" s="139"/>
      <c r="J24" s="139"/>
      <c r="K24" s="139"/>
      <c r="L24" s="139"/>
      <c r="M24" s="139"/>
      <c r="N24" s="139"/>
      <c r="O24" s="139"/>
    </row>
    <row r="25" spans="1:15" s="84" customFormat="1" ht="12" customHeight="1">
      <c r="A25" s="93" t="s">
        <v>48</v>
      </c>
      <c r="B25" s="92"/>
      <c r="C25" s="92"/>
      <c r="D25" s="92"/>
      <c r="E25" s="92"/>
      <c r="F25" s="92"/>
      <c r="G25" s="92"/>
      <c r="H25" s="92"/>
      <c r="I25" s="92"/>
      <c r="J25" s="92"/>
      <c r="K25" s="92"/>
      <c r="L25" s="92"/>
      <c r="M25" s="92"/>
      <c r="N25" s="92"/>
      <c r="O25" s="92"/>
    </row>
    <row r="26" spans="1:15" s="84" customFormat="1" ht="24.75" customHeight="1">
      <c r="A26" s="142" t="s">
        <v>67</v>
      </c>
      <c r="B26" s="142"/>
      <c r="C26" s="142"/>
      <c r="D26" s="142"/>
      <c r="E26" s="142"/>
      <c r="F26" s="142"/>
      <c r="G26" s="142"/>
      <c r="H26" s="142"/>
      <c r="I26" s="142"/>
      <c r="J26" s="142"/>
      <c r="K26" s="142"/>
      <c r="L26" s="142"/>
      <c r="M26" s="142"/>
      <c r="N26" s="142"/>
      <c r="O26" s="142"/>
    </row>
    <row r="27" spans="1:15" s="84" customFormat="1" ht="11.25" customHeight="1">
      <c r="A27" s="140" t="s">
        <v>47</v>
      </c>
      <c r="B27" s="139"/>
      <c r="C27" s="139"/>
      <c r="D27" s="139"/>
      <c r="E27" s="139"/>
      <c r="F27" s="139"/>
      <c r="G27" s="139"/>
      <c r="H27" s="139"/>
      <c r="I27" s="139"/>
      <c r="J27" s="139"/>
      <c r="K27" s="139"/>
      <c r="L27" s="139"/>
      <c r="M27" s="139"/>
      <c r="N27" s="139"/>
      <c r="O27" s="139"/>
    </row>
    <row r="28" spans="1:15" s="84" customFormat="1" ht="24.75" customHeight="1">
      <c r="A28" s="141" t="s">
        <v>42</v>
      </c>
      <c r="B28" s="141"/>
      <c r="C28" s="141"/>
      <c r="D28" s="141"/>
      <c r="E28" s="141"/>
      <c r="F28" s="141"/>
      <c r="G28" s="141"/>
      <c r="H28" s="141"/>
      <c r="I28" s="141"/>
      <c r="J28" s="141"/>
      <c r="K28" s="141"/>
      <c r="L28" s="141"/>
      <c r="M28" s="141"/>
      <c r="N28" s="141"/>
      <c r="O28" s="141"/>
    </row>
    <row r="29" spans="1:15">
      <c r="A29" s="141"/>
      <c r="B29" s="141"/>
      <c r="C29" s="141"/>
      <c r="D29" s="141"/>
      <c r="E29" s="141"/>
      <c r="F29" s="141"/>
      <c r="G29" s="141"/>
      <c r="H29" s="141"/>
      <c r="I29" s="141"/>
      <c r="J29" s="141"/>
      <c r="K29" s="141"/>
      <c r="L29" s="141"/>
      <c r="M29" s="141"/>
      <c r="N29" s="141"/>
      <c r="O29" s="141"/>
    </row>
    <row r="30" spans="1:15">
      <c r="I30" s="89"/>
      <c r="J30" s="89"/>
    </row>
    <row r="33" spans="1:10">
      <c r="I33" s="89"/>
      <c r="J33" s="89"/>
    </row>
    <row r="35" spans="1:10">
      <c r="A35" s="85"/>
    </row>
    <row r="36" spans="1:10">
      <c r="A36" s="85"/>
    </row>
    <row r="37" spans="1:10">
      <c r="A37" s="86"/>
    </row>
    <row r="38" spans="1:10">
      <c r="A38" s="85"/>
    </row>
    <row r="39" spans="1:10">
      <c r="A39" s="85"/>
    </row>
    <row r="40" spans="1:10">
      <c r="A40" s="85"/>
    </row>
    <row r="41" spans="1:10">
      <c r="A41" s="85"/>
    </row>
    <row r="42" spans="1:10">
      <c r="A42" s="85"/>
    </row>
    <row r="43" spans="1:10">
      <c r="A43" s="86"/>
    </row>
    <row r="44" spans="1:10">
      <c r="A44" s="85"/>
    </row>
    <row r="45" spans="1:10">
      <c r="A45" s="85"/>
    </row>
    <row r="46" spans="1:10">
      <c r="A46" s="85"/>
    </row>
    <row r="47" spans="1:10">
      <c r="A47" s="85"/>
    </row>
    <row r="48" spans="1:10">
      <c r="A48" s="87"/>
    </row>
    <row r="49" spans="1:1">
      <c r="A49" s="87"/>
    </row>
    <row r="50" spans="1:1">
      <c r="A50" s="87"/>
    </row>
    <row r="51" spans="1:1">
      <c r="A51" s="85"/>
    </row>
    <row r="52" spans="1:1">
      <c r="A52" s="86"/>
    </row>
    <row r="53" spans="1:1">
      <c r="A53" s="85"/>
    </row>
    <row r="54" spans="1:1">
      <c r="A54" s="85"/>
    </row>
    <row r="55" spans="1:1">
      <c r="A55" s="85"/>
    </row>
    <row r="56" spans="1:1">
      <c r="A56" s="86"/>
    </row>
  </sheetData>
  <mergeCells count="16">
    <mergeCell ref="A26:O26"/>
    <mergeCell ref="A24:O24"/>
    <mergeCell ref="A28:O28"/>
    <mergeCell ref="A29:O29"/>
    <mergeCell ref="A1:O1"/>
    <mergeCell ref="N2:O3"/>
    <mergeCell ref="H3:I3"/>
    <mergeCell ref="J3:K3"/>
    <mergeCell ref="L3:M3"/>
    <mergeCell ref="A2:A4"/>
    <mergeCell ref="B2:C3"/>
    <mergeCell ref="D2:M2"/>
    <mergeCell ref="D3:E3"/>
    <mergeCell ref="F3:G3"/>
    <mergeCell ref="A27:O27"/>
    <mergeCell ref="A23:I23"/>
  </mergeCells>
  <phoneticPr fontId="5" type="noConversion"/>
  <pageMargins left="0.78740157499999996" right="0.78740157499999996" top="0.984251969" bottom="0.984251969" header="0.4921259845" footer="0.4921259845"/>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Figure 2.1-1</vt:lpstr>
      <vt:lpstr>Figure 2.1-2</vt:lpstr>
      <vt:lpstr>Figure 2.1-3</vt:lpstr>
      <vt:lpstr>'Figure 2.1-1'!Zone_d_impression</vt:lpstr>
      <vt:lpstr>'Figure 2.1-2'!Zone_d_impression</vt:lpstr>
      <vt:lpstr>'Figure 2.1-3'!Zone_d_impression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dc:creator>
  <cp:lastModifiedBy>Adrien FRIEZ</cp:lastModifiedBy>
  <cp:lastPrinted>2013-08-14T09:56:56Z</cp:lastPrinted>
  <dcterms:created xsi:type="dcterms:W3CDTF">2012-08-20T12:24:13Z</dcterms:created>
  <dcterms:modified xsi:type="dcterms:W3CDTF">2018-09-26T08:19:34Z</dcterms:modified>
</cp:coreProperties>
</file>