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65311" windowWidth="17025" windowHeight="10080" activeTab="3"/>
  </bookViews>
  <sheets>
    <sheet name="Figure 2.3-1" sheetId="1" r:id="rId1"/>
    <sheet name="Figure 2.3-2" sheetId="2" r:id="rId2"/>
    <sheet name="Figure 2.3-3" sheetId="3" r:id="rId3"/>
    <sheet name="Figure 2.3-4" sheetId="4" r:id="rId4"/>
  </sheets>
  <definedNames>
    <definedName name="_xlnm.Print_Area" localSheetId="0">'Figure 2.3-1'!$A$1:$F$46</definedName>
    <definedName name="_xlnm.Print_Area" localSheetId="1">'Figure 2.3-2'!$A$1:$E$57</definedName>
    <definedName name="_xlnm.Print_Area" localSheetId="2">'Figure 2.3-3'!$A$1:$E$20</definedName>
    <definedName name="_xlnm.Print_Area" localSheetId="3">'Figure 2.3-4'!$A$1:$E$15</definedName>
  </definedNames>
  <calcPr fullCalcOnLoad="1"/>
</workbook>
</file>

<file path=xl/sharedStrings.xml><?xml version="1.0" encoding="utf-8"?>
<sst xmlns="http://schemas.openxmlformats.org/spreadsheetml/2006/main" count="148" uniqueCount="108">
  <si>
    <t/>
  </si>
  <si>
    <t>Effectifs physiques</t>
  </si>
  <si>
    <t>Cadres et professions intellectuelles supérieures</t>
  </si>
  <si>
    <t>Professions Intermédiaires</t>
  </si>
  <si>
    <t>Indeterminée</t>
  </si>
  <si>
    <t>Total FPE</t>
  </si>
  <si>
    <t>FPT</t>
  </si>
  <si>
    <t>Total FPT</t>
  </si>
  <si>
    <t>FPH</t>
  </si>
  <si>
    <t>Total FPH</t>
  </si>
  <si>
    <t>Administrative</t>
  </si>
  <si>
    <t>Animation</t>
  </si>
  <si>
    <t>Culturelle</t>
  </si>
  <si>
    <t>Sociale</t>
  </si>
  <si>
    <t>Sportive</t>
  </si>
  <si>
    <t>Technique</t>
  </si>
  <si>
    <t>Total</t>
  </si>
  <si>
    <t>Soignante</t>
  </si>
  <si>
    <t>Employés‚ ouvriers</t>
  </si>
  <si>
    <t>Attachés et inspecteurs</t>
  </si>
  <si>
    <t>dont attachés et inspecteurs principaux</t>
  </si>
  <si>
    <t>Autres enseignants de catégorie A</t>
  </si>
  <si>
    <t>Police (commandants)</t>
  </si>
  <si>
    <t>Cadres de catégorie B</t>
  </si>
  <si>
    <t>Professeurs de lycée professionnel</t>
  </si>
  <si>
    <t>Police (capitaine et lieutenant)</t>
  </si>
  <si>
    <t>Autres professions intermédiaires de catégorie A</t>
  </si>
  <si>
    <t>Greffiers</t>
  </si>
  <si>
    <t>Personnels administratifs et techniques (secrétaires administratifs, contrôleurs et techniciens)</t>
  </si>
  <si>
    <t>dont secrétaires administratifs</t>
  </si>
  <si>
    <t>Corps d'encadrement de l'administration pénitentiaire (commandants, capitaines et lieutenants pénitentiaires)</t>
  </si>
  <si>
    <t>Police (corps d'encadrement et d'application : gardiens de la paix, brigadiers…)</t>
  </si>
  <si>
    <t>dont brigadiers (yc chefs et majors)</t>
  </si>
  <si>
    <t>dont gardiens de la paix</t>
  </si>
  <si>
    <t>Autres employés, ouvriers de catégorie B</t>
  </si>
  <si>
    <t>Adjoints administratifs et adjoints techniques</t>
  </si>
  <si>
    <t>Personnel surveillant de l'administration pénitentiaire</t>
  </si>
  <si>
    <t>Autres employés, ouvriers de catégorie C</t>
  </si>
  <si>
    <t>dont catégorie A</t>
  </si>
  <si>
    <t>dont catégorie B</t>
  </si>
  <si>
    <t>dont catégorie C</t>
  </si>
  <si>
    <t>Medico-sociale</t>
  </si>
  <si>
    <t>Medico-technique</t>
  </si>
  <si>
    <t>Sécurité</t>
  </si>
  <si>
    <t>Incendie-Secours</t>
  </si>
  <si>
    <t>Effectifs 
(en %)</t>
  </si>
  <si>
    <t>Cadres de catégorie A (à l'exception des A+)</t>
  </si>
  <si>
    <t>Professeurs certifiés et agrégés</t>
  </si>
  <si>
    <t>PCS de professions intermédiaires dont :</t>
  </si>
  <si>
    <t>Professions intermédiaires de catégorie A dont :</t>
  </si>
  <si>
    <t>Professeurs des écoles</t>
  </si>
  <si>
    <t>Professions intermédiaires de catégorie B dont :</t>
  </si>
  <si>
    <t>Instituteurs</t>
  </si>
  <si>
    <t>PCS employés et ouvriers dont :</t>
  </si>
  <si>
    <t>Employés et ouvriers de catégorie B dont :</t>
  </si>
  <si>
    <t>Employés et ouvriers de catégorie C dont :</t>
  </si>
  <si>
    <t>Fonctionnaires (en %)</t>
  </si>
  <si>
    <t>Contractuels (en %)</t>
  </si>
  <si>
    <t>Champ : Emplois principaux, tous statuts, situés en métropole et DOM (hors Mayotte), hors COM et étranger. Hors bénéficiaires de contrats aidés.</t>
  </si>
  <si>
    <t>FPE                                     (ministères et EPA)</t>
  </si>
  <si>
    <t>Ensemble</t>
  </si>
  <si>
    <t>Professeurs de collège d'enseignement général</t>
  </si>
  <si>
    <t>Cadres de catégorie A+</t>
  </si>
  <si>
    <t>(2) Il s'agit par définition de la NET (nomenclature des emplois territoriaux) des emplois non classables ailleurs.</t>
  </si>
  <si>
    <r>
      <t>Encadrement et direction</t>
    </r>
    <r>
      <rPr>
        <vertAlign val="superscript"/>
        <sz val="8"/>
        <color indexed="8"/>
        <rFont val="Arial"/>
        <family val="2"/>
      </rPr>
      <t xml:space="preserve"> </t>
    </r>
  </si>
  <si>
    <r>
      <t>Inspection, contrôle et expertise</t>
    </r>
    <r>
      <rPr>
        <vertAlign val="superscript"/>
        <sz val="8"/>
        <color indexed="8"/>
        <rFont val="Arial"/>
        <family val="2"/>
      </rPr>
      <t xml:space="preserve"> </t>
    </r>
  </si>
  <si>
    <r>
      <t>Enseignement supérieur, recherche et assimilés</t>
    </r>
    <r>
      <rPr>
        <vertAlign val="superscript"/>
        <sz val="8"/>
        <color indexed="8"/>
        <rFont val="Arial"/>
        <family val="2"/>
      </rPr>
      <t xml:space="preserve"> </t>
    </r>
  </si>
  <si>
    <t>PCS cadres et professions intellectuelles supérieures dont :</t>
  </si>
  <si>
    <t>Champ : Emplois principaux, fonctionnaires des ministères, situés en métropole et DOM (hors Mayotte), hors COM et étranger. Hors bénéficiaires de contrats aidés.</t>
  </si>
  <si>
    <t>(1) Hors assistants maternels et familiaux, apprentis, collaborateurs de cabinet et Pacte.</t>
  </si>
  <si>
    <t>(1) Il s'agit par définition de la NEH (nomenclature des emplois hospitaliers) des emplois non classables ailleurs, comme par exemple les travailleurs handicapés en CAT, les formateurs occasionnels et les apprentis.</t>
  </si>
  <si>
    <t>Situation au 31 décembre 2015</t>
  </si>
  <si>
    <t>Part des femmes         
  (en %)</t>
  </si>
  <si>
    <t>Part des fonctionnaires 
(en %)</t>
  </si>
  <si>
    <t>Part des                                  contractuels                  
 (en %)</t>
  </si>
  <si>
    <t>Part des femmes
 (en %)</t>
  </si>
  <si>
    <r>
      <t>(1) Par exemple : ingénieurs des travaux publics de l'</t>
    </r>
    <r>
      <rPr>
        <sz val="8"/>
        <rFont val="Calibri"/>
        <family val="2"/>
      </rPr>
      <t>É</t>
    </r>
    <r>
      <rPr>
        <sz val="8"/>
        <rFont val="Arial"/>
        <family val="2"/>
      </rPr>
      <t>tat.</t>
    </r>
  </si>
  <si>
    <r>
      <t>Ingénieurs de l'</t>
    </r>
    <r>
      <rPr>
        <sz val="8"/>
        <color indexed="8"/>
        <rFont val="Arial"/>
        <family val="2"/>
      </rPr>
      <t>État (sauf militaires)</t>
    </r>
    <r>
      <rPr>
        <vertAlign val="superscript"/>
        <sz val="8"/>
        <color indexed="8"/>
        <rFont val="Arial"/>
        <family val="2"/>
      </rPr>
      <t>(1)</t>
    </r>
  </si>
  <si>
    <r>
      <t>Autres cadres de catégorie A</t>
    </r>
    <r>
      <rPr>
        <vertAlign val="superscript"/>
        <sz val="8"/>
        <color indexed="8"/>
        <rFont val="Arial"/>
        <family val="2"/>
      </rPr>
      <t>(2)</t>
    </r>
  </si>
  <si>
    <t>Part des contractuels dans la filière (en %)</t>
  </si>
  <si>
    <t>Source : Siasp, Insee. Traitement DGAFP - Département des études, des statistiques et des systèmes d'information.</t>
  </si>
  <si>
    <t>Part des femmes
 (en point
 de %)</t>
  </si>
  <si>
    <t>Autres professions intermédiaires de catégorie B</t>
  </si>
  <si>
    <t>(2) Par exemple : conseillers principaux d'éducation.</t>
  </si>
  <si>
    <t>Fonctionnaires 
(en %)</t>
  </si>
  <si>
    <t>Contractuels 
(en %)</t>
  </si>
  <si>
    <t>Autres professions intermédiaires de catégorie A, enseignants</t>
  </si>
  <si>
    <t>Indéterminée</t>
  </si>
  <si>
    <t>Professions intermédiaires</t>
  </si>
  <si>
    <t xml:space="preserve">(*) Voir définitions.
</t>
  </si>
  <si>
    <t>Figure 2.3-2 : Effectifs physiques par catégorie socioprofessionnelle (PCS-Insee)(*) et catégorie hiérarchique parmi les fonctionnaires des ministères au 31 décembre</t>
  </si>
  <si>
    <r>
      <t>Hors filières et indéterminée</t>
    </r>
    <r>
      <rPr>
        <vertAlign val="superscript"/>
        <sz val="8"/>
        <rFont val="Arial"/>
        <family val="2"/>
      </rPr>
      <t>(2)</t>
    </r>
  </si>
  <si>
    <r>
      <t>Hors filières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et indéterminée</t>
    </r>
  </si>
  <si>
    <t>Figure 2.3-1 : Effectifs physiques par catégorie socioprofessionnelle (PCS-Insee)(*) et par catégorie hiérarchique dans les trois versants de la fonction publique au 31 décembre 2016</t>
  </si>
  <si>
    <t>Lecture : 24,3 % des fonctionnaires et 17,6 % des agents contractuels de la FPT travaillent dans la filière administrative. 15,0 % des agents travaillant dans la filière administrative sont des contractuels.</t>
  </si>
  <si>
    <t>Figure 2.3-4 : Effectifs physiques et répartition des personnels non médicaux de la fonction publique hospitalière par statut et filière d'emploi au 31 décembre 2016</t>
  </si>
  <si>
    <t>Situation au 31 décembre 2016</t>
  </si>
  <si>
    <t>Évolution 2016/2015</t>
  </si>
  <si>
    <t xml:space="preserve"> </t>
  </si>
  <si>
    <r>
      <t>dont catégorie A</t>
    </r>
    <r>
      <rPr>
        <i/>
        <vertAlign val="superscript"/>
        <sz val="8"/>
        <rFont val="Arial, Helvetica, sans-serif"/>
        <family val="0"/>
      </rPr>
      <t>(1)</t>
    </r>
  </si>
  <si>
    <t>(1) En 2016, les professeurs contractuels sont classés en profession intermédiaire contrairement au classement enregistré les années précédentes.</t>
  </si>
  <si>
    <r>
      <t>Figure 2.3-3 : Effectifs physiques et répartition des agents de la fonction publique territoriale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par statut et filière d'emploi au 31 décembre 2016</t>
    </r>
  </si>
  <si>
    <r>
      <t>Total</t>
    </r>
    <r>
      <rPr>
        <b/>
        <vertAlign val="superscript"/>
        <sz val="8"/>
        <rFont val="Arial"/>
        <family val="2"/>
      </rPr>
      <t>(1)</t>
    </r>
  </si>
  <si>
    <r>
      <t>Médico-technique</t>
    </r>
    <r>
      <rPr>
        <vertAlign val="superscript"/>
        <sz val="8"/>
        <rFont val="Arial"/>
        <family val="2"/>
      </rPr>
      <t>(2)</t>
    </r>
  </si>
  <si>
    <t>Socio-éducative</t>
  </si>
  <si>
    <r>
      <t>Technique-ouvrière</t>
    </r>
    <r>
      <rPr>
        <vertAlign val="superscript"/>
        <sz val="8"/>
        <rFont val="Arial"/>
        <family val="2"/>
      </rPr>
      <t>(2)</t>
    </r>
  </si>
  <si>
    <t>Lecture : 10,6 % des fonctionnaires et 11,1 % des agents contractuels de la FPH travaillent dans la filière administrative. 
21,1 % des agents travaillant dans la filière administrative  sont des contractuels.</t>
  </si>
  <si>
    <r>
      <t>(2) Les "Technicien hospitalier" et "Technicien supérieur hospitalier" de 1</t>
    </r>
    <r>
      <rPr>
        <vertAlign val="superscript"/>
        <sz val="8"/>
        <color indexed="8"/>
        <rFont val="Arial"/>
        <family val="2"/>
      </rPr>
      <t>ère</t>
    </r>
    <r>
      <rPr>
        <sz val="8"/>
        <color indexed="8"/>
        <rFont val="Arial"/>
        <family val="2"/>
      </rPr>
      <t xml:space="preserve"> et 2</t>
    </r>
    <r>
      <rPr>
        <vertAlign val="superscript"/>
        <sz val="8"/>
        <color indexed="8"/>
        <rFont val="Arial"/>
        <family val="2"/>
      </rPr>
      <t>ème</t>
    </r>
    <r>
      <rPr>
        <sz val="8"/>
        <color indexed="8"/>
        <rFont val="Arial"/>
        <family val="2"/>
      </rPr>
      <t xml:space="preserve"> classe" étaient classés à tort dans la filière "médico-technique" dans les éditions antérieures du rapport annuel. Ils ont été reclassés (14 000 emplois) dans la  filière " Technique et ouvrière". Les données corrigées sur le passé sont consultables sur la série longue publiée sur Internet.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</si>
</sst>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0.00000"/>
    <numFmt numFmtId="183" formatCode="0.0000"/>
    <numFmt numFmtId="184" formatCode="0.000"/>
    <numFmt numFmtId="185" formatCode="0.0"/>
    <numFmt numFmtId="186" formatCode="0.000000000"/>
    <numFmt numFmtId="187" formatCode="0.0000000000"/>
    <numFmt numFmtId="188" formatCode="0.00000000000"/>
    <numFmt numFmtId="189" formatCode="0.00000000"/>
    <numFmt numFmtId="190" formatCode="0.0000000"/>
    <numFmt numFmtId="191" formatCode="0.000000"/>
    <numFmt numFmtId="192" formatCode="_-* #,##0.0\ _F_-;\-* #,##0.0\ _F_-;_-* &quot;-&quot;??\ _F_-;_-@_-"/>
    <numFmt numFmtId="193" formatCode="_-* #,##0\ _F_-;\-* #,##0\ _F_-;_-* &quot;-&quot;??\ _F_-;_-@_-"/>
    <numFmt numFmtId="194" formatCode="#,##0.0"/>
    <numFmt numFmtId="195" formatCode="[$€-2]\ #,##0.00_);[Red]\([$€-2]\ #,##0.00\)"/>
    <numFmt numFmtId="196" formatCode="#,##0_ ;\-#,##0\ "/>
    <numFmt numFmtId="197" formatCode="_-* #,##0.0\ _€_-;\-* #,##0.0\ _€_-;_-* &quot;-&quot;??\ _€_-;_-@_-"/>
  </numFmts>
  <fonts count="71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8"/>
      <name val="Arial, Helvetica, sans-serif"/>
      <family val="0"/>
    </font>
    <font>
      <sz val="8"/>
      <name val="Arial, Helvetica, sans-serif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, Helvetica, sans-serif"/>
      <family val="0"/>
    </font>
    <font>
      <i/>
      <sz val="8"/>
      <name val="Arial"/>
      <family val="2"/>
    </font>
    <font>
      <sz val="12"/>
      <color indexed="18"/>
      <name val="Arial"/>
      <family val="2"/>
    </font>
    <font>
      <sz val="8"/>
      <name val="Calibri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color indexed="56"/>
      <name val="Arial"/>
      <family val="2"/>
    </font>
    <font>
      <i/>
      <vertAlign val="superscript"/>
      <sz val="8"/>
      <name val="Arial, Helvetica, sans-serif"/>
      <family val="0"/>
    </font>
    <font>
      <b/>
      <vertAlign val="superscript"/>
      <sz val="9"/>
      <color indexed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medium"/>
    </border>
    <border>
      <left style="thin"/>
      <right style="thin"/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19">
    <xf numFmtId="0" fontId="0" fillId="0" borderId="0" xfId="0" applyAlignment="1">
      <alignment/>
    </xf>
    <xf numFmtId="0" fontId="2" fillId="0" borderId="0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 horizontal="left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5" fillId="0" borderId="0" xfId="53" applyNumberFormat="1" applyFont="1" applyFill="1" applyBorder="1" applyAlignment="1" applyProtection="1">
      <alignment horizontal="left"/>
      <protection/>
    </xf>
    <xf numFmtId="0" fontId="3" fillId="0" borderId="0" xfId="53" applyNumberFormat="1" applyFont="1" applyFill="1" applyBorder="1" applyAlignment="1" applyProtection="1">
      <alignment horizontal="left"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6" fillId="0" borderId="0" xfId="53" applyNumberFormat="1" applyFont="1" applyFill="1" applyBorder="1" applyAlignment="1" applyProtection="1">
      <alignment/>
      <protection/>
    </xf>
    <xf numFmtId="197" fontId="17" fillId="0" borderId="0" xfId="51" applyNumberFormat="1" applyFont="1" applyFill="1">
      <alignment/>
      <protection/>
    </xf>
    <xf numFmtId="194" fontId="17" fillId="0" borderId="0" xfId="51" applyNumberFormat="1" applyFont="1" applyFill="1" applyAlignment="1">
      <alignment horizontal="right"/>
      <protection/>
    </xf>
    <xf numFmtId="3" fontId="17" fillId="0" borderId="0" xfId="51" applyNumberFormat="1" applyFont="1" applyFill="1" applyAlignment="1">
      <alignment horizontal="right"/>
      <protection/>
    </xf>
    <xf numFmtId="197" fontId="17" fillId="0" borderId="0" xfId="47" applyNumberFormat="1" applyFont="1" applyFill="1" applyAlignment="1">
      <alignment horizontal="right"/>
    </xf>
    <xf numFmtId="0" fontId="1" fillId="0" borderId="10" xfId="53" applyNumberFormat="1" applyFont="1" applyFill="1" applyBorder="1" applyAlignment="1" applyProtection="1">
      <alignment/>
      <protection/>
    </xf>
    <xf numFmtId="0" fontId="8" fillId="33" borderId="11" xfId="0" applyNumberFormat="1" applyFont="1" applyFill="1" applyBorder="1" applyAlignment="1" applyProtection="1">
      <alignment horizontal="left" wrapText="1"/>
      <protection/>
    </xf>
    <xf numFmtId="0" fontId="15" fillId="33" borderId="12" xfId="0" applyNumberFormat="1" applyFont="1" applyFill="1" applyBorder="1" applyAlignment="1" applyProtection="1">
      <alignment horizontal="left" wrapText="1" indent="1"/>
      <protection/>
    </xf>
    <xf numFmtId="0" fontId="8" fillId="33" borderId="12" xfId="0" applyNumberFormat="1" applyFont="1" applyFill="1" applyBorder="1" applyAlignment="1" applyProtection="1">
      <alignment horizontal="left" wrapText="1"/>
      <protection/>
    </xf>
    <xf numFmtId="193" fontId="8" fillId="33" borderId="13" xfId="47" applyNumberFormat="1" applyFont="1" applyFill="1" applyBorder="1" applyAlignment="1" applyProtection="1">
      <alignment horizontal="right" vertical="center" wrapText="1" indent="4"/>
      <protection/>
    </xf>
    <xf numFmtId="0" fontId="8" fillId="33" borderId="14" xfId="0" applyNumberFormat="1" applyFont="1" applyFill="1" applyBorder="1" applyAlignment="1" applyProtection="1">
      <alignment horizontal="left" wrapText="1"/>
      <protection/>
    </xf>
    <xf numFmtId="0" fontId="7" fillId="33" borderId="15" xfId="0" applyNumberFormat="1" applyFont="1" applyFill="1" applyBorder="1" applyAlignment="1" applyProtection="1">
      <alignment horizontal="left" wrapText="1"/>
      <protection/>
    </xf>
    <xf numFmtId="0" fontId="8" fillId="33" borderId="16" xfId="0" applyNumberFormat="1" applyFont="1" applyFill="1" applyBorder="1" applyAlignment="1" applyProtection="1">
      <alignment horizontal="left" wrapText="1"/>
      <protection/>
    </xf>
    <xf numFmtId="0" fontId="8" fillId="33" borderId="17" xfId="0" applyNumberFormat="1" applyFont="1" applyFill="1" applyBorder="1" applyAlignment="1" applyProtection="1">
      <alignment horizontal="left" wrapText="1"/>
      <protection/>
    </xf>
    <xf numFmtId="193" fontId="8" fillId="33" borderId="18" xfId="47" applyNumberFormat="1" applyFont="1" applyFill="1" applyBorder="1" applyAlignment="1" applyProtection="1">
      <alignment horizontal="right" vertical="center" wrapText="1" indent="4"/>
      <protection/>
    </xf>
    <xf numFmtId="193" fontId="8" fillId="33" borderId="19" xfId="47" applyNumberFormat="1" applyFont="1" applyFill="1" applyBorder="1" applyAlignment="1" applyProtection="1">
      <alignment horizontal="right" vertical="center" wrapText="1" indent="4"/>
      <protection/>
    </xf>
    <xf numFmtId="185" fontId="8" fillId="33" borderId="19" xfId="0" applyNumberFormat="1" applyFont="1" applyFill="1" applyBorder="1" applyAlignment="1" applyProtection="1">
      <alignment horizontal="right" vertical="center" wrapText="1" indent="2"/>
      <protection/>
    </xf>
    <xf numFmtId="0" fontId="7" fillId="33" borderId="20" xfId="0" applyNumberFormat="1" applyFont="1" applyFill="1" applyBorder="1" applyAlignment="1" applyProtection="1">
      <alignment horizontal="left" wrapText="1"/>
      <protection/>
    </xf>
    <xf numFmtId="0" fontId="7" fillId="33" borderId="21" xfId="0" applyNumberFormat="1" applyFont="1" applyFill="1" applyBorder="1" applyAlignment="1" applyProtection="1">
      <alignment horizontal="left" wrapText="1"/>
      <protection/>
    </xf>
    <xf numFmtId="193" fontId="7" fillId="33" borderId="22" xfId="47" applyNumberFormat="1" applyFont="1" applyFill="1" applyBorder="1" applyAlignment="1" applyProtection="1">
      <alignment horizontal="right" vertical="center" wrapText="1" indent="4"/>
      <protection/>
    </xf>
    <xf numFmtId="0" fontId="62" fillId="0" borderId="0" xfId="0" applyFont="1" applyFill="1" applyAlignment="1">
      <alignment/>
    </xf>
    <xf numFmtId="0" fontId="0" fillId="0" borderId="0" xfId="0" applyFill="1" applyAlignment="1">
      <alignment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center"/>
    </xf>
    <xf numFmtId="0" fontId="6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4" fillId="0" borderId="0" xfId="0" applyFont="1" applyFill="1" applyAlignment="1">
      <alignment horizontal="left"/>
    </xf>
    <xf numFmtId="185" fontId="65" fillId="33" borderId="0" xfId="0" applyNumberFormat="1" applyFont="1" applyFill="1" applyBorder="1" applyAlignment="1">
      <alignment horizontal="right" vertical="top" wrapText="1"/>
    </xf>
    <xf numFmtId="0" fontId="1" fillId="0" borderId="0" xfId="51" applyFont="1" applyFill="1" applyAlignment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/>
      <protection/>
    </xf>
    <xf numFmtId="0" fontId="10" fillId="0" borderId="0" xfId="53" applyNumberFormat="1" applyFont="1" applyFill="1" applyBorder="1" applyAlignment="1" applyProtection="1">
      <alignment/>
      <protection/>
    </xf>
    <xf numFmtId="0" fontId="11" fillId="0" borderId="23" xfId="53" applyNumberFormat="1" applyFont="1" applyFill="1" applyBorder="1" applyAlignment="1" applyProtection="1">
      <alignment/>
      <protection/>
    </xf>
    <xf numFmtId="0" fontId="9" fillId="0" borderId="23" xfId="53" applyNumberFormat="1" applyFont="1" applyFill="1" applyBorder="1" applyAlignment="1" applyProtection="1">
      <alignment/>
      <protection/>
    </xf>
    <xf numFmtId="185" fontId="8" fillId="33" borderId="16" xfId="0" applyNumberFormat="1" applyFont="1" applyFill="1" applyBorder="1" applyAlignment="1" applyProtection="1">
      <alignment horizontal="right" vertical="center" wrapText="1" indent="3"/>
      <protection/>
    </xf>
    <xf numFmtId="185" fontId="8" fillId="33" borderId="17" xfId="0" applyNumberFormat="1" applyFont="1" applyFill="1" applyBorder="1" applyAlignment="1" applyProtection="1">
      <alignment horizontal="right" vertical="center" wrapText="1" indent="3"/>
      <protection/>
    </xf>
    <xf numFmtId="185" fontId="8" fillId="33" borderId="14" xfId="0" applyNumberFormat="1" applyFont="1" applyFill="1" applyBorder="1" applyAlignment="1" applyProtection="1">
      <alignment horizontal="right" vertical="center" wrapText="1" indent="3"/>
      <protection/>
    </xf>
    <xf numFmtId="0" fontId="65" fillId="33" borderId="0" xfId="0" applyFont="1" applyFill="1" applyBorder="1" applyAlignment="1">
      <alignment horizontal="left" vertical="top" wrapText="1" indent="2"/>
    </xf>
    <xf numFmtId="196" fontId="65" fillId="33" borderId="0" xfId="0" applyNumberFormat="1" applyFont="1" applyFill="1" applyBorder="1" applyAlignment="1">
      <alignment vertical="top" wrapText="1"/>
    </xf>
    <xf numFmtId="185" fontId="65" fillId="33" borderId="0" xfId="0" applyNumberFormat="1" applyFont="1" applyFill="1" applyBorder="1" applyAlignment="1">
      <alignment vertical="top" wrapText="1"/>
    </xf>
    <xf numFmtId="0" fontId="65" fillId="33" borderId="0" xfId="0" applyFont="1" applyFill="1" applyBorder="1" applyAlignment="1">
      <alignment vertical="top" wrapText="1"/>
    </xf>
    <xf numFmtId="197" fontId="17" fillId="0" borderId="0" xfId="47" applyNumberFormat="1" applyFont="1" applyFill="1" applyBorder="1" applyAlignment="1">
      <alignment horizontal="right"/>
    </xf>
    <xf numFmtId="0" fontId="7" fillId="33" borderId="24" xfId="0" applyNumberFormat="1" applyFont="1" applyFill="1" applyBorder="1" applyAlignment="1" applyProtection="1">
      <alignment horizontal="center" vertical="center" wrapText="1"/>
      <protection/>
    </xf>
    <xf numFmtId="193" fontId="8" fillId="33" borderId="25" xfId="47" applyNumberFormat="1" applyFont="1" applyFill="1" applyBorder="1" applyAlignment="1" applyProtection="1">
      <alignment horizontal="right" vertical="center" wrapText="1" indent="4"/>
      <protection/>
    </xf>
    <xf numFmtId="193" fontId="7" fillId="33" borderId="26" xfId="47" applyNumberFormat="1" applyFont="1" applyFill="1" applyBorder="1" applyAlignment="1" applyProtection="1">
      <alignment horizontal="right" vertical="center" wrapText="1" indent="4"/>
      <protection/>
    </xf>
    <xf numFmtId="193" fontId="8" fillId="33" borderId="11" xfId="47" applyNumberFormat="1" applyFont="1" applyFill="1" applyBorder="1" applyAlignment="1" applyProtection="1">
      <alignment horizontal="right" vertical="center" wrapText="1" indent="4"/>
      <protection/>
    </xf>
    <xf numFmtId="193" fontId="8" fillId="33" borderId="12" xfId="47" applyNumberFormat="1" applyFont="1" applyFill="1" applyBorder="1" applyAlignment="1" applyProtection="1">
      <alignment horizontal="right" vertical="center" wrapText="1" indent="4"/>
      <protection/>
    </xf>
    <xf numFmtId="193" fontId="7" fillId="33" borderId="15" xfId="47" applyNumberFormat="1" applyFont="1" applyFill="1" applyBorder="1" applyAlignment="1" applyProtection="1">
      <alignment horizontal="right" vertical="center" wrapText="1" indent="4"/>
      <protection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185" fontId="8" fillId="33" borderId="25" xfId="0" applyNumberFormat="1" applyFont="1" applyFill="1" applyBorder="1" applyAlignment="1" applyProtection="1">
      <alignment horizontal="right" vertical="center" wrapText="1" indent="3"/>
      <protection/>
    </xf>
    <xf numFmtId="185" fontId="8" fillId="33" borderId="13" xfId="0" applyNumberFormat="1" applyFont="1" applyFill="1" applyBorder="1" applyAlignment="1" applyProtection="1">
      <alignment horizontal="right" vertical="center" wrapText="1" indent="3"/>
      <protection/>
    </xf>
    <xf numFmtId="0" fontId="7" fillId="33" borderId="28" xfId="0" applyNumberFormat="1" applyFont="1" applyFill="1" applyBorder="1" applyAlignment="1" applyProtection="1">
      <alignment horizontal="center" vertical="center" wrapText="1"/>
      <protection/>
    </xf>
    <xf numFmtId="185" fontId="8" fillId="33" borderId="11" xfId="0" applyNumberFormat="1" applyFont="1" applyFill="1" applyBorder="1" applyAlignment="1" applyProtection="1">
      <alignment horizontal="right" vertical="center" wrapText="1" indent="3"/>
      <protection/>
    </xf>
    <xf numFmtId="185" fontId="8" fillId="33" borderId="12" xfId="0" applyNumberFormat="1" applyFont="1" applyFill="1" applyBorder="1" applyAlignment="1" applyProtection="1">
      <alignment horizontal="right" vertical="center" wrapText="1" indent="3"/>
      <protection/>
    </xf>
    <xf numFmtId="185" fontId="8" fillId="33" borderId="15" xfId="0" applyNumberFormat="1" applyFont="1" applyFill="1" applyBorder="1" applyAlignment="1" applyProtection="1">
      <alignment horizontal="right" vertical="center" wrapText="1" indent="3"/>
      <protection/>
    </xf>
    <xf numFmtId="185" fontId="8" fillId="33" borderId="11" xfId="0" applyNumberFormat="1" applyFont="1" applyFill="1" applyBorder="1" applyAlignment="1" applyProtection="1">
      <alignment horizontal="right" vertical="center" wrapText="1" indent="2"/>
      <protection/>
    </xf>
    <xf numFmtId="185" fontId="8" fillId="33" borderId="12" xfId="0" applyNumberFormat="1" applyFont="1" applyFill="1" applyBorder="1" applyAlignment="1" applyProtection="1">
      <alignment horizontal="right" vertical="center" wrapText="1" indent="2"/>
      <protection/>
    </xf>
    <xf numFmtId="185" fontId="7" fillId="33" borderId="15" xfId="0" applyNumberFormat="1" applyFont="1" applyFill="1" applyBorder="1" applyAlignment="1" applyProtection="1">
      <alignment horizontal="right" vertical="center" wrapText="1" indent="3"/>
      <protection/>
    </xf>
    <xf numFmtId="185" fontId="7" fillId="33" borderId="15" xfId="0" applyNumberFormat="1" applyFont="1" applyFill="1" applyBorder="1" applyAlignment="1" applyProtection="1">
      <alignment horizontal="right" vertical="center" wrapText="1" indent="2"/>
      <protection/>
    </xf>
    <xf numFmtId="185" fontId="8" fillId="33" borderId="29" xfId="0" applyNumberFormat="1" applyFont="1" applyFill="1" applyBorder="1" applyAlignment="1" applyProtection="1">
      <alignment horizontal="right" vertical="center" wrapText="1" indent="3"/>
      <protection/>
    </xf>
    <xf numFmtId="185" fontId="8" fillId="33" borderId="18" xfId="0" applyNumberFormat="1" applyFont="1" applyFill="1" applyBorder="1" applyAlignment="1" applyProtection="1">
      <alignment horizontal="right" vertical="center" wrapText="1" indent="3"/>
      <protection/>
    </xf>
    <xf numFmtId="185" fontId="7" fillId="33" borderId="26" xfId="0" applyNumberFormat="1" applyFont="1" applyFill="1" applyBorder="1" applyAlignment="1" applyProtection="1">
      <alignment horizontal="right" vertical="center" wrapText="1" indent="3"/>
      <protection/>
    </xf>
    <xf numFmtId="193" fontId="7" fillId="33" borderId="13" xfId="47" applyNumberFormat="1" applyFont="1" applyFill="1" applyBorder="1" applyAlignment="1" applyProtection="1">
      <alignment horizontal="right" vertical="center" wrapText="1" indent="4"/>
      <protection/>
    </xf>
    <xf numFmtId="185" fontId="7" fillId="33" borderId="13" xfId="0" applyNumberFormat="1" applyFont="1" applyFill="1" applyBorder="1" applyAlignment="1" applyProtection="1">
      <alignment horizontal="right" vertical="center" wrapText="1" indent="3"/>
      <protection/>
    </xf>
    <xf numFmtId="193" fontId="8" fillId="33" borderId="29" xfId="47" applyNumberFormat="1" applyFont="1" applyFill="1" applyBorder="1" applyAlignment="1" applyProtection="1">
      <alignment horizontal="right" vertical="center" wrapText="1" indent="4"/>
      <protection/>
    </xf>
    <xf numFmtId="185" fontId="8" fillId="33" borderId="29" xfId="0" applyNumberFormat="1" applyFont="1" applyFill="1" applyBorder="1" applyAlignment="1" applyProtection="1">
      <alignment horizontal="right" vertical="center" wrapText="1" indent="2"/>
      <protection/>
    </xf>
    <xf numFmtId="185" fontId="7" fillId="33" borderId="22" xfId="0" applyNumberFormat="1" applyFont="1" applyFill="1" applyBorder="1" applyAlignment="1" applyProtection="1">
      <alignment horizontal="right" vertical="center" wrapText="1" indent="2"/>
      <protection/>
    </xf>
    <xf numFmtId="185" fontId="7" fillId="33" borderId="21" xfId="0" applyNumberFormat="1" applyFont="1" applyFill="1" applyBorder="1" applyAlignment="1" applyProtection="1">
      <alignment horizontal="right" vertical="center" wrapText="1" indent="3"/>
      <protection/>
    </xf>
    <xf numFmtId="0" fontId="7" fillId="33" borderId="27" xfId="0" applyNumberFormat="1" applyFont="1" applyFill="1" applyBorder="1" applyAlignment="1" applyProtection="1">
      <alignment horizontal="left" vertical="top" wrapText="1"/>
      <protection/>
    </xf>
    <xf numFmtId="0" fontId="7" fillId="33" borderId="27" xfId="0" applyNumberFormat="1" applyFont="1" applyFill="1" applyBorder="1" applyAlignment="1" applyProtection="1">
      <alignment horizontal="left" wrapText="1"/>
      <protection/>
    </xf>
    <xf numFmtId="193" fontId="7" fillId="33" borderId="27" xfId="47" applyNumberFormat="1" applyFont="1" applyFill="1" applyBorder="1" applyAlignment="1" applyProtection="1">
      <alignment horizontal="right" vertical="center" wrapText="1" indent="4"/>
      <protection/>
    </xf>
    <xf numFmtId="185" fontId="7" fillId="33" borderId="27" xfId="0" applyNumberFormat="1" applyFont="1" applyFill="1" applyBorder="1" applyAlignment="1" applyProtection="1">
      <alignment horizontal="right" vertical="center" wrapText="1" indent="2"/>
      <protection/>
    </xf>
    <xf numFmtId="185" fontId="7" fillId="33" borderId="27" xfId="0" applyNumberFormat="1" applyFont="1" applyFill="1" applyBorder="1" applyAlignment="1" applyProtection="1">
      <alignment horizontal="right" vertical="center" wrapText="1" indent="3"/>
      <protection/>
    </xf>
    <xf numFmtId="0" fontId="1" fillId="0" borderId="0" xfId="0" applyFont="1" applyFill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6" fillId="33" borderId="32" xfId="0" applyFont="1" applyFill="1" applyBorder="1" applyAlignment="1">
      <alignment horizontal="left" vertical="top" wrapText="1"/>
    </xf>
    <xf numFmtId="196" fontId="66" fillId="33" borderId="11" xfId="0" applyNumberFormat="1" applyFont="1" applyFill="1" applyBorder="1" applyAlignment="1">
      <alignment vertical="top" wrapText="1"/>
    </xf>
    <xf numFmtId="185" fontId="66" fillId="33" borderId="33" xfId="0" applyNumberFormat="1" applyFont="1" applyFill="1" applyBorder="1" applyAlignment="1">
      <alignment vertical="top" wrapText="1"/>
    </xf>
    <xf numFmtId="185" fontId="66" fillId="33" borderId="34" xfId="0" applyNumberFormat="1" applyFont="1" applyFill="1" applyBorder="1" applyAlignment="1">
      <alignment vertical="top" wrapText="1"/>
    </xf>
    <xf numFmtId="2" fontId="66" fillId="33" borderId="34" xfId="0" applyNumberFormat="1" applyFont="1" applyFill="1" applyBorder="1" applyAlignment="1">
      <alignment vertical="top" wrapText="1"/>
    </xf>
    <xf numFmtId="0" fontId="66" fillId="33" borderId="35" xfId="0" applyFont="1" applyFill="1" applyBorder="1" applyAlignment="1">
      <alignment horizontal="left" vertical="top" wrapText="1"/>
    </xf>
    <xf numFmtId="196" fontId="67" fillId="33" borderId="12" xfId="0" applyNumberFormat="1" applyFont="1" applyFill="1" applyBorder="1" applyAlignment="1">
      <alignment vertical="top" wrapText="1"/>
    </xf>
    <xf numFmtId="185" fontId="67" fillId="33" borderId="36" xfId="0" applyNumberFormat="1" applyFont="1" applyFill="1" applyBorder="1" applyAlignment="1">
      <alignment vertical="top" wrapText="1"/>
    </xf>
    <xf numFmtId="185" fontId="67" fillId="33" borderId="0" xfId="0" applyNumberFormat="1" applyFont="1" applyFill="1" applyBorder="1" applyAlignment="1">
      <alignment vertical="top" wrapText="1"/>
    </xf>
    <xf numFmtId="2" fontId="67" fillId="33" borderId="0" xfId="0" applyNumberFormat="1" applyFont="1" applyFill="1" applyBorder="1" applyAlignment="1">
      <alignment vertical="top" wrapText="1"/>
    </xf>
    <xf numFmtId="0" fontId="67" fillId="33" borderId="35" xfId="0" applyFont="1" applyFill="1" applyBorder="1" applyAlignment="1">
      <alignment horizontal="left" vertical="top" wrapText="1" indent="2"/>
    </xf>
    <xf numFmtId="196" fontId="66" fillId="33" borderId="12" xfId="0" applyNumberFormat="1" applyFont="1" applyFill="1" applyBorder="1" applyAlignment="1">
      <alignment vertical="top" wrapText="1"/>
    </xf>
    <xf numFmtId="185" fontId="66" fillId="33" borderId="36" xfId="0" applyNumberFormat="1" applyFont="1" applyFill="1" applyBorder="1" applyAlignment="1">
      <alignment vertical="top" wrapText="1"/>
    </xf>
    <xf numFmtId="185" fontId="66" fillId="33" borderId="0" xfId="0" applyNumberFormat="1" applyFont="1" applyFill="1" applyBorder="1" applyAlignment="1">
      <alignment vertical="top" wrapText="1"/>
    </xf>
    <xf numFmtId="2" fontId="66" fillId="33" borderId="0" xfId="0" applyNumberFormat="1" applyFont="1" applyFill="1" applyBorder="1" applyAlignment="1">
      <alignment vertical="top" wrapText="1"/>
    </xf>
    <xf numFmtId="0" fontId="68" fillId="33" borderId="35" xfId="0" applyFont="1" applyFill="1" applyBorder="1" applyAlignment="1">
      <alignment horizontal="left" vertical="top" wrapText="1" indent="3"/>
    </xf>
    <xf numFmtId="196" fontId="68" fillId="33" borderId="12" xfId="0" applyNumberFormat="1" applyFont="1" applyFill="1" applyBorder="1" applyAlignment="1">
      <alignment vertical="top" wrapText="1"/>
    </xf>
    <xf numFmtId="185" fontId="68" fillId="33" borderId="36" xfId="0" applyNumberFormat="1" applyFont="1" applyFill="1" applyBorder="1" applyAlignment="1">
      <alignment vertical="top" wrapText="1"/>
    </xf>
    <xf numFmtId="185" fontId="68" fillId="33" borderId="0" xfId="0" applyNumberFormat="1" applyFont="1" applyFill="1" applyBorder="1" applyAlignment="1">
      <alignment vertical="top" wrapText="1"/>
    </xf>
    <xf numFmtId="2" fontId="68" fillId="33" borderId="0" xfId="0" applyNumberFormat="1" applyFont="1" applyFill="1" applyBorder="1" applyAlignment="1">
      <alignment vertical="top" wrapText="1"/>
    </xf>
    <xf numFmtId="0" fontId="66" fillId="33" borderId="37" xfId="0" applyFont="1" applyFill="1" applyBorder="1" applyAlignment="1">
      <alignment horizontal="left" vertical="top" wrapText="1"/>
    </xf>
    <xf numFmtId="196" fontId="66" fillId="33" borderId="15" xfId="0" applyNumberFormat="1" applyFont="1" applyFill="1" applyBorder="1" applyAlignment="1">
      <alignment vertical="top" wrapText="1"/>
    </xf>
    <xf numFmtId="185" fontId="66" fillId="33" borderId="30" xfId="0" applyNumberFormat="1" applyFont="1" applyFill="1" applyBorder="1" applyAlignment="1">
      <alignment vertical="top" wrapText="1"/>
    </xf>
    <xf numFmtId="185" fontId="66" fillId="33" borderId="31" xfId="0" applyNumberFormat="1" applyFont="1" applyFill="1" applyBorder="1" applyAlignment="1">
      <alignment vertical="top" wrapText="1"/>
    </xf>
    <xf numFmtId="2" fontId="66" fillId="33" borderId="31" xfId="0" applyNumberFormat="1" applyFont="1" applyFill="1" applyBorder="1" applyAlignment="1">
      <alignment vertical="top" wrapText="1"/>
    </xf>
    <xf numFmtId="0" fontId="66" fillId="33" borderId="35" xfId="0" applyFont="1" applyFill="1" applyBorder="1" applyAlignment="1">
      <alignment horizontal="left" vertical="top" wrapText="1" indent="1"/>
    </xf>
    <xf numFmtId="0" fontId="67" fillId="33" borderId="37" xfId="0" applyFont="1" applyFill="1" applyBorder="1" applyAlignment="1">
      <alignment horizontal="left" vertical="top" wrapText="1" indent="2"/>
    </xf>
    <xf numFmtId="196" fontId="67" fillId="33" borderId="15" xfId="0" applyNumberFormat="1" applyFont="1" applyFill="1" applyBorder="1" applyAlignment="1">
      <alignment vertical="top" wrapText="1"/>
    </xf>
    <xf numFmtId="185" fontId="67" fillId="33" borderId="30" xfId="0" applyNumberFormat="1" applyFont="1" applyFill="1" applyBorder="1" applyAlignment="1">
      <alignment vertical="top" wrapText="1"/>
    </xf>
    <xf numFmtId="185" fontId="67" fillId="33" borderId="31" xfId="0" applyNumberFormat="1" applyFont="1" applyFill="1" applyBorder="1" applyAlignment="1">
      <alignment vertical="top" wrapText="1"/>
    </xf>
    <xf numFmtId="2" fontId="67" fillId="33" borderId="31" xfId="0" applyNumberFormat="1" applyFont="1" applyFill="1" applyBorder="1" applyAlignment="1">
      <alignment vertical="top" wrapText="1"/>
    </xf>
    <xf numFmtId="0" fontId="69" fillId="33" borderId="35" xfId="0" applyFont="1" applyFill="1" applyBorder="1" applyAlignment="1">
      <alignment horizontal="left" vertical="top" wrapText="1" indent="3"/>
    </xf>
    <xf numFmtId="0" fontId="66" fillId="33" borderId="38" xfId="0" applyFont="1" applyFill="1" applyBorder="1" applyAlignment="1">
      <alignment horizontal="left" vertical="top" wrapText="1"/>
    </xf>
    <xf numFmtId="196" fontId="66" fillId="33" borderId="39" xfId="0" applyNumberFormat="1" applyFont="1" applyFill="1" applyBorder="1" applyAlignment="1">
      <alignment vertical="top" wrapText="1"/>
    </xf>
    <xf numFmtId="185" fontId="66" fillId="33" borderId="40" xfId="0" applyNumberFormat="1" applyFont="1" applyFill="1" applyBorder="1" applyAlignment="1">
      <alignment vertical="top" wrapText="1"/>
    </xf>
    <xf numFmtId="185" fontId="67" fillId="33" borderId="38" xfId="0" applyNumberFormat="1" applyFont="1" applyFill="1" applyBorder="1" applyAlignment="1">
      <alignment vertical="top" wrapText="1"/>
    </xf>
    <xf numFmtId="2" fontId="67" fillId="33" borderId="38" xfId="0" applyNumberFormat="1" applyFont="1" applyFill="1" applyBorder="1" applyAlignment="1">
      <alignment vertical="top" wrapText="1"/>
    </xf>
    <xf numFmtId="0" fontId="70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6" fillId="33" borderId="41" xfId="0" applyNumberFormat="1" applyFont="1" applyFill="1" applyBorder="1" applyAlignment="1" applyProtection="1">
      <alignment horizontal="center" wrapText="1"/>
      <protection/>
    </xf>
    <xf numFmtId="0" fontId="6" fillId="33" borderId="42" xfId="0" applyNumberFormat="1" applyFont="1" applyFill="1" applyBorder="1" applyAlignment="1" applyProtection="1">
      <alignment horizontal="center" vertical="center" wrapText="1"/>
      <protection/>
    </xf>
    <xf numFmtId="0" fontId="6" fillId="33" borderId="43" xfId="0" applyNumberFormat="1" applyFont="1" applyFill="1" applyBorder="1" applyAlignment="1" applyProtection="1">
      <alignment horizontal="center" vertical="center" wrapText="1"/>
      <protection/>
    </xf>
    <xf numFmtId="0" fontId="1" fillId="33" borderId="35" xfId="0" applyNumberFormat="1" applyFont="1" applyFill="1" applyBorder="1" applyAlignment="1" applyProtection="1">
      <alignment horizontal="left" wrapText="1"/>
      <protection/>
    </xf>
    <xf numFmtId="193" fontId="1" fillId="33" borderId="13" xfId="47" applyNumberFormat="1" applyFont="1" applyFill="1" applyBorder="1" applyAlignment="1" applyProtection="1">
      <alignment horizontal="right" vertical="center" wrapText="1" indent="4"/>
      <protection/>
    </xf>
    <xf numFmtId="185" fontId="1" fillId="33" borderId="13" xfId="0" applyNumberFormat="1" applyFont="1" applyFill="1" applyBorder="1" applyAlignment="1" applyProtection="1">
      <alignment horizontal="right" vertical="center" wrapText="1" indent="5"/>
      <protection/>
    </xf>
    <xf numFmtId="185" fontId="1" fillId="33" borderId="12" xfId="0" applyNumberFormat="1" applyFont="1" applyFill="1" applyBorder="1" applyAlignment="1" applyProtection="1">
      <alignment horizontal="right" vertical="center" wrapText="1" indent="5"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6" fillId="33" borderId="44" xfId="0" applyNumberFormat="1" applyFont="1" applyFill="1" applyBorder="1" applyAlignment="1" applyProtection="1">
      <alignment horizontal="left" wrapText="1"/>
      <protection/>
    </xf>
    <xf numFmtId="193" fontId="6" fillId="33" borderId="45" xfId="47" applyNumberFormat="1" applyFont="1" applyFill="1" applyBorder="1" applyAlignment="1" applyProtection="1">
      <alignment horizontal="right" vertical="center" wrapText="1" indent="4"/>
      <protection/>
    </xf>
    <xf numFmtId="185" fontId="6" fillId="33" borderId="45" xfId="0" applyNumberFormat="1" applyFont="1" applyFill="1" applyBorder="1" applyAlignment="1" applyProtection="1">
      <alignment horizontal="right" vertical="center" wrapText="1" indent="5"/>
      <protection/>
    </xf>
    <xf numFmtId="185" fontId="6" fillId="33" borderId="39" xfId="0" applyNumberFormat="1" applyFont="1" applyFill="1" applyBorder="1" applyAlignment="1" applyProtection="1">
      <alignment horizontal="right" vertical="center" wrapText="1" indent="5"/>
      <protection/>
    </xf>
    <xf numFmtId="0" fontId="21" fillId="0" borderId="41" xfId="0" applyNumberFormat="1" applyFont="1" applyFill="1" applyBorder="1" applyAlignment="1" applyProtection="1">
      <alignment horizont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left" wrapText="1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4"/>
      <protection/>
    </xf>
    <xf numFmtId="185" fontId="3" fillId="0" borderId="29" xfId="0" applyNumberFormat="1" applyFont="1" applyFill="1" applyBorder="1" applyAlignment="1" applyProtection="1">
      <alignment horizontal="right" vertical="center" wrapText="1" indent="4"/>
      <protection/>
    </xf>
    <xf numFmtId="185" fontId="3" fillId="0" borderId="16" xfId="0" applyNumberFormat="1" applyFont="1" applyFill="1" applyBorder="1" applyAlignment="1" applyProtection="1">
      <alignment horizontal="right" vertical="center" wrapText="1" indent="4"/>
      <protection/>
    </xf>
    <xf numFmtId="0" fontId="1" fillId="0" borderId="47" xfId="0" applyNumberFormat="1" applyFont="1" applyFill="1" applyBorder="1" applyAlignment="1" applyProtection="1">
      <alignment horizontal="left" wrapText="1"/>
      <protection/>
    </xf>
    <xf numFmtId="3" fontId="3" fillId="0" borderId="19" xfId="0" applyNumberFormat="1" applyFont="1" applyFill="1" applyBorder="1" applyAlignment="1" applyProtection="1">
      <alignment horizontal="right" vertical="center" wrapText="1" indent="4"/>
      <protection/>
    </xf>
    <xf numFmtId="185" fontId="3" fillId="0" borderId="19" xfId="0" applyNumberFormat="1" applyFont="1" applyFill="1" applyBorder="1" applyAlignment="1" applyProtection="1">
      <alignment horizontal="right" vertical="center" wrapText="1" indent="4"/>
      <protection/>
    </xf>
    <xf numFmtId="185" fontId="3" fillId="0" borderId="14" xfId="0" applyNumberFormat="1" applyFont="1" applyFill="1" applyBorder="1" applyAlignment="1" applyProtection="1">
      <alignment horizontal="right" vertical="center" wrapText="1" indent="4"/>
      <protection/>
    </xf>
    <xf numFmtId="0" fontId="1" fillId="0" borderId="48" xfId="0" applyNumberFormat="1" applyFont="1" applyFill="1" applyBorder="1" applyAlignment="1" applyProtection="1">
      <alignment horizontal="left" wrapText="1"/>
      <protection/>
    </xf>
    <xf numFmtId="3" fontId="3" fillId="0" borderId="49" xfId="0" applyNumberFormat="1" applyFont="1" applyFill="1" applyBorder="1" applyAlignment="1" applyProtection="1">
      <alignment horizontal="right" vertical="center" wrapText="1" indent="4"/>
      <protection/>
    </xf>
    <xf numFmtId="185" fontId="3" fillId="0" borderId="49" xfId="0" applyNumberFormat="1" applyFont="1" applyFill="1" applyBorder="1" applyAlignment="1" applyProtection="1">
      <alignment horizontal="right" vertical="center" wrapText="1" indent="4"/>
      <protection/>
    </xf>
    <xf numFmtId="185" fontId="3" fillId="0" borderId="50" xfId="0" applyNumberFormat="1" applyFont="1" applyFill="1" applyBorder="1" applyAlignment="1" applyProtection="1">
      <alignment horizontal="right" vertical="center" wrapText="1" indent="4"/>
      <protection/>
    </xf>
    <xf numFmtId="0" fontId="6" fillId="0" borderId="44" xfId="0" applyNumberFormat="1" applyFont="1" applyFill="1" applyBorder="1" applyAlignment="1" applyProtection="1">
      <alignment horizontal="left" wrapText="1"/>
      <protection/>
    </xf>
    <xf numFmtId="3" fontId="2" fillId="0" borderId="45" xfId="0" applyNumberFormat="1" applyFont="1" applyFill="1" applyBorder="1" applyAlignment="1" applyProtection="1">
      <alignment horizontal="right" vertical="center" wrapText="1" indent="4"/>
      <protection/>
    </xf>
    <xf numFmtId="185" fontId="2" fillId="0" borderId="45" xfId="0" applyNumberFormat="1" applyFont="1" applyFill="1" applyBorder="1" applyAlignment="1" applyProtection="1">
      <alignment horizontal="right" vertical="center" wrapText="1" indent="4"/>
      <protection/>
    </xf>
    <xf numFmtId="185" fontId="2" fillId="0" borderId="39" xfId="0" applyNumberFormat="1" applyFont="1" applyFill="1" applyBorder="1" applyAlignment="1" applyProtection="1">
      <alignment horizontal="right" vertical="center" wrapText="1" indent="4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3" fontId="2" fillId="0" borderId="0" xfId="0" applyNumberFormat="1" applyFont="1" applyFill="1" applyBorder="1" applyAlignment="1" applyProtection="1">
      <alignment horizontal="right" vertical="center" wrapText="1" indent="4"/>
      <protection/>
    </xf>
    <xf numFmtId="185" fontId="2" fillId="0" borderId="0" xfId="0" applyNumberFormat="1" applyFont="1" applyFill="1" applyBorder="1" applyAlignment="1" applyProtection="1">
      <alignment horizontal="right" vertical="center" wrapText="1" indent="4"/>
      <protection/>
    </xf>
    <xf numFmtId="0" fontId="11" fillId="0" borderId="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51" applyFont="1" applyFill="1" applyAlignment="1">
      <alignment horizontal="left"/>
      <protection/>
    </xf>
    <xf numFmtId="196" fontId="67" fillId="0" borderId="12" xfId="0" applyNumberFormat="1" applyFont="1" applyFill="1" applyBorder="1" applyAlignment="1">
      <alignment vertical="top" wrapText="1"/>
    </xf>
    <xf numFmtId="185" fontId="67" fillId="0" borderId="36" xfId="0" applyNumberFormat="1" applyFont="1" applyFill="1" applyBorder="1" applyAlignment="1">
      <alignment vertical="top" wrapText="1"/>
    </xf>
    <xf numFmtId="185" fontId="67" fillId="0" borderId="0" xfId="0" applyNumberFormat="1" applyFont="1" applyFill="1" applyBorder="1" applyAlignment="1">
      <alignment vertical="top" wrapText="1"/>
    </xf>
    <xf numFmtId="2" fontId="67" fillId="0" borderId="0" xfId="0" applyNumberFormat="1" applyFont="1" applyFill="1" applyBorder="1" applyAlignment="1">
      <alignment vertical="top" wrapText="1"/>
    </xf>
    <xf numFmtId="193" fontId="15" fillId="33" borderId="12" xfId="47" applyNumberFormat="1" applyFont="1" applyFill="1" applyBorder="1" applyAlignment="1" applyProtection="1">
      <alignment horizontal="right" vertical="center" wrapText="1" indent="4"/>
      <protection/>
    </xf>
    <xf numFmtId="185" fontId="15" fillId="33" borderId="12" xfId="0" applyNumberFormat="1" applyFont="1" applyFill="1" applyBorder="1" applyAlignment="1" applyProtection="1">
      <alignment horizontal="right" vertical="center" wrapText="1" indent="3"/>
      <protection/>
    </xf>
    <xf numFmtId="185" fontId="15" fillId="33" borderId="12" xfId="0" applyNumberFormat="1" applyFont="1" applyFill="1" applyBorder="1" applyAlignment="1" applyProtection="1">
      <alignment horizontal="right" vertical="center" wrapText="1" indent="2"/>
      <protection/>
    </xf>
    <xf numFmtId="193" fontId="15" fillId="33" borderId="18" xfId="47" applyNumberFormat="1" applyFont="1" applyFill="1" applyBorder="1" applyAlignment="1" applyProtection="1">
      <alignment horizontal="right" vertical="center" wrapText="1" indent="4"/>
      <protection/>
    </xf>
    <xf numFmtId="185" fontId="15" fillId="33" borderId="18" xfId="0" applyNumberFormat="1" applyFont="1" applyFill="1" applyBorder="1" applyAlignment="1" applyProtection="1">
      <alignment horizontal="right" vertical="center" wrapText="1" indent="3"/>
      <protection/>
    </xf>
    <xf numFmtId="185" fontId="15" fillId="33" borderId="17" xfId="0" applyNumberFormat="1" applyFont="1" applyFill="1" applyBorder="1" applyAlignment="1" applyProtection="1">
      <alignment horizontal="right" vertical="center" wrapText="1" indent="3"/>
      <protection/>
    </xf>
    <xf numFmtId="193" fontId="15" fillId="33" borderId="13" xfId="47" applyNumberFormat="1" applyFont="1" applyFill="1" applyBorder="1" applyAlignment="1" applyProtection="1">
      <alignment horizontal="right" vertical="center" wrapText="1" indent="4"/>
      <protection/>
    </xf>
    <xf numFmtId="185" fontId="15" fillId="33" borderId="13" xfId="0" applyNumberFormat="1" applyFont="1" applyFill="1" applyBorder="1" applyAlignment="1" applyProtection="1">
      <alignment horizontal="right" vertical="center" wrapText="1" indent="3"/>
      <protection/>
    </xf>
    <xf numFmtId="196" fontId="1" fillId="0" borderId="0" xfId="0" applyNumberFormat="1" applyFont="1" applyFill="1" applyAlignment="1">
      <alignment/>
    </xf>
    <xf numFmtId="0" fontId="1" fillId="33" borderId="35" xfId="0" applyFont="1" applyFill="1" applyBorder="1" applyAlignment="1">
      <alignment horizontal="left" vertical="top" wrapText="1" indent="2"/>
    </xf>
    <xf numFmtId="196" fontId="1" fillId="33" borderId="12" xfId="0" applyNumberFormat="1" applyFont="1" applyFill="1" applyBorder="1" applyAlignment="1">
      <alignment vertical="top" wrapText="1"/>
    </xf>
    <xf numFmtId="185" fontId="1" fillId="33" borderId="36" xfId="0" applyNumberFormat="1" applyFont="1" applyFill="1" applyBorder="1" applyAlignment="1">
      <alignment vertical="top" wrapText="1"/>
    </xf>
    <xf numFmtId="185" fontId="1" fillId="33" borderId="0" xfId="0" applyNumberFormat="1" applyFont="1" applyFill="1" applyBorder="1" applyAlignment="1">
      <alignment vertical="top" wrapText="1"/>
    </xf>
    <xf numFmtId="2" fontId="1" fillId="33" borderId="0" xfId="0" applyNumberFormat="1" applyFont="1" applyFill="1" applyBorder="1" applyAlignment="1">
      <alignment vertical="top" wrapText="1"/>
    </xf>
    <xf numFmtId="0" fontId="16" fillId="33" borderId="35" xfId="0" applyFont="1" applyFill="1" applyBorder="1" applyAlignment="1">
      <alignment horizontal="left" vertical="top" wrapText="1" indent="3"/>
    </xf>
    <xf numFmtId="196" fontId="16" fillId="33" borderId="12" xfId="0" applyNumberFormat="1" applyFont="1" applyFill="1" applyBorder="1" applyAlignment="1">
      <alignment vertical="top" wrapText="1"/>
    </xf>
    <xf numFmtId="185" fontId="16" fillId="33" borderId="36" xfId="0" applyNumberFormat="1" applyFont="1" applyFill="1" applyBorder="1" applyAlignment="1">
      <alignment vertical="top" wrapText="1"/>
    </xf>
    <xf numFmtId="185" fontId="16" fillId="33" borderId="0" xfId="0" applyNumberFormat="1" applyFont="1" applyFill="1" applyBorder="1" applyAlignment="1">
      <alignment vertical="top" wrapText="1"/>
    </xf>
    <xf numFmtId="2" fontId="16" fillId="33" borderId="0" xfId="0" applyNumberFormat="1" applyFont="1" applyFill="1" applyBorder="1" applyAlignment="1">
      <alignment vertical="top" wrapText="1"/>
    </xf>
    <xf numFmtId="196" fontId="1" fillId="0" borderId="0" xfId="51" applyNumberFormat="1" applyFont="1" applyFill="1" applyAlignment="1">
      <alignment horizontal="left"/>
      <protection/>
    </xf>
    <xf numFmtId="0" fontId="1" fillId="34" borderId="0" xfId="0" applyFont="1" applyFill="1" applyAlignment="1" quotePrefix="1">
      <alignment horizontal="left" wrapText="1"/>
    </xf>
    <xf numFmtId="0" fontId="0" fillId="0" borderId="0" xfId="0" applyAlignment="1">
      <alignment wrapText="1"/>
    </xf>
    <xf numFmtId="0" fontId="7" fillId="33" borderId="32" xfId="0" applyNumberFormat="1" applyFont="1" applyFill="1" applyBorder="1" applyAlignment="1" applyProtection="1">
      <alignment horizontal="left" vertical="top" wrapText="1"/>
      <protection/>
    </xf>
    <xf numFmtId="0" fontId="7" fillId="33" borderId="35" xfId="0" applyNumberFormat="1" applyFont="1" applyFill="1" applyBorder="1" applyAlignment="1" applyProtection="1">
      <alignment horizontal="left" vertical="top" wrapText="1"/>
      <protection/>
    </xf>
    <xf numFmtId="0" fontId="7" fillId="33" borderId="51" xfId="0" applyNumberFormat="1" applyFont="1" applyFill="1" applyBorder="1" applyAlignment="1" applyProtection="1">
      <alignment horizontal="left" vertical="top" wrapText="1"/>
      <protection/>
    </xf>
    <xf numFmtId="0" fontId="12" fillId="0" borderId="0" xfId="53" applyNumberFormat="1" applyFont="1" applyFill="1" applyBorder="1" applyAlignment="1" applyProtection="1">
      <alignment horizontal="left" wrapText="1"/>
      <protection/>
    </xf>
    <xf numFmtId="0" fontId="7" fillId="33" borderId="41" xfId="0" applyNumberFormat="1" applyFont="1" applyFill="1" applyBorder="1" applyAlignment="1" applyProtection="1">
      <alignment horizontal="center" wrapText="1"/>
      <protection/>
    </xf>
    <xf numFmtId="0" fontId="7" fillId="33" borderId="52" xfId="0" applyNumberFormat="1" applyFont="1" applyFill="1" applyBorder="1" applyAlignment="1" applyProtection="1">
      <alignment horizontal="center" wrapText="1"/>
      <protection/>
    </xf>
    <xf numFmtId="0" fontId="7" fillId="33" borderId="37" xfId="0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/>
      <protection/>
    </xf>
    <xf numFmtId="0" fontId="3" fillId="0" borderId="0" xfId="53" applyNumberFormat="1" applyFont="1" applyFill="1" applyBorder="1" applyAlignment="1" applyProtection="1">
      <alignment horizontal="left" wrapText="1"/>
      <protection/>
    </xf>
    <xf numFmtId="0" fontId="1" fillId="0" borderId="0" xfId="51" applyFont="1" applyFill="1" applyAlignment="1">
      <alignment horizontal="left" vertical="top" wrapText="1"/>
      <protection/>
    </xf>
    <xf numFmtId="0" fontId="16" fillId="0" borderId="0" xfId="51" applyFont="1" applyFill="1" applyAlignment="1">
      <alignment horizontal="left" wrapText="1"/>
      <protection/>
    </xf>
    <xf numFmtId="0" fontId="1" fillId="0" borderId="0" xfId="51" applyFont="1" applyFill="1" applyAlignment="1">
      <alignment horizontal="left" wrapText="1"/>
      <protection/>
    </xf>
    <xf numFmtId="0" fontId="1" fillId="0" borderId="0" xfId="51" applyFont="1" applyFill="1" applyAlignment="1">
      <alignment vertical="center" wrapText="1"/>
      <protection/>
    </xf>
    <xf numFmtId="0" fontId="1" fillId="0" borderId="0" xfId="51" applyFont="1" applyFill="1" applyAlignment="1">
      <alignment horizontal="left"/>
      <protection/>
    </xf>
    <xf numFmtId="0" fontId="67" fillId="33" borderId="53" xfId="0" applyFont="1" applyFill="1" applyBorder="1" applyAlignment="1">
      <alignment horizontal="left" vertical="top" wrapText="1"/>
    </xf>
    <xf numFmtId="0" fontId="67" fillId="33" borderId="37" xfId="0" applyFont="1" applyFill="1" applyBorder="1" applyAlignment="1">
      <alignment horizontal="left" vertical="top" wrapText="1"/>
    </xf>
    <xf numFmtId="0" fontId="66" fillId="33" borderId="43" xfId="0" applyFont="1" applyFill="1" applyBorder="1" applyAlignment="1">
      <alignment horizontal="center" vertical="top" wrapText="1"/>
    </xf>
    <xf numFmtId="0" fontId="66" fillId="33" borderId="54" xfId="0" applyFont="1" applyFill="1" applyBorder="1" applyAlignment="1">
      <alignment horizontal="center" vertical="top" wrapText="1"/>
    </xf>
    <xf numFmtId="0" fontId="2" fillId="33" borderId="52" xfId="0" applyFont="1" applyFill="1" applyBorder="1" applyAlignment="1">
      <alignment horizontal="center" vertical="top" wrapText="1"/>
    </xf>
    <xf numFmtId="0" fontId="66" fillId="33" borderId="52" xfId="0" applyFont="1" applyFill="1" applyBorder="1" applyAlignment="1">
      <alignment horizontal="center" vertical="top" wrapText="1"/>
    </xf>
    <xf numFmtId="0" fontId="16" fillId="0" borderId="0" xfId="51" applyFont="1" applyFill="1" applyBorder="1" applyAlignment="1">
      <alignment horizontal="left"/>
      <protection/>
    </xf>
    <xf numFmtId="0" fontId="3" fillId="0" borderId="0" xfId="53" applyNumberFormat="1" applyFont="1" applyFill="1" applyBorder="1" applyAlignment="1" applyProtection="1">
      <alignment horizontal="justify" wrapText="1"/>
      <protection/>
    </xf>
    <xf numFmtId="0" fontId="5" fillId="0" borderId="0" xfId="53" applyNumberFormat="1" applyFont="1" applyFill="1" applyBorder="1" applyAlignment="1" applyProtection="1">
      <alignment horizontal="left" wrapText="1"/>
      <protection/>
    </xf>
    <xf numFmtId="0" fontId="4" fillId="0" borderId="27" xfId="53" applyNumberFormat="1" applyFont="1" applyFill="1" applyBorder="1" applyAlignment="1" applyProtection="1">
      <alignment horizontal="left" wrapText="1"/>
      <protection/>
    </xf>
    <xf numFmtId="0" fontId="4" fillId="0" borderId="0" xfId="53" applyNumberFormat="1" applyFont="1" applyFill="1" applyBorder="1" applyAlignment="1" applyProtection="1">
      <alignment horizontal="justify" wrapText="1"/>
      <protection/>
    </xf>
    <xf numFmtId="0" fontId="3" fillId="0" borderId="0" xfId="53" applyNumberFormat="1" applyFont="1" applyFill="1" applyBorder="1" applyAlignment="1" applyProtection="1">
      <alignment horizontal="left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tif" xfId="51"/>
    <cellStyle name="Neutre" xfId="52"/>
    <cellStyle name="Normal_FT2-3-PCS-et-filiere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PageLayoutView="0" workbookViewId="0" topLeftCell="A1">
      <selection activeCell="A1" sqref="A1:F1"/>
    </sheetView>
  </sheetViews>
  <sheetFormatPr defaultColWidth="20.421875" defaultRowHeight="12.75"/>
  <cols>
    <col min="1" max="1" width="18.7109375" style="2" customWidth="1"/>
    <col min="2" max="3" width="20.421875" style="2" customWidth="1"/>
    <col min="4" max="4" width="15.57421875" style="2" customWidth="1"/>
    <col min="5" max="5" width="13.7109375" style="2" customWidth="1"/>
    <col min="6" max="6" width="14.140625" style="2" customWidth="1"/>
    <col min="7" max="16384" width="20.421875" style="2" customWidth="1"/>
  </cols>
  <sheetData>
    <row r="1" spans="1:6" s="1" customFormat="1" ht="30" customHeight="1">
      <c r="A1" s="196" t="s">
        <v>93</v>
      </c>
      <c r="B1" s="196"/>
      <c r="C1" s="196"/>
      <c r="D1" s="196"/>
      <c r="E1" s="196"/>
      <c r="F1" s="196"/>
    </row>
    <row r="2" spans="1:6" ht="12" thickBot="1">
      <c r="A2" s="13"/>
      <c r="B2" s="13"/>
      <c r="C2" s="13"/>
      <c r="D2" s="13"/>
      <c r="E2" s="13"/>
      <c r="F2" s="13"/>
    </row>
    <row r="3" spans="1:6" s="8" customFormat="1" ht="56.25">
      <c r="A3" s="197" t="s">
        <v>0</v>
      </c>
      <c r="B3" s="198"/>
      <c r="C3" s="52" t="s">
        <v>1</v>
      </c>
      <c r="D3" s="58" t="s">
        <v>72</v>
      </c>
      <c r="E3" s="52" t="s">
        <v>73</v>
      </c>
      <c r="F3" s="61" t="s">
        <v>74</v>
      </c>
    </row>
    <row r="4" spans="1:11" ht="22.5">
      <c r="A4" s="193" t="s">
        <v>59</v>
      </c>
      <c r="B4" s="14" t="s">
        <v>2</v>
      </c>
      <c r="C4" s="55">
        <v>812377</v>
      </c>
      <c r="D4" s="62">
        <v>52.63</v>
      </c>
      <c r="E4" s="65">
        <v>71.46</v>
      </c>
      <c r="F4" s="62">
        <v>11.32</v>
      </c>
      <c r="H4" s="8"/>
      <c r="I4" s="8"/>
      <c r="J4" s="8"/>
      <c r="K4" s="8"/>
    </row>
    <row r="5" spans="1:6" ht="11.25">
      <c r="A5" s="194"/>
      <c r="B5" s="15" t="s">
        <v>99</v>
      </c>
      <c r="C5" s="171">
        <v>812125</v>
      </c>
      <c r="D5" s="172">
        <v>52.62</v>
      </c>
      <c r="E5" s="173">
        <v>71.45</v>
      </c>
      <c r="F5" s="172">
        <v>11.32</v>
      </c>
    </row>
    <row r="6" spans="1:6" ht="11.25">
      <c r="A6" s="194"/>
      <c r="B6" s="15" t="s">
        <v>39</v>
      </c>
      <c r="C6" s="171">
        <v>177</v>
      </c>
      <c r="D6" s="172">
        <v>71.75</v>
      </c>
      <c r="E6" s="173">
        <v>76.84</v>
      </c>
      <c r="F6" s="172">
        <v>16.95</v>
      </c>
    </row>
    <row r="7" spans="1:6" ht="11.25">
      <c r="A7" s="194"/>
      <c r="B7" s="16" t="s">
        <v>3</v>
      </c>
      <c r="C7" s="56">
        <v>906076</v>
      </c>
      <c r="D7" s="63">
        <v>66.67</v>
      </c>
      <c r="E7" s="66">
        <v>70.04</v>
      </c>
      <c r="F7" s="63">
        <v>16.88</v>
      </c>
    </row>
    <row r="8" spans="1:6" ht="11.25">
      <c r="A8" s="194"/>
      <c r="B8" s="15" t="s">
        <v>99</v>
      </c>
      <c r="C8" s="171">
        <v>517927</v>
      </c>
      <c r="D8" s="172">
        <v>76.73</v>
      </c>
      <c r="E8" s="173">
        <v>84.97</v>
      </c>
      <c r="F8" s="172">
        <v>6.76</v>
      </c>
    </row>
    <row r="9" spans="1:6" ht="11.25">
      <c r="A9" s="194"/>
      <c r="B9" s="15" t="s">
        <v>39</v>
      </c>
      <c r="C9" s="171">
        <v>385975</v>
      </c>
      <c r="D9" s="172">
        <v>53.52</v>
      </c>
      <c r="E9" s="173">
        <v>50.37</v>
      </c>
      <c r="F9" s="172">
        <v>30.46</v>
      </c>
    </row>
    <row r="10" spans="1:6" ht="11.25">
      <c r="A10" s="194"/>
      <c r="B10" s="15" t="s">
        <v>40</v>
      </c>
      <c r="C10" s="171">
        <v>2105</v>
      </c>
      <c r="D10" s="172">
        <v>2.95</v>
      </c>
      <c r="E10" s="173">
        <v>2.57</v>
      </c>
      <c r="F10" s="172">
        <v>18.05</v>
      </c>
    </row>
    <row r="11" spans="1:6" ht="11.25">
      <c r="A11" s="194"/>
      <c r="B11" s="16" t="s">
        <v>18</v>
      </c>
      <c r="C11" s="56">
        <v>705992</v>
      </c>
      <c r="D11" s="63">
        <v>43.7</v>
      </c>
      <c r="E11" s="66">
        <v>46.85</v>
      </c>
      <c r="F11" s="63">
        <v>21.24</v>
      </c>
    </row>
    <row r="12" spans="1:6" ht="11.25">
      <c r="A12" s="194"/>
      <c r="B12" s="15" t="s">
        <v>38</v>
      </c>
      <c r="C12" s="171">
        <v>5361</v>
      </c>
      <c r="D12" s="172">
        <v>46.78</v>
      </c>
      <c r="E12" s="173">
        <v>5.97</v>
      </c>
      <c r="F12" s="172">
        <v>93.62</v>
      </c>
    </row>
    <row r="13" spans="1:6" ht="11.25">
      <c r="A13" s="194"/>
      <c r="B13" s="15" t="s">
        <v>39</v>
      </c>
      <c r="C13" s="171">
        <v>200198</v>
      </c>
      <c r="D13" s="172">
        <v>19.28</v>
      </c>
      <c r="E13" s="173">
        <v>49.93</v>
      </c>
      <c r="F13" s="172">
        <v>1.78</v>
      </c>
    </row>
    <row r="14" spans="1:6" ht="11.25">
      <c r="A14" s="194"/>
      <c r="B14" s="15" t="s">
        <v>40</v>
      </c>
      <c r="C14" s="171">
        <v>476978</v>
      </c>
      <c r="D14" s="172">
        <v>53.29</v>
      </c>
      <c r="E14" s="173">
        <v>48.14</v>
      </c>
      <c r="F14" s="172">
        <v>24.9</v>
      </c>
    </row>
    <row r="15" spans="1:7" ht="11.25">
      <c r="A15" s="194"/>
      <c r="B15" s="18" t="s">
        <v>87</v>
      </c>
      <c r="C15" s="56">
        <v>2247</v>
      </c>
      <c r="D15" s="63">
        <v>55.54</v>
      </c>
      <c r="E15" s="66">
        <v>0.27</v>
      </c>
      <c r="F15" s="63">
        <v>99.69</v>
      </c>
      <c r="G15" s="137" t="s">
        <v>98</v>
      </c>
    </row>
    <row r="16" spans="1:11" s="8" customFormat="1" ht="11.25">
      <c r="A16" s="199"/>
      <c r="B16" s="19" t="s">
        <v>5</v>
      </c>
      <c r="C16" s="57">
        <v>2426692</v>
      </c>
      <c r="D16" s="67">
        <v>55.27</v>
      </c>
      <c r="E16" s="68">
        <v>63.7</v>
      </c>
      <c r="F16" s="67">
        <v>16.36</v>
      </c>
      <c r="H16" s="2"/>
      <c r="I16" s="2"/>
      <c r="J16" s="2"/>
      <c r="K16" s="2"/>
    </row>
    <row r="17" spans="1:11" ht="22.5">
      <c r="A17" s="194" t="s">
        <v>6</v>
      </c>
      <c r="B17" s="20" t="s">
        <v>2</v>
      </c>
      <c r="C17" s="22">
        <v>153554</v>
      </c>
      <c r="D17" s="69">
        <v>56.48</v>
      </c>
      <c r="E17" s="69">
        <v>73.93</v>
      </c>
      <c r="F17" s="44">
        <v>24.55</v>
      </c>
      <c r="H17" s="8"/>
      <c r="I17" s="8"/>
      <c r="J17" s="8"/>
      <c r="K17" s="8"/>
    </row>
    <row r="18" spans="1:6" ht="11.25">
      <c r="A18" s="194"/>
      <c r="B18" s="15" t="s">
        <v>38</v>
      </c>
      <c r="C18" s="174">
        <v>153328</v>
      </c>
      <c r="D18" s="175">
        <v>56.47</v>
      </c>
      <c r="E18" s="175">
        <v>74.03</v>
      </c>
      <c r="F18" s="176">
        <v>24.44</v>
      </c>
    </row>
    <row r="19" spans="1:6" ht="11.25">
      <c r="A19" s="194"/>
      <c r="B19" s="21" t="s">
        <v>88</v>
      </c>
      <c r="C19" s="22">
        <v>302236</v>
      </c>
      <c r="D19" s="70">
        <v>66.25</v>
      </c>
      <c r="E19" s="70">
        <v>80.5</v>
      </c>
      <c r="F19" s="45">
        <v>19.5</v>
      </c>
    </row>
    <row r="20" spans="1:6" ht="11.25">
      <c r="A20" s="194"/>
      <c r="B20" s="15" t="s">
        <v>38</v>
      </c>
      <c r="C20" s="174">
        <v>28870</v>
      </c>
      <c r="D20" s="175">
        <v>90.99</v>
      </c>
      <c r="E20" s="175">
        <v>82.74</v>
      </c>
      <c r="F20" s="176">
        <v>17.25</v>
      </c>
    </row>
    <row r="21" spans="1:6" ht="11.25">
      <c r="A21" s="194"/>
      <c r="B21" s="15" t="s">
        <v>39</v>
      </c>
      <c r="C21" s="174">
        <v>273359</v>
      </c>
      <c r="D21" s="175">
        <v>63.64</v>
      </c>
      <c r="E21" s="175">
        <v>80.27</v>
      </c>
      <c r="F21" s="176">
        <v>19.73</v>
      </c>
    </row>
    <row r="22" spans="1:6" ht="11.25">
      <c r="A22" s="194"/>
      <c r="B22" s="18" t="s">
        <v>18</v>
      </c>
      <c r="C22" s="22">
        <v>1406093</v>
      </c>
      <c r="D22" s="70">
        <v>60.74</v>
      </c>
      <c r="E22" s="70">
        <v>79.05</v>
      </c>
      <c r="F22" s="45">
        <v>17.52</v>
      </c>
    </row>
    <row r="23" spans="1:6" ht="11.25">
      <c r="A23" s="194"/>
      <c r="B23" s="15" t="s">
        <v>39</v>
      </c>
      <c r="C23" s="174">
        <v>966</v>
      </c>
      <c r="D23" s="175">
        <v>5.18</v>
      </c>
      <c r="E23" s="175">
        <v>100</v>
      </c>
      <c r="F23" s="176">
        <v>0</v>
      </c>
    </row>
    <row r="24" spans="1:6" ht="11.25">
      <c r="A24" s="194"/>
      <c r="B24" s="15" t="s">
        <v>40</v>
      </c>
      <c r="C24" s="174">
        <v>1404942</v>
      </c>
      <c r="D24" s="175">
        <v>60.77</v>
      </c>
      <c r="E24" s="175">
        <v>79.04</v>
      </c>
      <c r="F24" s="176">
        <v>17.53</v>
      </c>
    </row>
    <row r="25" spans="1:6" ht="11.25">
      <c r="A25" s="194"/>
      <c r="B25" s="18" t="s">
        <v>87</v>
      </c>
      <c r="C25" s="22">
        <v>23300</v>
      </c>
      <c r="D25" s="70">
        <v>59.25</v>
      </c>
      <c r="E25" s="70">
        <v>3.73</v>
      </c>
      <c r="F25" s="45">
        <v>56.87</v>
      </c>
    </row>
    <row r="26" spans="1:11" s="8" customFormat="1" ht="11.25">
      <c r="A26" s="194"/>
      <c r="B26" s="25" t="s">
        <v>7</v>
      </c>
      <c r="C26" s="72">
        <v>1885820</v>
      </c>
      <c r="D26" s="73">
        <v>61.25</v>
      </c>
      <c r="E26" s="73">
        <v>77.91</v>
      </c>
      <c r="F26" s="67">
        <v>18.92</v>
      </c>
      <c r="H26" s="2"/>
      <c r="I26" s="2"/>
      <c r="J26" s="2"/>
      <c r="K26" s="2"/>
    </row>
    <row r="27" spans="1:11" ht="22.5">
      <c r="A27" s="193" t="s">
        <v>8</v>
      </c>
      <c r="B27" s="14" t="s">
        <v>2</v>
      </c>
      <c r="C27" s="53">
        <v>152218</v>
      </c>
      <c r="D27" s="59">
        <v>56.17</v>
      </c>
      <c r="E27" s="59">
        <v>11.17</v>
      </c>
      <c r="F27" s="62">
        <v>10.51</v>
      </c>
      <c r="H27" s="8"/>
      <c r="I27" s="8"/>
      <c r="J27" s="8"/>
      <c r="K27" s="8"/>
    </row>
    <row r="28" spans="1:6" ht="11.25">
      <c r="A28" s="194"/>
      <c r="B28" s="15" t="s">
        <v>38</v>
      </c>
      <c r="C28" s="177">
        <v>152218</v>
      </c>
      <c r="D28" s="178">
        <v>56.17</v>
      </c>
      <c r="E28" s="178">
        <v>11.17</v>
      </c>
      <c r="F28" s="172">
        <v>10.51</v>
      </c>
    </row>
    <row r="29" spans="1:6" ht="11.25">
      <c r="A29" s="194"/>
      <c r="B29" s="16" t="s">
        <v>88</v>
      </c>
      <c r="C29" s="17">
        <v>456617</v>
      </c>
      <c r="D29" s="60">
        <v>84.1</v>
      </c>
      <c r="E29" s="60">
        <v>85.08</v>
      </c>
      <c r="F29" s="63">
        <v>14.91</v>
      </c>
    </row>
    <row r="30" spans="1:6" ht="11.25">
      <c r="A30" s="194"/>
      <c r="B30" s="15" t="s">
        <v>38</v>
      </c>
      <c r="C30" s="177">
        <v>232019</v>
      </c>
      <c r="D30" s="178">
        <v>85.97</v>
      </c>
      <c r="E30" s="178">
        <v>86.86</v>
      </c>
      <c r="F30" s="172">
        <v>13.14</v>
      </c>
    </row>
    <row r="31" spans="1:6" ht="11.25">
      <c r="A31" s="194"/>
      <c r="B31" s="15" t="s">
        <v>39</v>
      </c>
      <c r="C31" s="177">
        <v>222730</v>
      </c>
      <c r="D31" s="178">
        <v>82.43</v>
      </c>
      <c r="E31" s="178">
        <v>83.71</v>
      </c>
      <c r="F31" s="172">
        <v>16.29</v>
      </c>
    </row>
    <row r="32" spans="1:6" ht="11.25">
      <c r="A32" s="194"/>
      <c r="B32" s="15" t="s">
        <v>40</v>
      </c>
      <c r="C32" s="177">
        <v>1868</v>
      </c>
      <c r="D32" s="178">
        <v>51.93</v>
      </c>
      <c r="E32" s="178">
        <v>28.69</v>
      </c>
      <c r="F32" s="172">
        <v>71.31</v>
      </c>
    </row>
    <row r="33" spans="1:6" ht="11.25">
      <c r="A33" s="194"/>
      <c r="B33" s="16" t="s">
        <v>18</v>
      </c>
      <c r="C33" s="17">
        <v>558203</v>
      </c>
      <c r="D33" s="60">
        <v>78.32</v>
      </c>
      <c r="E33" s="60">
        <v>76.57</v>
      </c>
      <c r="F33" s="63">
        <v>23.02</v>
      </c>
    </row>
    <row r="34" spans="1:6" ht="11.25">
      <c r="A34" s="194"/>
      <c r="B34" s="15" t="s">
        <v>40</v>
      </c>
      <c r="C34" s="177">
        <v>558172</v>
      </c>
      <c r="D34" s="178">
        <v>78.32</v>
      </c>
      <c r="E34" s="178">
        <v>76.57</v>
      </c>
      <c r="F34" s="172">
        <v>23.02</v>
      </c>
    </row>
    <row r="35" spans="1:6" ht="11.25">
      <c r="A35" s="194"/>
      <c r="B35" s="16" t="s">
        <v>4</v>
      </c>
      <c r="C35" s="17">
        <v>652</v>
      </c>
      <c r="D35" s="60">
        <v>62.73</v>
      </c>
      <c r="E35" s="60">
        <v>2.45</v>
      </c>
      <c r="F35" s="63">
        <v>7.06</v>
      </c>
    </row>
    <row r="36" spans="1:11" s="8" customFormat="1" ht="11.25">
      <c r="A36" s="199"/>
      <c r="B36" s="19" t="s">
        <v>9</v>
      </c>
      <c r="C36" s="54">
        <v>1167690</v>
      </c>
      <c r="D36" s="71">
        <v>77.69</v>
      </c>
      <c r="E36" s="71">
        <v>71.33</v>
      </c>
      <c r="F36" s="64">
        <v>18.21</v>
      </c>
      <c r="H36" s="2"/>
      <c r="I36" s="2"/>
      <c r="J36" s="2"/>
      <c r="K36" s="2"/>
    </row>
    <row r="37" spans="1:11" ht="22.5">
      <c r="A37" s="193" t="s">
        <v>60</v>
      </c>
      <c r="B37" s="20" t="s">
        <v>2</v>
      </c>
      <c r="C37" s="74">
        <v>1118149</v>
      </c>
      <c r="D37" s="75">
        <v>53.64</v>
      </c>
      <c r="E37" s="75">
        <v>63.59</v>
      </c>
      <c r="F37" s="44">
        <v>13.03</v>
      </c>
      <c r="H37" s="8"/>
      <c r="I37" s="8"/>
      <c r="J37" s="8"/>
      <c r="K37" s="8"/>
    </row>
    <row r="38" spans="1:6" ht="11.25">
      <c r="A38" s="194"/>
      <c r="B38" s="21" t="s">
        <v>88</v>
      </c>
      <c r="C38" s="22">
        <v>1664929</v>
      </c>
      <c r="D38" s="24">
        <v>71.37</v>
      </c>
      <c r="E38" s="24">
        <v>76.06</v>
      </c>
      <c r="F38" s="46">
        <v>16.82</v>
      </c>
    </row>
    <row r="39" spans="1:6" ht="11.25">
      <c r="A39" s="194"/>
      <c r="B39" s="18" t="s">
        <v>18</v>
      </c>
      <c r="C39" s="23">
        <v>2670288</v>
      </c>
      <c r="D39" s="24">
        <v>59.91</v>
      </c>
      <c r="E39" s="24">
        <v>70.02</v>
      </c>
      <c r="F39" s="46">
        <v>19.65</v>
      </c>
    </row>
    <row r="40" spans="1:6" ht="11.25">
      <c r="A40" s="194"/>
      <c r="B40" s="18" t="s">
        <v>87</v>
      </c>
      <c r="C40" s="23">
        <v>26199</v>
      </c>
      <c r="D40" s="24">
        <v>59.02</v>
      </c>
      <c r="E40" s="24">
        <v>3.4</v>
      </c>
      <c r="F40" s="46">
        <v>59.3</v>
      </c>
    </row>
    <row r="41" spans="1:11" s="8" customFormat="1" ht="12" thickBot="1">
      <c r="A41" s="195"/>
      <c r="B41" s="26" t="s">
        <v>16</v>
      </c>
      <c r="C41" s="27">
        <v>5480202</v>
      </c>
      <c r="D41" s="76">
        <v>62.11</v>
      </c>
      <c r="E41" s="76">
        <v>70.22</v>
      </c>
      <c r="F41" s="77">
        <v>17.64</v>
      </c>
      <c r="H41" s="2"/>
      <c r="I41" s="2"/>
      <c r="J41" s="2"/>
      <c r="K41" s="2"/>
    </row>
    <row r="42" spans="1:6" s="8" customFormat="1" ht="11.25">
      <c r="A42" s="78"/>
      <c r="B42" s="79"/>
      <c r="C42" s="80"/>
      <c r="D42" s="81"/>
      <c r="E42" s="81"/>
      <c r="F42" s="82"/>
    </row>
    <row r="43" spans="1:6" s="3" customFormat="1" ht="11.25">
      <c r="A43" s="200" t="s">
        <v>80</v>
      </c>
      <c r="B43" s="200"/>
      <c r="C43" s="200"/>
      <c r="D43" s="200"/>
      <c r="E43" s="200"/>
      <c r="F43" s="200"/>
    </row>
    <row r="44" spans="1:6" s="3" customFormat="1" ht="11.25">
      <c r="A44" s="201" t="s">
        <v>58</v>
      </c>
      <c r="B44" s="201"/>
      <c r="C44" s="201"/>
      <c r="D44" s="201"/>
      <c r="E44" s="201"/>
      <c r="F44" s="201"/>
    </row>
    <row r="45" spans="1:6" ht="11.25">
      <c r="A45" s="202" t="s">
        <v>89</v>
      </c>
      <c r="B45" s="202"/>
      <c r="C45" s="202"/>
      <c r="D45" s="202"/>
      <c r="E45" s="202"/>
      <c r="F45" s="202"/>
    </row>
    <row r="46" spans="1:7" ht="13.5" customHeight="1">
      <c r="A46" s="191" t="s">
        <v>100</v>
      </c>
      <c r="B46" s="192"/>
      <c r="C46" s="192"/>
      <c r="D46" s="192"/>
      <c r="E46" s="192"/>
      <c r="F46" s="192"/>
      <c r="G46" s="192"/>
    </row>
    <row r="47" ht="11.25" customHeight="1"/>
  </sheetData>
  <sheetProtection/>
  <mergeCells count="10">
    <mergeCell ref="A46:G46"/>
    <mergeCell ref="A37:A41"/>
    <mergeCell ref="A1:F1"/>
    <mergeCell ref="A3:B3"/>
    <mergeCell ref="A4:A16"/>
    <mergeCell ref="A17:A26"/>
    <mergeCell ref="A27:A36"/>
    <mergeCell ref="A43:F43"/>
    <mergeCell ref="A44:F44"/>
    <mergeCell ref="A45:F45"/>
  </mergeCells>
  <printOptions/>
  <pageMargins left="0.25" right="0.25" top="0.25" bottom="0.25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50.7109375" style="30" customWidth="1"/>
    <col min="2" max="2" width="9.28125" style="31" bestFit="1" customWidth="1"/>
    <col min="3" max="3" width="7.57421875" style="31" bestFit="1" customWidth="1"/>
    <col min="4" max="4" width="10.421875" style="30" customWidth="1"/>
    <col min="5" max="5" width="7.57421875" style="30" bestFit="1" customWidth="1"/>
    <col min="6" max="6" width="9.140625" style="30" bestFit="1" customWidth="1"/>
    <col min="7" max="7" width="9.421875" style="30" customWidth="1"/>
    <col min="8" max="8" width="26.421875" style="32" customWidth="1"/>
    <col min="9" max="16384" width="11.421875" style="29" customWidth="1"/>
  </cols>
  <sheetData>
    <row r="1" spans="1:7" ht="23.25" customHeight="1">
      <c r="A1" s="196" t="s">
        <v>90</v>
      </c>
      <c r="B1" s="196"/>
      <c r="C1" s="196"/>
      <c r="D1" s="196"/>
      <c r="E1" s="196"/>
      <c r="F1" s="196"/>
      <c r="G1" s="196"/>
    </row>
    <row r="2" ht="13.5" thickBot="1"/>
    <row r="3" spans="1:8" s="83" customFormat="1" ht="24" customHeight="1">
      <c r="A3" s="207"/>
      <c r="B3" s="209" t="s">
        <v>96</v>
      </c>
      <c r="C3" s="210"/>
      <c r="D3" s="209" t="s">
        <v>71</v>
      </c>
      <c r="E3" s="210"/>
      <c r="F3" s="211" t="s">
        <v>97</v>
      </c>
      <c r="G3" s="212"/>
      <c r="H3" s="125"/>
    </row>
    <row r="4" spans="1:8" s="87" customFormat="1" ht="51" customHeight="1">
      <c r="A4" s="208"/>
      <c r="B4" s="84" t="s">
        <v>1</v>
      </c>
      <c r="C4" s="85" t="s">
        <v>75</v>
      </c>
      <c r="D4" s="84" t="s">
        <v>1</v>
      </c>
      <c r="E4" s="85" t="s">
        <v>75</v>
      </c>
      <c r="F4" s="86" t="s">
        <v>45</v>
      </c>
      <c r="G4" s="86" t="s">
        <v>81</v>
      </c>
      <c r="H4" s="126"/>
    </row>
    <row r="5" spans="1:9" s="83" customFormat="1" ht="11.25">
      <c r="A5" s="88" t="s">
        <v>67</v>
      </c>
      <c r="B5" s="89">
        <v>458329</v>
      </c>
      <c r="C5" s="90">
        <v>56.52</v>
      </c>
      <c r="D5" s="89">
        <v>455038</v>
      </c>
      <c r="E5" s="90">
        <v>56.34</v>
      </c>
      <c r="F5" s="91">
        <f>(B5/D5-1)*100</f>
        <v>0.7232363011440812</v>
      </c>
      <c r="G5" s="92">
        <f>C5-E5</f>
        <v>0.17999999999999972</v>
      </c>
      <c r="H5" s="125"/>
      <c r="I5" s="179"/>
    </row>
    <row r="6" spans="1:9" s="83" customFormat="1" ht="11.25">
      <c r="A6" s="93" t="s">
        <v>62</v>
      </c>
      <c r="B6" s="94">
        <v>27038</v>
      </c>
      <c r="C6" s="95">
        <v>44.92</v>
      </c>
      <c r="D6" s="94">
        <v>26609</v>
      </c>
      <c r="E6" s="95">
        <v>44</v>
      </c>
      <c r="F6" s="96">
        <f aca="true" t="shared" si="0" ref="F6:F44">(B6/D6-1)*100</f>
        <v>1.6122364613476714</v>
      </c>
      <c r="G6" s="97">
        <f aca="true" t="shared" si="1" ref="G6:G44">C6-E6</f>
        <v>0.9200000000000017</v>
      </c>
      <c r="H6" s="125"/>
      <c r="I6" s="179"/>
    </row>
    <row r="7" spans="1:9" s="83" customFormat="1" ht="11.25">
      <c r="A7" s="98" t="s">
        <v>64</v>
      </c>
      <c r="B7" s="94">
        <v>9846</v>
      </c>
      <c r="C7" s="95">
        <v>32.25</v>
      </c>
      <c r="D7" s="94">
        <v>9827</v>
      </c>
      <c r="E7" s="95">
        <v>31.64</v>
      </c>
      <c r="F7" s="96">
        <f t="shared" si="0"/>
        <v>0.1933448661850079</v>
      </c>
      <c r="G7" s="97">
        <f t="shared" si="1"/>
        <v>0.6099999999999994</v>
      </c>
      <c r="H7" s="125"/>
      <c r="I7" s="179"/>
    </row>
    <row r="8" spans="1:9" s="83" customFormat="1" ht="11.25">
      <c r="A8" s="98" t="s">
        <v>65</v>
      </c>
      <c r="B8" s="94">
        <v>12049</v>
      </c>
      <c r="C8" s="95">
        <v>58.33</v>
      </c>
      <c r="D8" s="94">
        <v>11662</v>
      </c>
      <c r="E8" s="95">
        <v>57.37</v>
      </c>
      <c r="F8" s="96">
        <f t="shared" si="0"/>
        <v>3.3184702452409454</v>
      </c>
      <c r="G8" s="97">
        <f t="shared" si="1"/>
        <v>0.9600000000000009</v>
      </c>
      <c r="H8" s="125"/>
      <c r="I8" s="179"/>
    </row>
    <row r="9" spans="1:9" s="83" customFormat="1" ht="11.25">
      <c r="A9" s="98" t="s">
        <v>66</v>
      </c>
      <c r="B9" s="94">
        <v>5143</v>
      </c>
      <c r="C9" s="95">
        <v>37.78</v>
      </c>
      <c r="D9" s="94">
        <v>5120</v>
      </c>
      <c r="E9" s="95">
        <v>37.25</v>
      </c>
      <c r="F9" s="96">
        <f t="shared" si="0"/>
        <v>0.4492187499999911</v>
      </c>
      <c r="G9" s="97">
        <f t="shared" si="1"/>
        <v>0.5300000000000011</v>
      </c>
      <c r="H9" s="125"/>
      <c r="I9" s="179"/>
    </row>
    <row r="10" spans="1:9" s="83" customFormat="1" ht="11.25">
      <c r="A10" s="93" t="s">
        <v>46</v>
      </c>
      <c r="B10" s="99">
        <v>431053</v>
      </c>
      <c r="C10" s="100">
        <v>57.24</v>
      </c>
      <c r="D10" s="99">
        <v>428124</v>
      </c>
      <c r="E10" s="100">
        <v>57.1</v>
      </c>
      <c r="F10" s="101">
        <f t="shared" si="0"/>
        <v>0.6841475834104216</v>
      </c>
      <c r="G10" s="102">
        <f t="shared" si="1"/>
        <v>0.14000000000000057</v>
      </c>
      <c r="H10" s="125"/>
      <c r="I10" s="179"/>
    </row>
    <row r="11" spans="1:9" s="83" customFormat="1" ht="11.25">
      <c r="A11" s="98" t="s">
        <v>19</v>
      </c>
      <c r="B11" s="94">
        <v>52407</v>
      </c>
      <c r="C11" s="95">
        <v>56.71</v>
      </c>
      <c r="D11" s="94">
        <v>52088</v>
      </c>
      <c r="E11" s="95">
        <v>56.16</v>
      </c>
      <c r="F11" s="96">
        <f t="shared" si="0"/>
        <v>0.6124251267086489</v>
      </c>
      <c r="G11" s="97">
        <f t="shared" si="1"/>
        <v>0.5500000000000043</v>
      </c>
      <c r="H11" s="125"/>
      <c r="I11" s="179"/>
    </row>
    <row r="12" spans="1:9" s="83" customFormat="1" ht="11.25">
      <c r="A12" s="103" t="s">
        <v>20</v>
      </c>
      <c r="B12" s="104">
        <v>9579</v>
      </c>
      <c r="C12" s="105">
        <v>55.81</v>
      </c>
      <c r="D12" s="104">
        <v>9437</v>
      </c>
      <c r="E12" s="105">
        <v>54.77</v>
      </c>
      <c r="F12" s="106">
        <f t="shared" si="0"/>
        <v>1.5047154816149266</v>
      </c>
      <c r="G12" s="107">
        <f t="shared" si="1"/>
        <v>1.0399999999999991</v>
      </c>
      <c r="H12" s="125"/>
      <c r="I12" s="179"/>
    </row>
    <row r="13" spans="1:9" s="83" customFormat="1" ht="11.25">
      <c r="A13" s="98" t="s">
        <v>77</v>
      </c>
      <c r="B13" s="94">
        <v>17545</v>
      </c>
      <c r="C13" s="95">
        <v>30.1</v>
      </c>
      <c r="D13" s="94">
        <v>17152</v>
      </c>
      <c r="E13" s="95">
        <v>29.84</v>
      </c>
      <c r="F13" s="96">
        <f t="shared" si="0"/>
        <v>2.2912779850746245</v>
      </c>
      <c r="G13" s="97">
        <f t="shared" si="1"/>
        <v>0.26000000000000156</v>
      </c>
      <c r="H13" s="125"/>
      <c r="I13" s="179"/>
    </row>
    <row r="14" spans="1:9" s="83" customFormat="1" ht="11.25">
      <c r="A14" s="98" t="s">
        <v>47</v>
      </c>
      <c r="B14" s="94">
        <v>302339</v>
      </c>
      <c r="C14" s="95">
        <v>60.11</v>
      </c>
      <c r="D14" s="94">
        <v>300967</v>
      </c>
      <c r="E14" s="95">
        <v>60.04</v>
      </c>
      <c r="F14" s="96">
        <f t="shared" si="0"/>
        <v>0.45586393192609265</v>
      </c>
      <c r="G14" s="97">
        <f t="shared" si="1"/>
        <v>0.07000000000000028</v>
      </c>
      <c r="H14" s="125"/>
      <c r="I14" s="179"/>
    </row>
    <row r="15" spans="1:9" s="83" customFormat="1" ht="11.25">
      <c r="A15" s="98" t="s">
        <v>21</v>
      </c>
      <c r="B15" s="94">
        <v>3456</v>
      </c>
      <c r="C15" s="95">
        <v>50.64</v>
      </c>
      <c r="D15" s="94">
        <v>3424</v>
      </c>
      <c r="E15" s="95">
        <v>49.5</v>
      </c>
      <c r="F15" s="96">
        <f t="shared" si="0"/>
        <v>0.9345794392523255</v>
      </c>
      <c r="G15" s="97">
        <f t="shared" si="1"/>
        <v>1.1400000000000006</v>
      </c>
      <c r="H15" s="125"/>
      <c r="I15" s="179"/>
    </row>
    <row r="16" spans="1:9" s="127" customFormat="1" ht="11.25">
      <c r="A16" s="98" t="s">
        <v>22</v>
      </c>
      <c r="B16" s="94">
        <v>4906</v>
      </c>
      <c r="C16" s="95">
        <v>17.26</v>
      </c>
      <c r="D16" s="94">
        <v>4506</v>
      </c>
      <c r="E16" s="95">
        <v>16.53</v>
      </c>
      <c r="F16" s="96">
        <f t="shared" si="0"/>
        <v>8.877052818464271</v>
      </c>
      <c r="G16" s="97">
        <f t="shared" si="1"/>
        <v>0.7300000000000004</v>
      </c>
      <c r="H16" s="125"/>
      <c r="I16" s="179"/>
    </row>
    <row r="17" spans="1:9" s="127" customFormat="1" ht="11.25">
      <c r="A17" s="98" t="s">
        <v>78</v>
      </c>
      <c r="B17" s="94">
        <v>50400</v>
      </c>
      <c r="C17" s="95">
        <v>54.38</v>
      </c>
      <c r="D17" s="94">
        <v>49987</v>
      </c>
      <c r="E17" s="95">
        <v>53.88</v>
      </c>
      <c r="F17" s="96">
        <f t="shared" si="0"/>
        <v>0.8262148158521221</v>
      </c>
      <c r="G17" s="97">
        <f t="shared" si="1"/>
        <v>0.5</v>
      </c>
      <c r="H17" s="125"/>
      <c r="I17" s="179"/>
    </row>
    <row r="18" spans="1:9" s="127" customFormat="1" ht="11.25">
      <c r="A18" s="108" t="s">
        <v>23</v>
      </c>
      <c r="B18" s="109">
        <v>175</v>
      </c>
      <c r="C18" s="110">
        <v>76</v>
      </c>
      <c r="D18" s="109">
        <v>224</v>
      </c>
      <c r="E18" s="110">
        <v>74.11</v>
      </c>
      <c r="F18" s="111">
        <f t="shared" si="0"/>
        <v>-21.875</v>
      </c>
      <c r="G18" s="112">
        <f t="shared" si="1"/>
        <v>1.8900000000000006</v>
      </c>
      <c r="H18" s="125"/>
      <c r="I18" s="179"/>
    </row>
    <row r="19" spans="1:9" s="127" customFormat="1" ht="11.25">
      <c r="A19" s="88" t="s">
        <v>48</v>
      </c>
      <c r="B19" s="89">
        <v>590519</v>
      </c>
      <c r="C19" s="90">
        <v>73.46</v>
      </c>
      <c r="D19" s="89">
        <v>587521</v>
      </c>
      <c r="E19" s="90">
        <v>73.06</v>
      </c>
      <c r="F19" s="91">
        <f t="shared" si="0"/>
        <v>0.5102796325578085</v>
      </c>
      <c r="G19" s="92">
        <f t="shared" si="1"/>
        <v>0.3999999999999915</v>
      </c>
      <c r="H19" s="125"/>
      <c r="I19" s="179"/>
    </row>
    <row r="20" spans="1:9" s="127" customFormat="1" ht="11.25">
      <c r="A20" s="113" t="s">
        <v>49</v>
      </c>
      <c r="B20" s="99">
        <v>434044</v>
      </c>
      <c r="C20" s="100">
        <v>77.44</v>
      </c>
      <c r="D20" s="99">
        <v>431109</v>
      </c>
      <c r="E20" s="100">
        <v>76.9</v>
      </c>
      <c r="F20" s="101">
        <f t="shared" si="0"/>
        <v>0.6808023028978649</v>
      </c>
      <c r="G20" s="102">
        <f t="shared" si="1"/>
        <v>0.539999999999992</v>
      </c>
      <c r="H20" s="125"/>
      <c r="I20" s="179"/>
    </row>
    <row r="21" spans="1:9" s="127" customFormat="1" ht="11.25">
      <c r="A21" s="98" t="s">
        <v>50</v>
      </c>
      <c r="B21" s="94">
        <v>342126</v>
      </c>
      <c r="C21" s="95">
        <v>83.13</v>
      </c>
      <c r="D21" s="94">
        <v>338013</v>
      </c>
      <c r="E21" s="95">
        <v>82.73</v>
      </c>
      <c r="F21" s="96">
        <f t="shared" si="0"/>
        <v>1.2168171046675669</v>
      </c>
      <c r="G21" s="97">
        <f t="shared" si="1"/>
        <v>0.3999999999999915</v>
      </c>
      <c r="H21" s="125"/>
      <c r="I21" s="179"/>
    </row>
    <row r="22" spans="1:9" s="127" customFormat="1" ht="11.25">
      <c r="A22" s="98" t="s">
        <v>24</v>
      </c>
      <c r="B22" s="94">
        <v>60665</v>
      </c>
      <c r="C22" s="95">
        <v>50.25</v>
      </c>
      <c r="D22" s="94">
        <v>60800</v>
      </c>
      <c r="E22" s="95">
        <v>50.06</v>
      </c>
      <c r="F22" s="96">
        <f t="shared" si="0"/>
        <v>-0.22203947368421018</v>
      </c>
      <c r="G22" s="97">
        <f t="shared" si="1"/>
        <v>0.18999999999999773</v>
      </c>
      <c r="H22" s="125"/>
      <c r="I22" s="179"/>
    </row>
    <row r="23" spans="1:9" s="127" customFormat="1" ht="11.25">
      <c r="A23" s="98" t="s">
        <v>61</v>
      </c>
      <c r="B23" s="94">
        <v>1428</v>
      </c>
      <c r="C23" s="95">
        <v>56.86</v>
      </c>
      <c r="D23" s="94">
        <v>1769</v>
      </c>
      <c r="E23" s="95">
        <v>56.64</v>
      </c>
      <c r="F23" s="96">
        <f t="shared" si="0"/>
        <v>-19.27642736009044</v>
      </c>
      <c r="G23" s="97">
        <f t="shared" si="1"/>
        <v>0.21999999999999886</v>
      </c>
      <c r="H23" s="125"/>
      <c r="I23" s="179"/>
    </row>
    <row r="24" spans="1:9" s="127" customFormat="1" ht="11.25">
      <c r="A24" s="98" t="s">
        <v>86</v>
      </c>
      <c r="B24" s="94">
        <v>1148</v>
      </c>
      <c r="C24" s="95">
        <v>46.52</v>
      </c>
      <c r="D24" s="94">
        <v>1288</v>
      </c>
      <c r="E24" s="95">
        <v>45.73</v>
      </c>
      <c r="F24" s="96">
        <f t="shared" si="0"/>
        <v>-10.869565217391308</v>
      </c>
      <c r="G24" s="97">
        <f t="shared" si="1"/>
        <v>0.7900000000000063</v>
      </c>
      <c r="H24" s="125"/>
      <c r="I24" s="179"/>
    </row>
    <row r="25" spans="1:9" s="127" customFormat="1" ht="11.25">
      <c r="A25" s="98" t="s">
        <v>25</v>
      </c>
      <c r="B25" s="94">
        <v>4539</v>
      </c>
      <c r="C25" s="95">
        <v>30.2</v>
      </c>
      <c r="D25" s="94">
        <v>5106</v>
      </c>
      <c r="E25" s="95">
        <v>29.61</v>
      </c>
      <c r="F25" s="96">
        <f t="shared" si="0"/>
        <v>-11.104582843713274</v>
      </c>
      <c r="G25" s="97">
        <f t="shared" si="1"/>
        <v>0.5899999999999999</v>
      </c>
      <c r="H25" s="125"/>
      <c r="I25" s="179"/>
    </row>
    <row r="26" spans="1:9" s="127" customFormat="1" ht="11.25">
      <c r="A26" s="98" t="s">
        <v>26</v>
      </c>
      <c r="B26" s="94">
        <v>24138</v>
      </c>
      <c r="C26" s="95">
        <v>76.67</v>
      </c>
      <c r="D26" s="94">
        <v>24133</v>
      </c>
      <c r="E26" s="95">
        <v>76.07</v>
      </c>
      <c r="F26" s="96">
        <f t="shared" si="0"/>
        <v>0.020718518211571002</v>
      </c>
      <c r="G26" s="97">
        <f t="shared" si="1"/>
        <v>0.6000000000000085</v>
      </c>
      <c r="H26" s="125"/>
      <c r="I26" s="179"/>
    </row>
    <row r="27" spans="1:9" s="127" customFormat="1" ht="11.25">
      <c r="A27" s="113" t="s">
        <v>51</v>
      </c>
      <c r="B27" s="99">
        <v>156395</v>
      </c>
      <c r="C27" s="100">
        <v>62.42</v>
      </c>
      <c r="D27" s="99">
        <v>156336</v>
      </c>
      <c r="E27" s="100">
        <v>62.46</v>
      </c>
      <c r="F27" s="101">
        <f t="shared" si="0"/>
        <v>0.03773922832872589</v>
      </c>
      <c r="G27" s="102">
        <f t="shared" si="1"/>
        <v>-0.03999999999999915</v>
      </c>
      <c r="H27" s="125"/>
      <c r="I27" s="179"/>
    </row>
    <row r="28" spans="1:9" s="127" customFormat="1" ht="11.25">
      <c r="A28" s="98" t="s">
        <v>27</v>
      </c>
      <c r="B28" s="167">
        <v>9487</v>
      </c>
      <c r="C28" s="168">
        <v>87.9</v>
      </c>
      <c r="D28" s="167">
        <v>9586</v>
      </c>
      <c r="E28" s="168">
        <v>87.92</v>
      </c>
      <c r="F28" s="169">
        <f t="shared" si="0"/>
        <v>-1.0327561026497012</v>
      </c>
      <c r="G28" s="170">
        <f t="shared" si="1"/>
        <v>-0.01999999999999602</v>
      </c>
      <c r="H28" s="125"/>
      <c r="I28" s="179"/>
    </row>
    <row r="29" spans="1:9" s="127" customFormat="1" ht="11.25">
      <c r="A29" s="98" t="s">
        <v>52</v>
      </c>
      <c r="B29" s="94">
        <v>2484</v>
      </c>
      <c r="C29" s="95">
        <v>78.54</v>
      </c>
      <c r="D29" s="94">
        <v>3115</v>
      </c>
      <c r="E29" s="95">
        <v>77.95</v>
      </c>
      <c r="F29" s="96">
        <f t="shared" si="0"/>
        <v>-20.256821829855543</v>
      </c>
      <c r="G29" s="97">
        <f t="shared" si="1"/>
        <v>0.5900000000000034</v>
      </c>
      <c r="H29" s="125"/>
      <c r="I29" s="179"/>
    </row>
    <row r="30" spans="1:9" s="127" customFormat="1" ht="22.5">
      <c r="A30" s="180" t="s">
        <v>28</v>
      </c>
      <c r="B30" s="181">
        <v>125762</v>
      </c>
      <c r="C30" s="182">
        <v>60.9</v>
      </c>
      <c r="D30" s="181">
        <v>125387</v>
      </c>
      <c r="E30" s="182">
        <v>60.92</v>
      </c>
      <c r="F30" s="183">
        <f t="shared" si="0"/>
        <v>0.29907406668951975</v>
      </c>
      <c r="G30" s="184">
        <f t="shared" si="1"/>
        <v>-0.020000000000003126</v>
      </c>
      <c r="H30" s="125"/>
      <c r="I30" s="179"/>
    </row>
    <row r="31" spans="1:9" s="127" customFormat="1" ht="11.25">
      <c r="A31" s="185" t="s">
        <v>29</v>
      </c>
      <c r="B31" s="181">
        <v>30111</v>
      </c>
      <c r="C31" s="182">
        <v>75.67</v>
      </c>
      <c r="D31" s="186">
        <v>29552</v>
      </c>
      <c r="E31" s="187">
        <v>75.62</v>
      </c>
      <c r="F31" s="188">
        <f t="shared" si="0"/>
        <v>1.8915809420682272</v>
      </c>
      <c r="G31" s="189">
        <f t="shared" si="1"/>
        <v>0.04999999999999716</v>
      </c>
      <c r="H31" s="125"/>
      <c r="I31" s="179"/>
    </row>
    <row r="32" spans="1:9" s="129" customFormat="1" ht="22.5">
      <c r="A32" s="98" t="s">
        <v>30</v>
      </c>
      <c r="B32" s="94">
        <v>1018</v>
      </c>
      <c r="C32" s="95">
        <v>31.73</v>
      </c>
      <c r="D32" s="94">
        <v>1012</v>
      </c>
      <c r="E32" s="95">
        <v>30.73</v>
      </c>
      <c r="F32" s="96">
        <f t="shared" si="0"/>
        <v>0.5928853754940677</v>
      </c>
      <c r="G32" s="97">
        <f t="shared" si="1"/>
        <v>1</v>
      </c>
      <c r="H32" s="128"/>
      <c r="I32" s="179"/>
    </row>
    <row r="33" spans="1:9" s="127" customFormat="1" ht="11.25">
      <c r="A33" s="114" t="s">
        <v>82</v>
      </c>
      <c r="B33" s="115">
        <v>17644</v>
      </c>
      <c r="C33" s="116">
        <v>59.06</v>
      </c>
      <c r="D33" s="115">
        <v>17236</v>
      </c>
      <c r="E33" s="116">
        <v>58.55</v>
      </c>
      <c r="F33" s="117">
        <f t="shared" si="0"/>
        <v>2.3671385472267437</v>
      </c>
      <c r="G33" s="118">
        <f t="shared" si="1"/>
        <v>0.5100000000000051</v>
      </c>
      <c r="H33" s="125"/>
      <c r="I33" s="179"/>
    </row>
    <row r="34" spans="1:9" s="127" customFormat="1" ht="11.25">
      <c r="A34" s="88" t="s">
        <v>53</v>
      </c>
      <c r="B34" s="89">
        <v>288101</v>
      </c>
      <c r="C34" s="90">
        <v>47.97</v>
      </c>
      <c r="D34" s="89">
        <v>290140</v>
      </c>
      <c r="E34" s="90">
        <v>48.57</v>
      </c>
      <c r="F34" s="91">
        <f t="shared" si="0"/>
        <v>-0.702764182808302</v>
      </c>
      <c r="G34" s="92">
        <f t="shared" si="1"/>
        <v>-0.6000000000000014</v>
      </c>
      <c r="H34" s="125"/>
      <c r="I34" s="179"/>
    </row>
    <row r="35" spans="1:9" s="127" customFormat="1" ht="11.25">
      <c r="A35" s="113" t="s">
        <v>54</v>
      </c>
      <c r="B35" s="99">
        <v>99772</v>
      </c>
      <c r="C35" s="100">
        <v>19.86</v>
      </c>
      <c r="D35" s="99">
        <v>97953</v>
      </c>
      <c r="E35" s="100">
        <v>19.3</v>
      </c>
      <c r="F35" s="101">
        <f t="shared" si="0"/>
        <v>1.8570130572825638</v>
      </c>
      <c r="G35" s="102">
        <f t="shared" si="1"/>
        <v>0.5599999999999987</v>
      </c>
      <c r="H35" s="125"/>
      <c r="I35" s="179"/>
    </row>
    <row r="36" spans="1:9" s="127" customFormat="1" ht="22.5">
      <c r="A36" s="98" t="s">
        <v>31</v>
      </c>
      <c r="B36" s="94">
        <v>99748</v>
      </c>
      <c r="C36" s="95">
        <v>19.85</v>
      </c>
      <c r="D36" s="94">
        <v>97928</v>
      </c>
      <c r="E36" s="95">
        <v>19.29</v>
      </c>
      <c r="F36" s="96">
        <f t="shared" si="0"/>
        <v>1.8585082918062268</v>
      </c>
      <c r="G36" s="97">
        <f t="shared" si="1"/>
        <v>0.5600000000000023</v>
      </c>
      <c r="H36" s="125"/>
      <c r="I36" s="179"/>
    </row>
    <row r="37" spans="1:9" s="127" customFormat="1" ht="11.25">
      <c r="A37" s="119" t="s">
        <v>32</v>
      </c>
      <c r="B37" s="104">
        <v>44614</v>
      </c>
      <c r="C37" s="105">
        <v>17.21</v>
      </c>
      <c r="D37" s="104">
        <v>44269</v>
      </c>
      <c r="E37" s="105">
        <v>16.7</v>
      </c>
      <c r="F37" s="106">
        <f t="shared" si="0"/>
        <v>0.7793263909281922</v>
      </c>
      <c r="G37" s="107">
        <f t="shared" si="1"/>
        <v>0.5100000000000016</v>
      </c>
      <c r="H37" s="125"/>
      <c r="I37" s="179"/>
    </row>
    <row r="38" spans="1:9" s="127" customFormat="1" ht="11.25">
      <c r="A38" s="119" t="s">
        <v>33</v>
      </c>
      <c r="B38" s="104">
        <v>55134</v>
      </c>
      <c r="C38" s="105">
        <v>21.98</v>
      </c>
      <c r="D38" s="104">
        <v>53659</v>
      </c>
      <c r="E38" s="105">
        <v>21.43</v>
      </c>
      <c r="F38" s="106">
        <f t="shared" si="0"/>
        <v>2.7488398963827043</v>
      </c>
      <c r="G38" s="107">
        <f t="shared" si="1"/>
        <v>0.5500000000000007</v>
      </c>
      <c r="H38" s="125"/>
      <c r="I38" s="179"/>
    </row>
    <row r="39" spans="1:9" s="127" customFormat="1" ht="11.25">
      <c r="A39" s="98" t="s">
        <v>34</v>
      </c>
      <c r="B39" s="94">
        <v>24</v>
      </c>
      <c r="C39" s="95">
        <v>70.83</v>
      </c>
      <c r="D39" s="94">
        <v>25</v>
      </c>
      <c r="E39" s="95">
        <v>64</v>
      </c>
      <c r="F39" s="96">
        <f t="shared" si="0"/>
        <v>-4.0000000000000036</v>
      </c>
      <c r="G39" s="97">
        <f t="shared" si="1"/>
        <v>6.829999999999998</v>
      </c>
      <c r="H39" s="125"/>
      <c r="I39" s="179"/>
    </row>
    <row r="40" spans="1:9" s="127" customFormat="1" ht="11.25">
      <c r="A40" s="113" t="s">
        <v>55</v>
      </c>
      <c r="B40" s="99">
        <v>187748</v>
      </c>
      <c r="C40" s="100">
        <v>62.93</v>
      </c>
      <c r="D40" s="99">
        <v>191605</v>
      </c>
      <c r="E40" s="100">
        <v>63.57</v>
      </c>
      <c r="F40" s="101">
        <f t="shared" si="0"/>
        <v>-2.012995485504032</v>
      </c>
      <c r="G40" s="102">
        <f t="shared" si="1"/>
        <v>-0.6400000000000006</v>
      </c>
      <c r="H40" s="125"/>
      <c r="I40" s="179"/>
    </row>
    <row r="41" spans="1:9" s="127" customFormat="1" ht="11.25">
      <c r="A41" s="98" t="s">
        <v>35</v>
      </c>
      <c r="B41" s="94">
        <v>155927</v>
      </c>
      <c r="C41" s="95">
        <v>70.42</v>
      </c>
      <c r="D41" s="94">
        <v>159958</v>
      </c>
      <c r="E41" s="95">
        <v>70.92</v>
      </c>
      <c r="F41" s="96">
        <f t="shared" si="0"/>
        <v>-2.5200365095837673</v>
      </c>
      <c r="G41" s="97">
        <f t="shared" si="1"/>
        <v>-0.5</v>
      </c>
      <c r="H41" s="125"/>
      <c r="I41" s="179"/>
    </row>
    <row r="42" spans="1:9" s="127" customFormat="1" ht="11.25">
      <c r="A42" s="98" t="s">
        <v>36</v>
      </c>
      <c r="B42" s="94">
        <v>26002</v>
      </c>
      <c r="C42" s="95">
        <v>20.14</v>
      </c>
      <c r="D42" s="94">
        <v>25609</v>
      </c>
      <c r="E42" s="95">
        <v>20.06</v>
      </c>
      <c r="F42" s="96">
        <f t="shared" si="0"/>
        <v>1.53461673630364</v>
      </c>
      <c r="G42" s="97">
        <f t="shared" si="1"/>
        <v>0.08000000000000185</v>
      </c>
      <c r="H42" s="125"/>
      <c r="I42" s="179"/>
    </row>
    <row r="43" spans="1:9" s="127" customFormat="1" ht="11.25">
      <c r="A43" s="114" t="s">
        <v>37</v>
      </c>
      <c r="B43" s="115">
        <v>5819</v>
      </c>
      <c r="C43" s="116">
        <v>53.48</v>
      </c>
      <c r="D43" s="115">
        <v>6038</v>
      </c>
      <c r="E43" s="116">
        <v>53.51</v>
      </c>
      <c r="F43" s="117">
        <f t="shared" si="0"/>
        <v>-3.6270288174892307</v>
      </c>
      <c r="G43" s="118">
        <f t="shared" si="1"/>
        <v>-0.030000000000001137</v>
      </c>
      <c r="H43" s="125"/>
      <c r="I43" s="179"/>
    </row>
    <row r="44" spans="1:9" s="127" customFormat="1" ht="12" thickBot="1">
      <c r="A44" s="120" t="s">
        <v>16</v>
      </c>
      <c r="B44" s="121">
        <v>1336949</v>
      </c>
      <c r="C44" s="122">
        <v>62.16</v>
      </c>
      <c r="D44" s="121">
        <v>1332699</v>
      </c>
      <c r="E44" s="122">
        <v>62.02</v>
      </c>
      <c r="F44" s="123">
        <f t="shared" si="0"/>
        <v>0.31890171749209273</v>
      </c>
      <c r="G44" s="124">
        <f t="shared" si="1"/>
        <v>0.13999999999999346</v>
      </c>
      <c r="H44" s="125"/>
      <c r="I44" s="179"/>
    </row>
    <row r="45" spans="1:9" s="127" customFormat="1" ht="12">
      <c r="A45" s="47"/>
      <c r="B45" s="48"/>
      <c r="C45" s="49"/>
      <c r="D45" s="48"/>
      <c r="E45" s="49"/>
      <c r="F45" s="35"/>
      <c r="G45" s="50"/>
      <c r="H45" s="125"/>
      <c r="I45" s="83"/>
    </row>
    <row r="46" spans="1:12" s="28" customFormat="1" ht="12.75">
      <c r="A46" s="213" t="s">
        <v>80</v>
      </c>
      <c r="B46" s="213"/>
      <c r="C46" s="213"/>
      <c r="D46" s="213"/>
      <c r="E46" s="213"/>
      <c r="F46" s="213"/>
      <c r="G46" s="213"/>
      <c r="H46" s="32"/>
      <c r="I46" s="33"/>
      <c r="J46" s="29"/>
      <c r="K46" s="29"/>
      <c r="L46" s="29"/>
    </row>
    <row r="47" spans="1:9" s="33" customFormat="1" ht="24" customHeight="1">
      <c r="A47" s="203" t="s">
        <v>68</v>
      </c>
      <c r="B47" s="204"/>
      <c r="C47" s="204"/>
      <c r="D47" s="204"/>
      <c r="E47" s="204"/>
      <c r="F47" s="204"/>
      <c r="G47" s="204"/>
      <c r="H47" s="32"/>
      <c r="I47" s="29"/>
    </row>
    <row r="48" spans="1:9" ht="11.25" customHeight="1">
      <c r="A48" s="204" t="s">
        <v>89</v>
      </c>
      <c r="B48" s="206"/>
      <c r="C48" s="206"/>
      <c r="D48" s="206"/>
      <c r="E48" s="206"/>
      <c r="F48" s="206"/>
      <c r="G48" s="206"/>
      <c r="I48" s="166"/>
    </row>
    <row r="49" spans="1:9" ht="12.75">
      <c r="A49" s="205" t="s">
        <v>76</v>
      </c>
      <c r="B49" s="205"/>
      <c r="C49" s="205"/>
      <c r="D49" s="205"/>
      <c r="E49" s="205"/>
      <c r="F49" s="205"/>
      <c r="G49" s="205"/>
      <c r="H49" s="166"/>
      <c r="I49" s="190"/>
    </row>
    <row r="50" spans="1:9" ht="12.75">
      <c r="A50" s="205" t="s">
        <v>83</v>
      </c>
      <c r="B50" s="205"/>
      <c r="C50" s="205"/>
      <c r="D50" s="205"/>
      <c r="E50" s="205"/>
      <c r="F50" s="205"/>
      <c r="G50" s="205"/>
      <c r="H50" s="166"/>
      <c r="I50" s="166"/>
    </row>
    <row r="51" spans="1:9" ht="12.75">
      <c r="A51" s="205"/>
      <c r="B51" s="205"/>
      <c r="C51" s="205"/>
      <c r="D51" s="205"/>
      <c r="E51" s="205"/>
      <c r="F51" s="205"/>
      <c r="G51" s="205"/>
      <c r="H51" s="166"/>
      <c r="I51" s="166"/>
    </row>
    <row r="52" spans="2:9" ht="15">
      <c r="B52" s="9"/>
      <c r="C52" s="10"/>
      <c r="D52" s="11"/>
      <c r="E52" s="11"/>
      <c r="F52" s="11"/>
      <c r="G52" s="12"/>
      <c r="H52" s="166"/>
      <c r="I52" s="11"/>
    </row>
    <row r="53" spans="1:9" ht="15">
      <c r="A53" s="165"/>
      <c r="B53" s="165"/>
      <c r="C53" s="165"/>
      <c r="D53" s="165"/>
      <c r="E53" s="165"/>
      <c r="F53" s="165"/>
      <c r="G53" s="165"/>
      <c r="H53" s="51"/>
      <c r="I53" s="165"/>
    </row>
    <row r="54" spans="1:8" ht="12.75">
      <c r="A54" s="34"/>
      <c r="H54" s="165"/>
    </row>
  </sheetData>
  <sheetProtection/>
  <mergeCells count="11">
    <mergeCell ref="A46:G46"/>
    <mergeCell ref="A47:G47"/>
    <mergeCell ref="A50:G50"/>
    <mergeCell ref="A51:G51"/>
    <mergeCell ref="A49:G49"/>
    <mergeCell ref="A48:G48"/>
    <mergeCell ref="A1:G1"/>
    <mergeCell ref="A3:A4"/>
    <mergeCell ref="B3:C3"/>
    <mergeCell ref="D3:E3"/>
    <mergeCell ref="F3:G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zoomScalePageLayoutView="0" workbookViewId="0" topLeftCell="A1">
      <selection activeCell="A20" sqref="A20:E20"/>
    </sheetView>
  </sheetViews>
  <sheetFormatPr defaultColWidth="11.421875" defaultRowHeight="12.75"/>
  <cols>
    <col min="1" max="1" width="22.28125" style="2" customWidth="1"/>
    <col min="2" max="5" width="20.7109375" style="2" customWidth="1"/>
    <col min="6" max="6" width="11.421875" style="2" customWidth="1"/>
    <col min="7" max="7" width="16.57421875" style="2" bestFit="1" customWidth="1"/>
    <col min="8" max="9" width="13.421875" style="2" bestFit="1" customWidth="1"/>
    <col min="10" max="10" width="12.57421875" style="2" bestFit="1" customWidth="1"/>
    <col min="11" max="16384" width="11.421875" style="2" customWidth="1"/>
  </cols>
  <sheetData>
    <row r="1" spans="1:5" s="1" customFormat="1" ht="24" customHeight="1">
      <c r="A1" s="215" t="s">
        <v>101</v>
      </c>
      <c r="B1" s="215"/>
      <c r="C1" s="215"/>
      <c r="D1" s="215"/>
      <c r="E1" s="215"/>
    </row>
    <row r="2" spans="1:5" ht="13.5" thickBot="1">
      <c r="A2" s="4"/>
      <c r="B2" s="4"/>
      <c r="C2" s="4"/>
      <c r="D2" s="4"/>
      <c r="E2" s="4"/>
    </row>
    <row r="3" spans="1:5" s="8" customFormat="1" ht="22.5">
      <c r="A3" s="130" t="s">
        <v>0</v>
      </c>
      <c r="B3" s="131" t="s">
        <v>1</v>
      </c>
      <c r="C3" s="131" t="s">
        <v>56</v>
      </c>
      <c r="D3" s="131" t="s">
        <v>57</v>
      </c>
      <c r="E3" s="132" t="s">
        <v>79</v>
      </c>
    </row>
    <row r="4" spans="1:5" s="137" customFormat="1" ht="11.25">
      <c r="A4" s="133" t="s">
        <v>10</v>
      </c>
      <c r="B4" s="134">
        <v>419936</v>
      </c>
      <c r="C4" s="135">
        <v>24.3</v>
      </c>
      <c r="D4" s="135">
        <v>17.63</v>
      </c>
      <c r="E4" s="136">
        <v>14.98</v>
      </c>
    </row>
    <row r="5" spans="1:5" s="137" customFormat="1" ht="11.25">
      <c r="A5" s="133" t="s">
        <v>11</v>
      </c>
      <c r="B5" s="134">
        <v>124992</v>
      </c>
      <c r="C5" s="135">
        <v>4.56</v>
      </c>
      <c r="D5" s="135">
        <v>16.25</v>
      </c>
      <c r="E5" s="136">
        <v>46.39</v>
      </c>
    </row>
    <row r="6" spans="1:5" s="137" customFormat="1" ht="11.25">
      <c r="A6" s="133" t="s">
        <v>12</v>
      </c>
      <c r="B6" s="134">
        <v>79907</v>
      </c>
      <c r="C6" s="135">
        <v>3.76</v>
      </c>
      <c r="D6" s="135">
        <v>6.92</v>
      </c>
      <c r="E6" s="136">
        <v>30.88</v>
      </c>
    </row>
    <row r="7" spans="1:5" s="137" customFormat="1" ht="11.25">
      <c r="A7" s="133" t="s">
        <v>44</v>
      </c>
      <c r="B7" s="134">
        <v>39437</v>
      </c>
      <c r="C7" s="135">
        <v>2.66</v>
      </c>
      <c r="D7" s="135">
        <v>0.09</v>
      </c>
      <c r="E7" s="136">
        <v>0.85</v>
      </c>
    </row>
    <row r="8" spans="1:5" s="137" customFormat="1" ht="11.25">
      <c r="A8" s="133" t="s">
        <v>41</v>
      </c>
      <c r="B8" s="134">
        <v>91660</v>
      </c>
      <c r="C8" s="135">
        <v>4.7</v>
      </c>
      <c r="D8" s="135">
        <v>6.33</v>
      </c>
      <c r="E8" s="136">
        <v>24.65</v>
      </c>
    </row>
    <row r="9" spans="1:5" s="137" customFormat="1" ht="11.25">
      <c r="A9" s="133" t="s">
        <v>42</v>
      </c>
      <c r="B9" s="134">
        <v>2762</v>
      </c>
      <c r="C9" s="135">
        <v>0.13</v>
      </c>
      <c r="D9" s="135">
        <v>0.24</v>
      </c>
      <c r="E9" s="136">
        <v>31.64</v>
      </c>
    </row>
    <row r="10" spans="1:5" s="137" customFormat="1" ht="11.25">
      <c r="A10" s="133" t="s">
        <v>43</v>
      </c>
      <c r="B10" s="134">
        <v>23390</v>
      </c>
      <c r="C10" s="135">
        <v>1.51</v>
      </c>
      <c r="D10" s="135">
        <v>0.33</v>
      </c>
      <c r="E10" s="136">
        <v>5.1</v>
      </c>
    </row>
    <row r="11" spans="1:5" s="137" customFormat="1" ht="11.25">
      <c r="A11" s="133" t="s">
        <v>13</v>
      </c>
      <c r="B11" s="134">
        <v>169157</v>
      </c>
      <c r="C11" s="135">
        <v>9.03</v>
      </c>
      <c r="D11" s="135">
        <v>10.24</v>
      </c>
      <c r="E11" s="136">
        <v>21.59</v>
      </c>
    </row>
    <row r="12" spans="1:5" s="137" customFormat="1" ht="11.25">
      <c r="A12" s="133" t="s">
        <v>14</v>
      </c>
      <c r="B12" s="134">
        <v>19034</v>
      </c>
      <c r="C12" s="135">
        <v>0.95</v>
      </c>
      <c r="D12" s="135">
        <v>1.42</v>
      </c>
      <c r="E12" s="136">
        <v>26.6</v>
      </c>
    </row>
    <row r="13" spans="1:5" s="137" customFormat="1" ht="11.25">
      <c r="A13" s="133" t="s">
        <v>15</v>
      </c>
      <c r="B13" s="134">
        <v>833738</v>
      </c>
      <c r="C13" s="135">
        <v>48.1</v>
      </c>
      <c r="D13" s="135">
        <v>35.58</v>
      </c>
      <c r="E13" s="136">
        <v>15.23</v>
      </c>
    </row>
    <row r="14" spans="1:5" s="137" customFormat="1" ht="12" customHeight="1">
      <c r="A14" s="133" t="s">
        <v>91</v>
      </c>
      <c r="B14" s="134">
        <v>22135</v>
      </c>
      <c r="C14" s="135">
        <v>0.3</v>
      </c>
      <c r="D14" s="135">
        <v>4.96</v>
      </c>
      <c r="E14" s="136">
        <v>79.96</v>
      </c>
    </row>
    <row r="15" spans="1:5" s="8" customFormat="1" ht="15.75" customHeight="1" thickBot="1">
      <c r="A15" s="138" t="s">
        <v>102</v>
      </c>
      <c r="B15" s="139">
        <v>1826148</v>
      </c>
      <c r="C15" s="140">
        <v>100</v>
      </c>
      <c r="D15" s="140">
        <v>100</v>
      </c>
      <c r="E15" s="141">
        <v>19.54</v>
      </c>
    </row>
    <row r="16" spans="1:5" s="3" customFormat="1" ht="16.5" customHeight="1">
      <c r="A16" s="216" t="s">
        <v>80</v>
      </c>
      <c r="B16" s="216"/>
      <c r="C16" s="216"/>
      <c r="D16" s="216"/>
      <c r="E16" s="216"/>
    </row>
    <row r="17" spans="1:5" s="3" customFormat="1" ht="14.25" customHeight="1">
      <c r="A17" s="217" t="s">
        <v>58</v>
      </c>
      <c r="B17" s="214"/>
      <c r="C17" s="214"/>
      <c r="D17" s="214"/>
      <c r="E17" s="214"/>
    </row>
    <row r="18" spans="1:5" s="3" customFormat="1" ht="24" customHeight="1">
      <c r="A18" s="214" t="s">
        <v>94</v>
      </c>
      <c r="B18" s="214"/>
      <c r="C18" s="214"/>
      <c r="D18" s="214"/>
      <c r="E18" s="214"/>
    </row>
    <row r="19" spans="1:5" ht="12.75" customHeight="1">
      <c r="A19" s="214" t="s">
        <v>69</v>
      </c>
      <c r="B19" s="214"/>
      <c r="C19" s="214"/>
      <c r="D19" s="214"/>
      <c r="E19" s="214"/>
    </row>
    <row r="20" spans="1:8" ht="12.75" customHeight="1">
      <c r="A20" s="214" t="s">
        <v>63</v>
      </c>
      <c r="B20" s="214"/>
      <c r="C20" s="214"/>
      <c r="D20" s="214"/>
      <c r="E20" s="214"/>
      <c r="F20" s="214"/>
      <c r="G20" s="214"/>
      <c r="H20" s="214"/>
    </row>
    <row r="21" spans="1:5" ht="30.75" customHeight="1">
      <c r="A21" s="36"/>
      <c r="B21" s="36"/>
      <c r="C21" s="36"/>
      <c r="D21" s="36"/>
      <c r="E21" s="36"/>
    </row>
    <row r="24" spans="1:13" ht="32.2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</sheetData>
  <sheetProtection/>
  <mergeCells count="7">
    <mergeCell ref="F20:H20"/>
    <mergeCell ref="A1:E1"/>
    <mergeCell ref="A18:E18"/>
    <mergeCell ref="A20:E20"/>
    <mergeCell ref="A16:E16"/>
    <mergeCell ref="A17:E17"/>
    <mergeCell ref="A19:E19"/>
  </mergeCells>
  <printOptions/>
  <pageMargins left="0.25" right="0.25" top="0.25" bottom="0.25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showGridLines="0" tabSelected="1" zoomScalePageLayoutView="0" workbookViewId="0" topLeftCell="A1">
      <selection activeCell="A1" sqref="A1:E1"/>
    </sheetView>
  </sheetViews>
  <sheetFormatPr defaultColWidth="11.421875" defaultRowHeight="12.75"/>
  <cols>
    <col min="1" max="1" width="21.421875" style="39" customWidth="1"/>
    <col min="2" max="5" width="16.7109375" style="39" customWidth="1"/>
    <col min="6" max="6" width="11.421875" style="39" customWidth="1"/>
    <col min="7" max="7" width="14.7109375" style="39" bestFit="1" customWidth="1"/>
    <col min="8" max="16384" width="11.421875" style="39" customWidth="1"/>
  </cols>
  <sheetData>
    <row r="1" spans="1:5" s="5" customFormat="1" ht="24" customHeight="1">
      <c r="A1" s="215" t="s">
        <v>95</v>
      </c>
      <c r="B1" s="215"/>
      <c r="C1" s="215"/>
      <c r="D1" s="215"/>
      <c r="E1" s="215"/>
    </row>
    <row r="2" spans="1:5" ht="8.25" customHeight="1" thickBot="1">
      <c r="A2" s="38"/>
      <c r="B2" s="38"/>
      <c r="C2" s="38"/>
      <c r="D2" s="38"/>
      <c r="E2" s="38"/>
    </row>
    <row r="3" spans="1:5" s="40" customFormat="1" ht="33.75">
      <c r="A3" s="142"/>
      <c r="B3" s="143" t="s">
        <v>1</v>
      </c>
      <c r="C3" s="143" t="s">
        <v>84</v>
      </c>
      <c r="D3" s="143" t="s">
        <v>85</v>
      </c>
      <c r="E3" s="144" t="s">
        <v>79</v>
      </c>
    </row>
    <row r="4" spans="1:5" ht="12.75" customHeight="1">
      <c r="A4" s="145" t="s">
        <v>10</v>
      </c>
      <c r="B4" s="146">
        <v>111795</v>
      </c>
      <c r="C4" s="147">
        <v>10.59</v>
      </c>
      <c r="D4" s="147">
        <v>11.11</v>
      </c>
      <c r="E4" s="148">
        <v>21.13</v>
      </c>
    </row>
    <row r="5" spans="1:5" ht="12.75" customHeight="1">
      <c r="A5" s="149" t="s">
        <v>103</v>
      </c>
      <c r="B5" s="150">
        <v>44602</v>
      </c>
      <c r="C5" s="151">
        <v>4.43</v>
      </c>
      <c r="D5" s="151">
        <v>3.63</v>
      </c>
      <c r="E5" s="152">
        <v>17.3</v>
      </c>
    </row>
    <row r="6" spans="1:5" ht="12.75" customHeight="1">
      <c r="A6" s="149" t="s">
        <v>104</v>
      </c>
      <c r="B6" s="150">
        <v>26818</v>
      </c>
      <c r="C6" s="151">
        <v>2.43</v>
      </c>
      <c r="D6" s="151">
        <v>3.09</v>
      </c>
      <c r="E6" s="152">
        <v>24.5</v>
      </c>
    </row>
    <row r="7" spans="1:5" ht="12.75" customHeight="1">
      <c r="A7" s="149" t="s">
        <v>17</v>
      </c>
      <c r="B7" s="150">
        <v>733212</v>
      </c>
      <c r="C7" s="151">
        <v>71.8</v>
      </c>
      <c r="D7" s="151">
        <v>63.57</v>
      </c>
      <c r="E7" s="152">
        <v>18.44</v>
      </c>
    </row>
    <row r="8" spans="1:5" ht="12.75" customHeight="1">
      <c r="A8" s="149" t="s">
        <v>105</v>
      </c>
      <c r="B8" s="150">
        <v>120820</v>
      </c>
      <c r="C8" s="151">
        <v>10.74</v>
      </c>
      <c r="D8" s="151">
        <v>14.76</v>
      </c>
      <c r="E8" s="152">
        <v>25.97</v>
      </c>
    </row>
    <row r="9" spans="1:32" ht="16.5" customHeight="1">
      <c r="A9" s="153" t="s">
        <v>92</v>
      </c>
      <c r="B9" s="154">
        <v>11186</v>
      </c>
      <c r="C9" s="155">
        <v>0.02</v>
      </c>
      <c r="D9" s="155">
        <v>3.84</v>
      </c>
      <c r="E9" s="156">
        <v>73.04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</row>
    <row r="10" spans="1:32" s="43" customFormat="1" ht="12.75" customHeight="1" thickBot="1">
      <c r="A10" s="157" t="s">
        <v>16</v>
      </c>
      <c r="B10" s="158">
        <v>1048433</v>
      </c>
      <c r="C10" s="159">
        <v>100</v>
      </c>
      <c r="D10" s="159">
        <v>100</v>
      </c>
      <c r="E10" s="160">
        <v>20.28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</row>
    <row r="11" spans="1:32" s="40" customFormat="1" ht="12.75" customHeight="1">
      <c r="A11" s="161"/>
      <c r="B11" s="162"/>
      <c r="C11" s="163"/>
      <c r="D11" s="163"/>
      <c r="E11" s="163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</row>
    <row r="12" spans="1:5" s="6" customFormat="1" ht="11.25">
      <c r="A12" s="200" t="s">
        <v>80</v>
      </c>
      <c r="B12" s="200"/>
      <c r="C12" s="200"/>
      <c r="D12" s="200"/>
      <c r="E12" s="200"/>
    </row>
    <row r="13" spans="1:9" s="6" customFormat="1" ht="23.25" customHeight="1">
      <c r="A13" s="218" t="s">
        <v>58</v>
      </c>
      <c r="B13" s="218"/>
      <c r="C13" s="218"/>
      <c r="D13" s="218"/>
      <c r="E13" s="218"/>
      <c r="F13" s="7"/>
      <c r="G13" s="7"/>
      <c r="H13" s="7"/>
      <c r="I13" s="7"/>
    </row>
    <row r="14" spans="1:9" s="6" customFormat="1" ht="22.5" customHeight="1">
      <c r="A14" s="201" t="s">
        <v>106</v>
      </c>
      <c r="B14" s="218"/>
      <c r="C14" s="218"/>
      <c r="D14" s="218"/>
      <c r="E14" s="218"/>
      <c r="F14" s="7"/>
      <c r="G14" s="7"/>
      <c r="H14" s="7"/>
      <c r="I14" s="7"/>
    </row>
    <row r="15" spans="1:9" ht="24" customHeight="1">
      <c r="A15" s="201" t="s">
        <v>70</v>
      </c>
      <c r="B15" s="218"/>
      <c r="C15" s="218"/>
      <c r="D15" s="218"/>
      <c r="E15" s="218"/>
      <c r="F15" s="7"/>
      <c r="G15" s="7"/>
      <c r="H15" s="7"/>
      <c r="I15" s="7"/>
    </row>
    <row r="16" spans="1:9" ht="33.75" customHeight="1">
      <c r="A16" s="201" t="s">
        <v>107</v>
      </c>
      <c r="B16" s="218"/>
      <c r="C16" s="218"/>
      <c r="D16" s="218"/>
      <c r="E16" s="218"/>
      <c r="F16" s="7"/>
      <c r="G16" s="7"/>
      <c r="H16" s="7"/>
      <c r="I16" s="7"/>
    </row>
  </sheetData>
  <sheetProtection/>
  <mergeCells count="6">
    <mergeCell ref="A13:E13"/>
    <mergeCell ref="A1:E1"/>
    <mergeCell ref="A15:E15"/>
    <mergeCell ref="A14:E14"/>
    <mergeCell ref="A12:E12"/>
    <mergeCell ref="A16:E16"/>
  </mergeCells>
  <printOptions/>
  <pageMargins left="0.25" right="0.25" top="0.25" bottom="0.2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Adrien FRIEZ</cp:lastModifiedBy>
  <cp:lastPrinted>2013-08-14T16:03:08Z</cp:lastPrinted>
  <dcterms:created xsi:type="dcterms:W3CDTF">1996-10-21T11:03:58Z</dcterms:created>
  <dcterms:modified xsi:type="dcterms:W3CDTF">2018-09-26T08:21:07Z</dcterms:modified>
  <cp:category/>
  <cp:version/>
  <cp:contentType/>
  <cp:contentStatus/>
</cp:coreProperties>
</file>