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300" windowWidth="21630" windowHeight="5760" tabRatio="898" activeTab="1"/>
  </bookViews>
  <sheets>
    <sheet name="F 3.2-1  deconc ext" sheetId="1" r:id="rId1"/>
    <sheet name="F 3.2-2 recrut cat ac" sheetId="2" r:id="rId2"/>
  </sheets>
  <definedNames>
    <definedName name="_xlnm.Print_Area" localSheetId="0">'F 3.2-1  deconc ext'!$A$1:$N$27</definedName>
    <definedName name="_xlnm.Print_Area" localSheetId="1">'F 3.2-2 recrut cat ac'!$A$1:$L$21</definedName>
  </definedNames>
  <calcPr fullCalcOnLoad="1"/>
</workbook>
</file>

<file path=xl/sharedStrings.xml><?xml version="1.0" encoding="utf-8"?>
<sst xmlns="http://schemas.openxmlformats.org/spreadsheetml/2006/main" count="117" uniqueCount="53">
  <si>
    <t>Concours externe</t>
  </si>
  <si>
    <t>Concours unique</t>
  </si>
  <si>
    <t>Postes offerts</t>
  </si>
  <si>
    <t>Admis</t>
  </si>
  <si>
    <t>Recrutés</t>
  </si>
  <si>
    <t>Total</t>
  </si>
  <si>
    <t>Catégorie A</t>
  </si>
  <si>
    <t>Catégorie B</t>
  </si>
  <si>
    <t>Catégorie C</t>
  </si>
  <si>
    <t>Pacte</t>
  </si>
  <si>
    <t>Type de concours</t>
  </si>
  <si>
    <t xml:space="preserve">Concours unique                                 </t>
  </si>
  <si>
    <t>Externe sans concours</t>
  </si>
  <si>
    <t xml:space="preserve">Concours externe, dont :                                 </t>
  </si>
  <si>
    <t>Présents</t>
  </si>
  <si>
    <t>Total déconcentrés (résultats partiels)</t>
  </si>
  <si>
    <t>Part de concours déconcentrés (en %) (résultats partiels)</t>
  </si>
  <si>
    <t>Part de concours déconcentrés (en %) (résultats estimés)</t>
  </si>
  <si>
    <t>Part des concours déconcentrés (en %) (résultats estimés)</t>
  </si>
  <si>
    <t>Part des concours déconcentrés (en %) (résultats partiels)</t>
  </si>
  <si>
    <t>H</t>
  </si>
  <si>
    <t>F</t>
  </si>
  <si>
    <t>Externe sans concours (résultats partiels)</t>
  </si>
  <si>
    <t>Pacte (résultats partiels)</t>
  </si>
  <si>
    <t>Pacte (résultats estimés)</t>
  </si>
  <si>
    <t>nd</t>
  </si>
  <si>
    <t xml:space="preserve"> </t>
  </si>
  <si>
    <r>
      <t>(1) Concours déconcentrés (organisés au niveau local : académie, région, département…) et concours nationaux à affectation locale (organisés au niveau national pour affectation dans les services déconcentrés de l'</t>
    </r>
    <r>
      <rPr>
        <sz val="8"/>
        <rFont val="Calibri"/>
        <family val="2"/>
      </rPr>
      <t>É</t>
    </r>
    <r>
      <rPr>
        <sz val="8"/>
        <rFont val="Arial"/>
        <family val="2"/>
      </rPr>
      <t>tat)</t>
    </r>
  </si>
  <si>
    <t>Définition : Sélectivité : présents/admis.</t>
  </si>
  <si>
    <t xml:space="preserve">Sélectivité </t>
  </si>
  <si>
    <t>nd : données non disponibles, non communiquées ou manquantes.</t>
  </si>
  <si>
    <r>
      <t>(1) Concours déconcentrés (organisés au niveau local : académie, région, département…) et concours nationaux à affectation locale (organisés au niveau national pour affectation dans les services déconcentrés de l'</t>
    </r>
    <r>
      <rPr>
        <sz val="8"/>
        <rFont val="Calibri"/>
        <family val="2"/>
      </rPr>
      <t>É</t>
    </r>
    <r>
      <rPr>
        <sz val="8"/>
        <rFont val="Arial"/>
        <family val="2"/>
      </rPr>
      <t>tat).</t>
    </r>
  </si>
  <si>
    <t xml:space="preserve">Troisième concours                                   </t>
  </si>
  <si>
    <t xml:space="preserve">(3) Ensemble des recrutements externes : avec et sans concours, concours unique, troisième concours, Pacte. </t>
  </si>
  <si>
    <t>Troisième concours</t>
  </si>
  <si>
    <t xml:space="preserve">(2) Ensemble des recrutements externes : avec et sans concours, concours unique, troisième concours, Pacte. </t>
  </si>
  <si>
    <r>
      <t>Total tous recrutements externes</t>
    </r>
    <r>
      <rPr>
        <i/>
        <vertAlign val="superscript"/>
        <sz val="8"/>
        <rFont val="Arial"/>
        <family val="2"/>
      </rPr>
      <t xml:space="preserve">(4) </t>
    </r>
    <r>
      <rPr>
        <i/>
        <sz val="8"/>
        <rFont val="Arial"/>
        <family val="2"/>
      </rPr>
      <t>(résultats partiels)</t>
    </r>
  </si>
  <si>
    <r>
      <t>Total déconcentrés  (résultats estimés)</t>
    </r>
    <r>
      <rPr>
        <b/>
        <vertAlign val="superscript"/>
        <sz val="8"/>
        <rFont val="Arial"/>
        <family val="2"/>
      </rPr>
      <t>(3)</t>
    </r>
  </si>
  <si>
    <r>
      <t>Total tous recrutements externes</t>
    </r>
    <r>
      <rPr>
        <i/>
        <vertAlign val="superscript"/>
        <sz val="8"/>
        <rFont val="Arial"/>
        <family val="2"/>
      </rPr>
      <t>(3)</t>
    </r>
    <r>
      <rPr>
        <i/>
        <sz val="8"/>
        <rFont val="Arial"/>
        <family val="2"/>
      </rPr>
      <t xml:space="preserve"> (résultats estimés)</t>
    </r>
  </si>
  <si>
    <t>(4) Hors Pacte et sans concours dont les résultats non pas été communiqués.</t>
  </si>
  <si>
    <r>
      <t>Total tous recrutements externes</t>
    </r>
    <r>
      <rPr>
        <b/>
        <vertAlign val="superscript"/>
        <sz val="8"/>
        <rFont val="Arial"/>
        <family val="2"/>
      </rPr>
      <t>(3)</t>
    </r>
    <r>
      <rPr>
        <b/>
        <sz val="8"/>
        <rFont val="Arial"/>
        <family val="2"/>
      </rPr>
      <t xml:space="preserve"> (résultats partiels)</t>
    </r>
  </si>
  <si>
    <r>
      <t>Total déconcentrés (résultats estimés)</t>
    </r>
    <r>
      <rPr>
        <b/>
        <vertAlign val="superscript"/>
        <sz val="8"/>
        <rFont val="Arial"/>
        <family val="2"/>
      </rPr>
      <t>(2)</t>
    </r>
  </si>
  <si>
    <r>
      <t>Total tous recrutements externes</t>
    </r>
    <r>
      <rPr>
        <b/>
        <vertAlign val="superscript"/>
        <sz val="8"/>
        <rFont val="Arial"/>
        <family val="2"/>
      </rPr>
      <t>(3)</t>
    </r>
    <r>
      <rPr>
        <b/>
        <sz val="8"/>
        <rFont val="Arial"/>
        <family val="2"/>
      </rPr>
      <t xml:space="preserve"> (résultats estimés)</t>
    </r>
  </si>
  <si>
    <r>
      <t>Figure 3.2-1 : Recrutements déconcentrés</t>
    </r>
    <r>
      <rPr>
        <b/>
        <vertAlign val="superscript"/>
        <sz val="10"/>
        <rFont val="Arial"/>
        <family val="2"/>
      </rPr>
      <t>(1)</t>
    </r>
    <r>
      <rPr>
        <b/>
        <sz val="10"/>
        <rFont val="Arial"/>
        <family val="2"/>
      </rPr>
      <t xml:space="preserve"> par voie externe</t>
    </r>
    <r>
      <rPr>
        <b/>
        <vertAlign val="superscript"/>
        <sz val="10"/>
        <rFont val="Arial"/>
        <family val="2"/>
      </rPr>
      <t>(2)</t>
    </r>
    <r>
      <rPr>
        <b/>
        <sz val="10"/>
        <rFont val="Arial"/>
        <family val="2"/>
      </rPr>
      <t xml:space="preserve"> dans la fonction publique d'</t>
    </r>
    <r>
      <rPr>
        <b/>
        <sz val="10"/>
        <rFont val="Calibri"/>
        <family val="2"/>
      </rPr>
      <t>É</t>
    </r>
    <r>
      <rPr>
        <b/>
        <sz val="10"/>
        <rFont val="Arial"/>
        <family val="2"/>
      </rPr>
      <t>tat, sur champ partiel</t>
    </r>
    <r>
      <rPr>
        <b/>
        <vertAlign val="superscript"/>
        <sz val="10"/>
        <rFont val="Arial"/>
        <family val="2"/>
      </rPr>
      <t>(3)</t>
    </r>
    <r>
      <rPr>
        <b/>
        <sz val="10"/>
        <rFont val="Arial"/>
        <family val="2"/>
      </rPr>
      <t xml:space="preserve"> en 2016</t>
    </r>
  </si>
  <si>
    <t>Intérieur, Outre-mer et Collectivités territoriales</t>
  </si>
  <si>
    <t>Écologie, Développement durable, Énergie et Logement</t>
  </si>
  <si>
    <r>
      <t>Figure 3.2-2 : Recrutements externes déconcentrés</t>
    </r>
    <r>
      <rPr>
        <b/>
        <vertAlign val="superscript"/>
        <sz val="10"/>
        <rFont val="Arial"/>
        <family val="2"/>
      </rPr>
      <t>(1)</t>
    </r>
    <r>
      <rPr>
        <b/>
        <sz val="10"/>
        <rFont val="Arial"/>
        <family val="2"/>
      </rPr>
      <t xml:space="preserve"> dans la fonction publique d'</t>
    </r>
    <r>
      <rPr>
        <b/>
        <sz val="10"/>
        <rFont val="Calibri"/>
        <family val="2"/>
      </rPr>
      <t>É</t>
    </r>
    <r>
      <rPr>
        <b/>
        <sz val="10"/>
        <rFont val="Arial"/>
        <family val="2"/>
      </rPr>
      <t>tat par catégorie et par type d'accès, sur champ partiel</t>
    </r>
    <r>
      <rPr>
        <b/>
        <vertAlign val="superscript"/>
        <sz val="10"/>
        <rFont val="Arial"/>
        <family val="2"/>
      </rPr>
      <t>(2)</t>
    </r>
    <r>
      <rPr>
        <b/>
        <sz val="10"/>
        <rFont val="Arial"/>
        <family val="2"/>
      </rPr>
      <t xml:space="preserve"> en 2016</t>
    </r>
  </si>
  <si>
    <t xml:space="preserve">  </t>
  </si>
  <si>
    <r>
      <t>(2) En 2016, le ministère de l'Éducation nationale, de l'</t>
    </r>
    <r>
      <rPr>
        <sz val="8"/>
        <rFont val="Calibri"/>
        <family val="2"/>
      </rPr>
      <t>É</t>
    </r>
    <r>
      <rPr>
        <sz val="8"/>
        <rFont val="Arial"/>
        <family val="2"/>
      </rPr>
      <t>cologie et les ministères économiques et financiers n'ont pas pu fournir tous les résultats de concours et de recrutements sans concours et Pacte. Les résultats partiels portent sur 420 concours sur un total de 436 organisés. Les résultats globaux estimés prennent en compte le nombre de postes offerts aux concours pour lesquels les résultats n'ont pas été obtenus, en faisant l'hypothèse qu'ils ont été pourvus en nombre équivalent.</t>
    </r>
  </si>
  <si>
    <r>
      <rPr>
        <sz val="8"/>
        <rFont val="Calibri"/>
        <family val="2"/>
      </rPr>
      <t>É</t>
    </r>
    <r>
      <rPr>
        <sz val="8"/>
        <rFont val="Arial"/>
        <family val="2"/>
      </rPr>
      <t>ducation nationale</t>
    </r>
  </si>
  <si>
    <r>
      <t>(3) En 2016, le ministère de l'Éducation nationale, de l'</t>
    </r>
    <r>
      <rPr>
        <sz val="8"/>
        <rFont val="Calibri"/>
        <family val="2"/>
      </rPr>
      <t>É</t>
    </r>
    <r>
      <rPr>
        <sz val="8"/>
        <rFont val="Arial"/>
        <family val="2"/>
      </rPr>
      <t>cologie et les ministères économiques et financiers n'ont pas pu fournir tous les résultats de concours et de recrutements sans concours et Pacte. Les résultats partiels portent sur 420 concours sur un total de 436 organisés. Les résultats globaux estimés prennent en compte le nombre de postes offerts aux concours pour lesquels les résultats n'ont pas été obtenus, en faisant l'hypothèse qu'ils ont été pourvus en nombre équivalent.</t>
    </r>
  </si>
  <si>
    <t>Dans les précédentes publications, des recrutements d'agents de constatation des ministères économiques et financiers étaient classés à tort en recrutements déconcentrés.</t>
  </si>
  <si>
    <t>Source : GRECO Report (Gestion des REcrutements et Concours Report), Enquêtes annuelles Bilan des recrutements dans la fonction publique de l'État, DGAFP - Département des études, des statistiques et des systèmes d’information.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</si>
</sst>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2">
    <font>
      <sz val="10"/>
      <name val="Arial"/>
      <family val="0"/>
    </font>
    <font>
      <sz val="11"/>
      <color indexed="8"/>
      <name val="Calibri"/>
      <family val="2"/>
    </font>
    <font>
      <sz val="8"/>
      <name val="Arial"/>
      <family val="2"/>
    </font>
    <font>
      <b/>
      <sz val="10"/>
      <name val="Arial"/>
      <family val="2"/>
    </font>
    <font>
      <b/>
      <sz val="8"/>
      <name val="Arial"/>
      <family val="2"/>
    </font>
    <font>
      <i/>
      <sz val="8"/>
      <name val="Arial"/>
      <family val="2"/>
    </font>
    <font>
      <i/>
      <sz val="10"/>
      <name val="Arial"/>
      <family val="2"/>
    </font>
    <font>
      <b/>
      <vertAlign val="superscript"/>
      <sz val="8"/>
      <name val="Arial"/>
      <family val="2"/>
    </font>
    <font>
      <i/>
      <vertAlign val="superscript"/>
      <sz val="8"/>
      <name val="Arial"/>
      <family val="2"/>
    </font>
    <font>
      <sz val="10"/>
      <color indexed="10"/>
      <name val="Arial"/>
      <family val="2"/>
    </font>
    <font>
      <b/>
      <i/>
      <sz val="8"/>
      <name val="Arial"/>
      <family val="2"/>
    </font>
    <font>
      <i/>
      <sz val="8"/>
      <color indexed="10"/>
      <name val="Arial"/>
      <family val="2"/>
    </font>
    <font>
      <sz val="8"/>
      <color indexed="10"/>
      <name val="Arial"/>
      <family val="2"/>
    </font>
    <font>
      <b/>
      <vertAlign val="superscript"/>
      <sz val="10"/>
      <name val="Arial"/>
      <family val="2"/>
    </font>
    <font>
      <b/>
      <sz val="10"/>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style="thin"/>
    </border>
    <border>
      <left/>
      <right/>
      <top style="thin"/>
      <bottom style="thin"/>
    </border>
    <border>
      <left/>
      <right style="thin"/>
      <top/>
      <bottom style="thin"/>
    </border>
    <border>
      <left/>
      <right style="thin"/>
      <top/>
      <bottom/>
    </border>
    <border>
      <left/>
      <right style="thin"/>
      <top style="thin"/>
      <bottom style="thin"/>
    </border>
    <border>
      <left/>
      <right style="thin"/>
      <top style="thin"/>
      <bottom/>
    </border>
    <border>
      <left/>
      <right/>
      <top/>
      <bottom style="thin"/>
    </border>
    <border>
      <left style="thin"/>
      <right/>
      <top/>
      <bottom/>
    </border>
    <border>
      <left/>
      <right/>
      <top style="thin"/>
      <bottom/>
    </border>
    <border>
      <left style="thin"/>
      <right/>
      <top style="thin"/>
      <bottom style="thin"/>
    </border>
    <border>
      <left style="thin"/>
      <right/>
      <top style="medium"/>
      <bottom style="thin"/>
    </border>
    <border>
      <left style="thin">
        <color indexed="8"/>
      </left>
      <right/>
      <top/>
      <bottom/>
    </border>
    <border>
      <left style="thin"/>
      <right/>
      <top/>
      <bottom style="thin"/>
    </border>
    <border>
      <left style="thin"/>
      <right/>
      <top style="thin"/>
      <bottom/>
    </border>
    <border>
      <left/>
      <right/>
      <top style="thin"/>
      <bottom style="medium"/>
    </border>
    <border>
      <left style="thin"/>
      <right/>
      <top style="thin"/>
      <bottom style="medium"/>
    </border>
    <border>
      <left/>
      <right style="thin"/>
      <top style="thin"/>
      <bottom style="medium"/>
    </border>
    <border>
      <left/>
      <right/>
      <top/>
      <bottom style="medium"/>
    </border>
    <border>
      <left/>
      <right style="thin"/>
      <top/>
      <bottom style="medium"/>
    </border>
    <border>
      <left style="thin">
        <color indexed="8"/>
      </left>
      <right/>
      <top style="thin"/>
      <bottom>
        <color indexed="63"/>
      </bottom>
    </border>
    <border>
      <left style="thin"/>
      <right style="thin"/>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95">
    <xf numFmtId="0" fontId="0" fillId="0" borderId="0" xfId="0" applyAlignment="1">
      <alignment/>
    </xf>
    <xf numFmtId="0" fontId="2" fillId="0" borderId="10" xfId="0" applyFont="1" applyFill="1" applyBorder="1" applyAlignment="1">
      <alignment vertical="center" wrapText="1"/>
    </xf>
    <xf numFmtId="0" fontId="0" fillId="0" borderId="0" xfId="0" applyFill="1" applyAlignment="1">
      <alignment/>
    </xf>
    <xf numFmtId="0" fontId="0" fillId="0" borderId="0" xfId="0" applyBorder="1" applyAlignment="1">
      <alignment/>
    </xf>
    <xf numFmtId="3" fontId="0" fillId="0" borderId="0" xfId="0" applyNumberFormat="1" applyBorder="1" applyAlignment="1">
      <alignment/>
    </xf>
    <xf numFmtId="0" fontId="0" fillId="0" borderId="0" xfId="0" applyFont="1" applyAlignment="1">
      <alignment/>
    </xf>
    <xf numFmtId="0" fontId="2" fillId="0" borderId="11" xfId="0" applyFont="1" applyBorder="1" applyAlignment="1">
      <alignment horizontal="center"/>
    </xf>
    <xf numFmtId="0" fontId="0" fillId="0" borderId="0" xfId="0" applyNumberFormat="1" applyBorder="1" applyAlignment="1">
      <alignment/>
    </xf>
    <xf numFmtId="0" fontId="2" fillId="0" borderId="0" xfId="0" applyFont="1" applyFill="1" applyBorder="1" applyAlignment="1">
      <alignment horizontal="center" wrapText="1"/>
    </xf>
    <xf numFmtId="0" fontId="2" fillId="0" borderId="0" xfId="0" applyFont="1" applyAlignment="1">
      <alignment wrapText="1"/>
    </xf>
    <xf numFmtId="0" fontId="2" fillId="0" borderId="0" xfId="0" applyFont="1" applyAlignment="1">
      <alignment/>
    </xf>
    <xf numFmtId="3" fontId="0" fillId="0" borderId="0" xfId="0" applyNumberFormat="1" applyFill="1" applyAlignment="1">
      <alignment/>
    </xf>
    <xf numFmtId="0" fontId="4" fillId="0" borderId="12" xfId="0" applyFont="1" applyFill="1" applyBorder="1" applyAlignment="1">
      <alignment horizontal="left" wrapText="1"/>
    </xf>
    <xf numFmtId="0" fontId="2" fillId="0" borderId="0" xfId="0" applyFont="1" applyBorder="1" applyAlignment="1">
      <alignment wrapText="1"/>
    </xf>
    <xf numFmtId="0" fontId="2" fillId="0" borderId="13" xfId="0" applyFont="1" applyBorder="1" applyAlignment="1">
      <alignment wrapText="1"/>
    </xf>
    <xf numFmtId="0" fontId="4" fillId="0" borderId="14" xfId="0" applyFont="1" applyFill="1" applyBorder="1" applyAlignment="1">
      <alignment horizontal="left" wrapText="1"/>
    </xf>
    <xf numFmtId="0" fontId="4" fillId="0" borderId="14" xfId="0" applyFont="1" applyBorder="1" applyAlignment="1">
      <alignment horizontal="left" wrapText="1"/>
    </xf>
    <xf numFmtId="165" fontId="0" fillId="0" borderId="0" xfId="0" applyNumberFormat="1" applyBorder="1" applyAlignment="1">
      <alignment/>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3" fontId="0" fillId="0" borderId="0" xfId="0" applyNumberFormat="1" applyAlignment="1">
      <alignment/>
    </xf>
    <xf numFmtId="0" fontId="4" fillId="0" borderId="15" xfId="0" applyFont="1" applyFill="1" applyBorder="1" applyAlignment="1">
      <alignment horizontal="left" wrapText="1"/>
    </xf>
    <xf numFmtId="164" fontId="0" fillId="0" borderId="0" xfId="0" applyNumberFormat="1" applyBorder="1" applyAlignment="1">
      <alignment/>
    </xf>
    <xf numFmtId="0" fontId="2" fillId="0" borderId="16" xfId="0" applyFont="1" applyFill="1" applyBorder="1" applyAlignment="1">
      <alignment vertical="center" wrapText="1"/>
    </xf>
    <xf numFmtId="0" fontId="2" fillId="0" borderId="17" xfId="0" applyFont="1" applyFill="1" applyBorder="1" applyAlignment="1">
      <alignment horizontal="center" wrapText="1"/>
    </xf>
    <xf numFmtId="0" fontId="2" fillId="0" borderId="16" xfId="0" applyFont="1" applyFill="1" applyBorder="1" applyAlignment="1">
      <alignment horizontal="center" wrapText="1"/>
    </xf>
    <xf numFmtId="165" fontId="0" fillId="0" borderId="0" xfId="0" applyNumberFormat="1" applyAlignment="1">
      <alignment/>
    </xf>
    <xf numFmtId="0" fontId="2" fillId="0" borderId="11" xfId="0" applyFont="1" applyBorder="1" applyAlignment="1">
      <alignment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20" xfId="0" applyFont="1" applyFill="1" applyBorder="1" applyAlignment="1">
      <alignment horizontal="center" wrapText="1"/>
    </xf>
    <xf numFmtId="0" fontId="2" fillId="0" borderId="12" xfId="0" applyFont="1" applyFill="1" applyBorder="1" applyAlignment="1">
      <alignment horizontal="center" wrapText="1"/>
    </xf>
    <xf numFmtId="0" fontId="4" fillId="0" borderId="11" xfId="0" applyFont="1" applyFill="1" applyBorder="1" applyAlignment="1">
      <alignment wrapText="1"/>
    </xf>
    <xf numFmtId="0" fontId="3" fillId="0" borderId="0" xfId="0" applyFont="1" applyFill="1" applyAlignment="1">
      <alignment/>
    </xf>
    <xf numFmtId="0" fontId="0" fillId="0" borderId="0" xfId="0" applyFill="1" applyBorder="1" applyAlignment="1">
      <alignment/>
    </xf>
    <xf numFmtId="0" fontId="0" fillId="0" borderId="0" xfId="0" applyNumberFormat="1" applyFill="1" applyBorder="1" applyAlignment="1">
      <alignment/>
    </xf>
    <xf numFmtId="0" fontId="6" fillId="0" borderId="0" xfId="0" applyFont="1" applyFill="1" applyAlignment="1">
      <alignment/>
    </xf>
    <xf numFmtId="0" fontId="4" fillId="0" borderId="0" xfId="0" applyFont="1" applyFill="1" applyBorder="1" applyAlignment="1">
      <alignment wrapText="1"/>
    </xf>
    <xf numFmtId="3" fontId="0" fillId="0" borderId="0" xfId="0" applyNumberFormat="1" applyFill="1" applyBorder="1" applyAlignment="1">
      <alignment/>
    </xf>
    <xf numFmtId="165" fontId="0" fillId="0" borderId="0" xfId="0" applyNumberFormat="1" applyFill="1" applyBorder="1" applyAlignment="1">
      <alignment/>
    </xf>
    <xf numFmtId="0" fontId="2" fillId="0" borderId="0" xfId="0" applyFont="1" applyAlignment="1">
      <alignment wrapText="1"/>
    </xf>
    <xf numFmtId="0" fontId="9" fillId="0" borderId="0" xfId="0" applyFont="1" applyAlignment="1">
      <alignment/>
    </xf>
    <xf numFmtId="3" fontId="4" fillId="0" borderId="17" xfId="0" applyNumberFormat="1" applyFont="1" applyFill="1" applyBorder="1" applyAlignment="1">
      <alignment/>
    </xf>
    <xf numFmtId="3" fontId="4" fillId="0" borderId="0" xfId="0" applyNumberFormat="1" applyFont="1" applyFill="1" applyBorder="1" applyAlignment="1">
      <alignment/>
    </xf>
    <xf numFmtId="3" fontId="4" fillId="0" borderId="13" xfId="0" applyNumberFormat="1" applyFont="1" applyFill="1" applyBorder="1" applyAlignment="1">
      <alignment/>
    </xf>
    <xf numFmtId="3" fontId="2" fillId="0" borderId="21" xfId="0" applyNumberFormat="1" applyFont="1" applyFill="1" applyBorder="1" applyAlignment="1">
      <alignment/>
    </xf>
    <xf numFmtId="3" fontId="2" fillId="0" borderId="17" xfId="0" applyNumberFormat="1" applyFont="1" applyFill="1" applyBorder="1" applyAlignment="1">
      <alignment/>
    </xf>
    <xf numFmtId="3" fontId="2" fillId="0" borderId="0" xfId="0" applyNumberFormat="1" applyFont="1" applyFill="1" applyBorder="1" applyAlignment="1">
      <alignment/>
    </xf>
    <xf numFmtId="3" fontId="2" fillId="0" borderId="13" xfId="0" applyNumberFormat="1" applyFont="1" applyFill="1" applyBorder="1" applyAlignment="1">
      <alignment/>
    </xf>
    <xf numFmtId="3" fontId="2" fillId="0" borderId="0" xfId="0" applyNumberFormat="1" applyFont="1" applyFill="1" applyAlignment="1">
      <alignment/>
    </xf>
    <xf numFmtId="3" fontId="4" fillId="0" borderId="19" xfId="0" applyNumberFormat="1" applyFont="1" applyFill="1" applyBorder="1" applyAlignment="1">
      <alignment/>
    </xf>
    <xf numFmtId="3" fontId="4" fillId="0" borderId="22" xfId="0" applyNumberFormat="1" applyFont="1" applyFill="1" applyBorder="1" applyAlignment="1">
      <alignment horizontal="right"/>
    </xf>
    <xf numFmtId="3" fontId="4" fillId="0" borderId="16" xfId="0" applyNumberFormat="1" applyFont="1" applyFill="1" applyBorder="1" applyAlignment="1">
      <alignment horizontal="right"/>
    </xf>
    <xf numFmtId="3" fontId="4" fillId="0" borderId="11" xfId="0" applyNumberFormat="1" applyFont="1" applyFill="1" applyBorder="1" applyAlignment="1">
      <alignment/>
    </xf>
    <xf numFmtId="3" fontId="4" fillId="0" borderId="0" xfId="0" applyNumberFormat="1" applyFont="1" applyFill="1" applyBorder="1" applyAlignment="1">
      <alignment horizontal="right"/>
    </xf>
    <xf numFmtId="3" fontId="5" fillId="0" borderId="18" xfId="0" applyNumberFormat="1" applyFont="1" applyFill="1" applyBorder="1" applyAlignment="1">
      <alignment/>
    </xf>
    <xf numFmtId="3" fontId="2" fillId="0" borderId="11" xfId="0" applyNumberFormat="1" applyFont="1" applyFill="1" applyBorder="1" applyAlignment="1">
      <alignment/>
    </xf>
    <xf numFmtId="3" fontId="5" fillId="0" borderId="19" xfId="0" applyNumberFormat="1" applyFont="1" applyFill="1" applyBorder="1" applyAlignment="1">
      <alignment horizontal="right"/>
    </xf>
    <xf numFmtId="3" fontId="5" fillId="0" borderId="11" xfId="0" applyNumberFormat="1" applyFont="1" applyFill="1" applyBorder="1" applyAlignment="1">
      <alignment horizontal="right"/>
    </xf>
    <xf numFmtId="0" fontId="2" fillId="0" borderId="14" xfId="0" applyFont="1" applyFill="1" applyBorder="1" applyAlignment="1">
      <alignment horizontal="right"/>
    </xf>
    <xf numFmtId="0" fontId="2" fillId="0" borderId="11" xfId="0" applyFont="1" applyFill="1" applyBorder="1" applyAlignment="1">
      <alignment horizontal="right"/>
    </xf>
    <xf numFmtId="0" fontId="2" fillId="0" borderId="19" xfId="0" applyFont="1" applyFill="1" applyBorder="1" applyAlignment="1">
      <alignment horizontal="right"/>
    </xf>
    <xf numFmtId="3" fontId="2" fillId="0" borderId="14" xfId="0" applyNumberFormat="1" applyFont="1" applyFill="1" applyBorder="1" applyAlignment="1">
      <alignment/>
    </xf>
    <xf numFmtId="3" fontId="5" fillId="0" borderId="18" xfId="0" applyNumberFormat="1" applyFont="1" applyFill="1" applyBorder="1" applyAlignment="1">
      <alignment horizontal="right"/>
    </xf>
    <xf numFmtId="3" fontId="5" fillId="0" borderId="23" xfId="0" applyNumberFormat="1" applyFont="1" applyFill="1" applyBorder="1" applyAlignment="1">
      <alignment horizontal="right"/>
    </xf>
    <xf numFmtId="3" fontId="5" fillId="0" borderId="15" xfId="0" applyNumberFormat="1" applyFont="1" applyFill="1" applyBorder="1" applyAlignment="1">
      <alignment/>
    </xf>
    <xf numFmtId="3" fontId="5" fillId="0" borderId="15" xfId="0" applyNumberFormat="1" applyFont="1" applyFill="1" applyBorder="1" applyAlignment="1">
      <alignment horizontal="right"/>
    </xf>
    <xf numFmtId="165" fontId="2" fillId="0" borderId="24" xfId="0" applyNumberFormat="1" applyFont="1" applyFill="1" applyBorder="1" applyAlignment="1">
      <alignment/>
    </xf>
    <xf numFmtId="3" fontId="5" fillId="0" borderId="25" xfId="0" applyNumberFormat="1" applyFont="1" applyFill="1" applyBorder="1" applyAlignment="1">
      <alignment horizontal="right"/>
    </xf>
    <xf numFmtId="3" fontId="5" fillId="0" borderId="24" xfId="0" applyNumberFormat="1" applyFont="1" applyFill="1" applyBorder="1" applyAlignment="1">
      <alignment horizontal="right"/>
    </xf>
    <xf numFmtId="0" fontId="2" fillId="0" borderId="26" xfId="0" applyFont="1" applyFill="1" applyBorder="1" applyAlignment="1">
      <alignment horizontal="right"/>
    </xf>
    <xf numFmtId="165" fontId="2" fillId="0" borderId="24" xfId="0" applyNumberFormat="1" applyFont="1" applyFill="1" applyBorder="1" applyAlignment="1">
      <alignment horizontal="right"/>
    </xf>
    <xf numFmtId="165" fontId="2" fillId="0" borderId="25" xfId="0" applyNumberFormat="1" applyFont="1" applyFill="1" applyBorder="1" applyAlignment="1">
      <alignment horizontal="right"/>
    </xf>
    <xf numFmtId="165" fontId="2" fillId="0" borderId="26" xfId="0" applyNumberFormat="1" applyFont="1" applyFill="1" applyBorder="1" applyAlignment="1">
      <alignment/>
    </xf>
    <xf numFmtId="3" fontId="4" fillId="0" borderId="15" xfId="0" applyNumberFormat="1" applyFont="1" applyFill="1" applyBorder="1" applyAlignment="1">
      <alignment/>
    </xf>
    <xf numFmtId="3" fontId="4" fillId="0" borderId="18" xfId="0" applyNumberFormat="1" applyFont="1" applyFill="1" applyBorder="1" applyAlignment="1">
      <alignment/>
    </xf>
    <xf numFmtId="164" fontId="0" fillId="0" borderId="0" xfId="0" applyNumberFormat="1" applyFill="1" applyBorder="1" applyAlignment="1">
      <alignment/>
    </xf>
    <xf numFmtId="3" fontId="12" fillId="0" borderId="0" xfId="0" applyNumberFormat="1" applyFont="1" applyFill="1" applyAlignment="1">
      <alignment/>
    </xf>
    <xf numFmtId="0" fontId="2" fillId="0" borderId="0" xfId="0" applyFont="1" applyFill="1" applyBorder="1" applyAlignment="1">
      <alignment/>
    </xf>
    <xf numFmtId="0" fontId="2" fillId="0" borderId="0" xfId="0" applyNumberFormat="1" applyFont="1" applyFill="1" applyBorder="1" applyAlignment="1">
      <alignment/>
    </xf>
    <xf numFmtId="0" fontId="5" fillId="0" borderId="0" xfId="0" applyFont="1" applyFill="1" applyBorder="1" applyAlignment="1">
      <alignment/>
    </xf>
    <xf numFmtId="0" fontId="11" fillId="0" borderId="0" xfId="0" applyFont="1" applyFill="1" applyAlignment="1">
      <alignment/>
    </xf>
    <xf numFmtId="0" fontId="2" fillId="0" borderId="0" xfId="0" applyFont="1" applyFill="1" applyAlignment="1">
      <alignment/>
    </xf>
    <xf numFmtId="3" fontId="4" fillId="0" borderId="0" xfId="0" applyNumberFormat="1" applyFont="1" applyFill="1" applyAlignment="1">
      <alignment/>
    </xf>
    <xf numFmtId="0" fontId="4" fillId="0" borderId="0" xfId="0" applyFont="1" applyFill="1" applyAlignment="1">
      <alignment/>
    </xf>
    <xf numFmtId="1" fontId="2" fillId="0" borderId="0" xfId="0" applyNumberFormat="1"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65" fontId="2" fillId="0" borderId="0" xfId="0" applyNumberFormat="1" applyFont="1" applyFill="1" applyAlignment="1">
      <alignment/>
    </xf>
    <xf numFmtId="0" fontId="12" fillId="0" borderId="0" xfId="0" applyFont="1" applyFill="1" applyAlignment="1">
      <alignment/>
    </xf>
    <xf numFmtId="3" fontId="12" fillId="0" borderId="0" xfId="0" applyNumberFormat="1" applyFont="1" applyFill="1" applyBorder="1" applyAlignment="1">
      <alignment/>
    </xf>
    <xf numFmtId="164" fontId="2" fillId="0" borderId="0" xfId="0" applyNumberFormat="1" applyFont="1" applyFill="1" applyAlignment="1">
      <alignment/>
    </xf>
    <xf numFmtId="0" fontId="2" fillId="0" borderId="10" xfId="0" applyFont="1" applyBorder="1" applyAlignment="1">
      <alignment horizontal="center"/>
    </xf>
    <xf numFmtId="165" fontId="0" fillId="0" borderId="0" xfId="0" applyNumberFormat="1" applyFill="1" applyAlignment="1">
      <alignment/>
    </xf>
    <xf numFmtId="0" fontId="0" fillId="0" borderId="27" xfId="0" applyBorder="1" applyAlignment="1">
      <alignment wrapText="1"/>
    </xf>
    <xf numFmtId="0" fontId="5" fillId="0" borderId="22" xfId="0" applyFont="1" applyFill="1" applyBorder="1" applyAlignment="1">
      <alignment horizontal="right"/>
    </xf>
    <xf numFmtId="0" fontId="5" fillId="0" borderId="16" xfId="0" applyFont="1" applyFill="1" applyBorder="1" applyAlignment="1">
      <alignment horizontal="right"/>
    </xf>
    <xf numFmtId="3" fontId="50" fillId="0" borderId="0" xfId="0" applyNumberFormat="1" applyFont="1" applyFill="1" applyBorder="1" applyAlignment="1">
      <alignment horizontal="right"/>
    </xf>
    <xf numFmtId="0" fontId="50" fillId="0" borderId="0" xfId="0" applyFont="1" applyFill="1" applyAlignment="1">
      <alignment/>
    </xf>
    <xf numFmtId="3" fontId="2" fillId="0" borderId="23" xfId="0" applyNumberFormat="1" applyFont="1" applyFill="1" applyBorder="1" applyAlignment="1">
      <alignment/>
    </xf>
    <xf numFmtId="3" fontId="2" fillId="0" borderId="18" xfId="0" applyNumberFormat="1" applyFont="1" applyFill="1" applyBorder="1" applyAlignment="1">
      <alignment/>
    </xf>
    <xf numFmtId="0" fontId="2" fillId="0" borderId="13" xfId="0" applyFont="1" applyFill="1" applyBorder="1" applyAlignment="1">
      <alignment wrapText="1"/>
    </xf>
    <xf numFmtId="0" fontId="2" fillId="0" borderId="15" xfId="0" applyFont="1" applyFill="1" applyBorder="1" applyAlignment="1">
      <alignment wrapText="1"/>
    </xf>
    <xf numFmtId="3" fontId="10" fillId="0" borderId="16" xfId="0" applyNumberFormat="1" applyFont="1" applyFill="1" applyBorder="1" applyAlignment="1">
      <alignment/>
    </xf>
    <xf numFmtId="3" fontId="5" fillId="0" borderId="12" xfId="0" applyNumberFormat="1" applyFont="1" applyFill="1" applyBorder="1" applyAlignment="1">
      <alignment horizontal="right"/>
    </xf>
    <xf numFmtId="3" fontId="5" fillId="0" borderId="16" xfId="0" applyNumberFormat="1" applyFont="1" applyFill="1" applyBorder="1" applyAlignment="1">
      <alignment horizontal="right"/>
    </xf>
    <xf numFmtId="3" fontId="10" fillId="0" borderId="12" xfId="0" applyNumberFormat="1" applyFont="1" applyFill="1" applyBorder="1" applyAlignment="1">
      <alignment/>
    </xf>
    <xf numFmtId="3" fontId="4" fillId="0" borderId="11" xfId="0" applyNumberFormat="1" applyFont="1" applyFill="1" applyBorder="1" applyAlignment="1">
      <alignment horizontal="right"/>
    </xf>
    <xf numFmtId="0" fontId="2" fillId="0" borderId="26" xfId="0" applyFont="1" applyFill="1" applyBorder="1" applyAlignment="1">
      <alignment wrapText="1"/>
    </xf>
    <xf numFmtId="3" fontId="50" fillId="0" borderId="0" xfId="0" applyNumberFormat="1" applyFont="1" applyBorder="1" applyAlignment="1">
      <alignment horizontal="right"/>
    </xf>
    <xf numFmtId="0" fontId="2" fillId="0" borderId="28" xfId="0" applyFont="1" applyFill="1" applyBorder="1" applyAlignment="1">
      <alignment horizontal="left" wrapText="1"/>
    </xf>
    <xf numFmtId="3" fontId="4" fillId="0" borderId="14" xfId="0" applyNumberFormat="1" applyFont="1" applyFill="1" applyBorder="1" applyAlignment="1">
      <alignment horizontal="right"/>
    </xf>
    <xf numFmtId="3" fontId="51" fillId="0" borderId="0" xfId="0" applyNumberFormat="1" applyFont="1" applyFill="1" applyAlignment="1">
      <alignment/>
    </xf>
    <xf numFmtId="0" fontId="2" fillId="0" borderId="0" xfId="0" applyFont="1" applyFill="1" applyBorder="1" applyAlignment="1">
      <alignment horizontal="left" wrapText="1"/>
    </xf>
    <xf numFmtId="0" fontId="2" fillId="0" borderId="17" xfId="0" applyFont="1" applyFill="1" applyBorder="1" applyAlignment="1">
      <alignment horizontal="right"/>
    </xf>
    <xf numFmtId="0" fontId="2" fillId="0" borderId="0" xfId="0" applyFont="1" applyFill="1" applyBorder="1" applyAlignment="1">
      <alignment horizontal="right"/>
    </xf>
    <xf numFmtId="3" fontId="9" fillId="0" borderId="0" xfId="0" applyNumberFormat="1" applyFont="1" applyAlignment="1">
      <alignment/>
    </xf>
    <xf numFmtId="0" fontId="2" fillId="0" borderId="0" xfId="0" applyFont="1" applyFill="1" applyAlignment="1">
      <alignment horizontal="left"/>
    </xf>
    <xf numFmtId="0" fontId="5" fillId="0" borderId="12" xfId="0" applyFont="1" applyFill="1" applyBorder="1" applyAlignment="1">
      <alignment horizontal="left" wrapText="1"/>
    </xf>
    <xf numFmtId="3" fontId="4" fillId="0" borderId="15"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4"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24" xfId="0" applyNumberFormat="1" applyFont="1" applyFill="1" applyBorder="1" applyAlignment="1">
      <alignment horizontal="center"/>
    </xf>
    <xf numFmtId="165" fontId="4" fillId="0" borderId="26" xfId="0" applyNumberFormat="1" applyFont="1" applyFill="1" applyBorder="1" applyAlignment="1">
      <alignment horizontal="center"/>
    </xf>
    <xf numFmtId="3" fontId="2" fillId="0" borderId="17"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22" xfId="0" applyNumberFormat="1" applyFont="1" applyFill="1" applyBorder="1" applyAlignment="1">
      <alignment horizontal="center"/>
    </xf>
    <xf numFmtId="3" fontId="2" fillId="0" borderId="16"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6" xfId="0" applyNumberFormat="1" applyFont="1" applyFill="1" applyBorder="1" applyAlignment="1">
      <alignment horizontal="center"/>
    </xf>
    <xf numFmtId="0" fontId="4" fillId="0" borderId="13" xfId="0" applyFont="1" applyFill="1" applyBorder="1" applyAlignment="1">
      <alignment wrapText="1"/>
    </xf>
    <xf numFmtId="3" fontId="4" fillId="0" borderId="21" xfId="0" applyNumberFormat="1" applyFont="1" applyFill="1" applyBorder="1" applyAlignment="1">
      <alignment/>
    </xf>
    <xf numFmtId="3" fontId="2" fillId="0" borderId="12" xfId="0" applyNumberFormat="1" applyFont="1" applyFill="1" applyBorder="1" applyAlignment="1">
      <alignment/>
    </xf>
    <xf numFmtId="3" fontId="2" fillId="0" borderId="16" xfId="0" applyNumberFormat="1" applyFont="1" applyFill="1" applyBorder="1" applyAlignment="1">
      <alignment/>
    </xf>
    <xf numFmtId="3" fontId="2" fillId="0" borderId="15" xfId="0" applyNumberFormat="1" applyFont="1" applyFill="1" applyBorder="1" applyAlignment="1">
      <alignment/>
    </xf>
    <xf numFmtId="0" fontId="2" fillId="0" borderId="22" xfId="0" applyFont="1" applyFill="1" applyBorder="1" applyAlignment="1">
      <alignment horizontal="right"/>
    </xf>
    <xf numFmtId="3" fontId="2" fillId="0" borderId="29" xfId="0" applyNumberFormat="1" applyFont="1" applyFill="1" applyBorder="1" applyAlignment="1">
      <alignment/>
    </xf>
    <xf numFmtId="0" fontId="2" fillId="0" borderId="12" xfId="0" applyFont="1" applyFill="1" applyBorder="1" applyAlignment="1">
      <alignment horizontal="left" wrapText="1"/>
    </xf>
    <xf numFmtId="0" fontId="2" fillId="0" borderId="16" xfId="0" applyFont="1" applyFill="1" applyBorder="1" applyAlignment="1">
      <alignment horizontal="right"/>
    </xf>
    <xf numFmtId="3" fontId="2" fillId="0" borderId="17" xfId="0" applyNumberFormat="1" applyFont="1" applyFill="1" applyBorder="1" applyAlignment="1">
      <alignment horizontal="center" wrapText="1"/>
    </xf>
    <xf numFmtId="3" fontId="2" fillId="0" borderId="18"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3" fontId="2" fillId="0" borderId="22" xfId="0" applyNumberFormat="1" applyFont="1" applyFill="1" applyBorder="1" applyAlignment="1">
      <alignment horizontal="center" wrapText="1"/>
    </xf>
    <xf numFmtId="3" fontId="2" fillId="0" borderId="16" xfId="0" applyNumberFormat="1" applyFont="1" applyFill="1" applyBorder="1" applyAlignment="1">
      <alignment horizontal="center" wrapText="1"/>
    </xf>
    <xf numFmtId="3" fontId="4" fillId="0" borderId="22" xfId="0" applyNumberFormat="1" applyFont="1" applyFill="1" applyBorder="1" applyAlignment="1">
      <alignment horizontal="center" wrapText="1"/>
    </xf>
    <xf numFmtId="3" fontId="4" fillId="0" borderId="16" xfId="0" applyNumberFormat="1" applyFont="1" applyFill="1" applyBorder="1" applyAlignment="1">
      <alignment horizontal="center" wrapText="1"/>
    </xf>
    <xf numFmtId="3" fontId="10" fillId="0" borderId="17"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12" xfId="0" applyNumberFormat="1" applyFont="1" applyFill="1" applyBorder="1" applyAlignment="1">
      <alignment horizontal="right"/>
    </xf>
    <xf numFmtId="3" fontId="10" fillId="0" borderId="22" xfId="0" applyNumberFormat="1" applyFont="1" applyFill="1" applyBorder="1" applyAlignment="1">
      <alignment horizontal="right"/>
    </xf>
    <xf numFmtId="3" fontId="10" fillId="0" borderId="16" xfId="0" applyNumberFormat="1" applyFont="1" applyFill="1" applyBorder="1" applyAlignment="1">
      <alignment horizontal="right"/>
    </xf>
    <xf numFmtId="3" fontId="4" fillId="0" borderId="23" xfId="0" applyNumberFormat="1" applyFont="1" applyFill="1" applyBorder="1" applyAlignment="1">
      <alignment horizontal="center"/>
    </xf>
    <xf numFmtId="3" fontId="4" fillId="0" borderId="18" xfId="0" applyNumberFormat="1" applyFont="1" applyFill="1" applyBorder="1" applyAlignment="1">
      <alignment horizontal="center"/>
    </xf>
    <xf numFmtId="0" fontId="2" fillId="0" borderId="27" xfId="0" applyFont="1" applyBorder="1" applyAlignment="1">
      <alignment horizontal="left" wrapText="1"/>
    </xf>
    <xf numFmtId="3" fontId="4" fillId="0" borderId="23" xfId="0" applyNumberFormat="1" applyFont="1" applyFill="1" applyBorder="1" applyAlignment="1">
      <alignment horizontal="center" wrapText="1"/>
    </xf>
    <xf numFmtId="3" fontId="4" fillId="0" borderId="18" xfId="0" applyNumberFormat="1" applyFont="1" applyFill="1" applyBorder="1" applyAlignment="1">
      <alignment horizontal="center" wrapText="1"/>
    </xf>
    <xf numFmtId="165" fontId="2" fillId="0" borderId="25" xfId="0" applyNumberFormat="1" applyFont="1" applyFill="1" applyBorder="1" applyAlignment="1">
      <alignment horizontal="center" wrapText="1"/>
    </xf>
    <xf numFmtId="165" fontId="2" fillId="0" borderId="24" xfId="0" applyNumberFormat="1" applyFont="1" applyFill="1" applyBorder="1" applyAlignment="1">
      <alignment horizontal="center" wrapText="1"/>
    </xf>
    <xf numFmtId="165" fontId="2" fillId="0" borderId="26" xfId="0" applyNumberFormat="1" applyFont="1" applyFill="1" applyBorder="1" applyAlignment="1">
      <alignment horizontal="center" wrapText="1"/>
    </xf>
    <xf numFmtId="0" fontId="2" fillId="0" borderId="13" xfId="0" applyFont="1" applyFill="1" applyBorder="1" applyAlignment="1">
      <alignment horizontal="left" wrapText="1"/>
    </xf>
    <xf numFmtId="0" fontId="2" fillId="0" borderId="30" xfId="0" applyFont="1" applyFill="1" applyBorder="1" applyAlignment="1">
      <alignment horizontal="left" wrapText="1"/>
    </xf>
    <xf numFmtId="165" fontId="4" fillId="0" borderId="31" xfId="0" applyNumberFormat="1" applyFont="1" applyFill="1" applyBorder="1" applyAlignment="1">
      <alignment/>
    </xf>
    <xf numFmtId="165" fontId="4" fillId="0" borderId="32" xfId="0" applyNumberFormat="1" applyFont="1" applyFill="1" applyBorder="1" applyAlignment="1">
      <alignment/>
    </xf>
    <xf numFmtId="165" fontId="4" fillId="0" borderId="33" xfId="0" applyNumberFormat="1" applyFont="1" applyFill="1" applyBorder="1" applyAlignment="1">
      <alignment/>
    </xf>
    <xf numFmtId="165" fontId="4" fillId="0" borderId="30" xfId="0" applyNumberFormat="1" applyFont="1" applyFill="1" applyBorder="1" applyAlignment="1">
      <alignment/>
    </xf>
    <xf numFmtId="0" fontId="2" fillId="0" borderId="32" xfId="0" applyFont="1" applyFill="1" applyBorder="1" applyAlignment="1">
      <alignment horizontal="center" wrapText="1"/>
    </xf>
    <xf numFmtId="165" fontId="2" fillId="0" borderId="30" xfId="0" applyNumberFormat="1" applyFont="1" applyFill="1" applyBorder="1" applyAlignment="1">
      <alignment/>
    </xf>
    <xf numFmtId="0" fontId="2" fillId="0" borderId="31" xfId="0" applyFont="1" applyFill="1" applyBorder="1" applyAlignment="1">
      <alignment horizontal="right"/>
    </xf>
    <xf numFmtId="165" fontId="10" fillId="0" borderId="33" xfId="0" applyNumberFormat="1" applyFont="1" applyFill="1" applyBorder="1" applyAlignment="1">
      <alignment horizontal="right"/>
    </xf>
    <xf numFmtId="3" fontId="4" fillId="0" borderId="18" xfId="0" applyNumberFormat="1" applyFont="1" applyFill="1" applyBorder="1" applyAlignment="1">
      <alignment horizontal="right"/>
    </xf>
    <xf numFmtId="165" fontId="2" fillId="0" borderId="24" xfId="0" applyNumberFormat="1" applyFont="1" applyFill="1" applyBorder="1" applyAlignment="1">
      <alignment horizontal="right" wrapText="1"/>
    </xf>
    <xf numFmtId="165" fontId="4" fillId="0" borderId="24" xfId="0" applyNumberFormat="1" applyFont="1" applyFill="1" applyBorder="1" applyAlignment="1">
      <alignment horizontal="right"/>
    </xf>
    <xf numFmtId="165" fontId="2" fillId="0" borderId="25" xfId="0" applyNumberFormat="1" applyFont="1" applyFill="1" applyBorder="1" applyAlignment="1">
      <alignment/>
    </xf>
    <xf numFmtId="165" fontId="50" fillId="0" borderId="34" xfId="0" applyNumberFormat="1" applyFont="1" applyFill="1" applyBorder="1" applyAlignment="1">
      <alignment/>
    </xf>
    <xf numFmtId="0" fontId="2" fillId="0" borderId="0" xfId="0" applyFont="1" applyAlignment="1">
      <alignment horizontal="left" wrapText="1"/>
    </xf>
    <xf numFmtId="0" fontId="3" fillId="0" borderId="27" xfId="0" applyFont="1" applyBorder="1" applyAlignment="1">
      <alignment horizontal="left" wrapText="1"/>
    </xf>
    <xf numFmtId="0" fontId="3" fillId="0" borderId="0" xfId="0" applyFont="1" applyBorder="1" applyAlignment="1">
      <alignment horizontal="left" wrapText="1"/>
    </xf>
    <xf numFmtId="0" fontId="2" fillId="0" borderId="0" xfId="0" applyFont="1" applyFill="1" applyAlignment="1">
      <alignment horizontal="left"/>
    </xf>
    <xf numFmtId="0" fontId="5" fillId="0" borderId="0" xfId="0" applyFont="1" applyFill="1" applyAlignment="1">
      <alignment horizontal="left" wrapText="1"/>
    </xf>
    <xf numFmtId="0" fontId="2" fillId="0" borderId="0" xfId="0" applyNumberFormat="1" applyFont="1" applyAlignment="1">
      <alignment horizontal="left" wrapText="1"/>
    </xf>
    <xf numFmtId="0" fontId="2" fillId="0" borderId="20" xfId="0" applyFont="1" applyFill="1" applyBorder="1" applyAlignment="1">
      <alignment horizontal="center" wrapText="1"/>
    </xf>
    <xf numFmtId="0" fontId="2" fillId="0" borderId="10" xfId="0" applyFont="1" applyFill="1" applyBorder="1" applyAlignment="1">
      <alignment horizontal="center" wrapText="1"/>
    </xf>
    <xf numFmtId="0" fontId="2" fillId="0" borderId="35" xfId="0" applyFont="1" applyFill="1" applyBorder="1" applyAlignment="1">
      <alignment horizontal="center" wrapText="1"/>
    </xf>
    <xf numFmtId="0" fontId="5" fillId="0" borderId="0" xfId="0" applyFont="1" applyAlignment="1">
      <alignment wrapText="1"/>
    </xf>
    <xf numFmtId="0" fontId="0" fillId="0" borderId="0" xfId="0" applyAlignment="1">
      <alignment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35"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B29"/>
  <sheetViews>
    <sheetView zoomScalePageLayoutView="0" workbookViewId="0" topLeftCell="A1">
      <selection activeCell="I33" sqref="I33"/>
    </sheetView>
  </sheetViews>
  <sheetFormatPr defaultColWidth="11.421875" defaultRowHeight="12.75"/>
  <cols>
    <col min="1" max="1" width="39.8515625" style="0" customWidth="1"/>
    <col min="2" max="2" width="16.7109375" style="0" customWidth="1"/>
    <col min="3" max="3" width="10.140625" style="0" customWidth="1"/>
    <col min="4" max="4" width="9.00390625" style="0" customWidth="1"/>
    <col min="5" max="5" width="8.7109375" style="0" customWidth="1"/>
    <col min="6" max="6" width="9.421875" style="0" customWidth="1"/>
    <col min="7" max="7" width="10.00390625" style="0" customWidth="1"/>
    <col min="8" max="8" width="7.28125" style="0" customWidth="1"/>
    <col min="9" max="10" width="9.28125" style="0" customWidth="1"/>
    <col min="11" max="11" width="7.28125" style="0" customWidth="1"/>
    <col min="12" max="12" width="8.421875" style="0" customWidth="1"/>
    <col min="13" max="13" width="7.8515625" style="0" customWidth="1"/>
    <col min="14" max="14" width="5.57421875" style="0" customWidth="1"/>
    <col min="15" max="15" width="11.7109375" style="0" customWidth="1"/>
    <col min="16" max="16" width="9.421875" style="0" customWidth="1"/>
    <col min="17" max="17" width="5.7109375" style="0" customWidth="1"/>
    <col min="18" max="18" width="10.57421875" style="0" customWidth="1"/>
    <col min="19" max="19" width="2.7109375" style="0" customWidth="1"/>
    <col min="20" max="21" width="2.140625" style="0" customWidth="1"/>
    <col min="22" max="22" width="2.7109375" style="0" customWidth="1"/>
    <col min="23" max="24" width="2.140625" style="0" customWidth="1"/>
    <col min="25" max="25" width="2.7109375" style="0" customWidth="1"/>
    <col min="26" max="27" width="2.140625" style="0" customWidth="1"/>
  </cols>
  <sheetData>
    <row r="1" spans="1:12" ht="24" customHeight="1" thickBot="1">
      <c r="A1" s="182" t="s">
        <v>43</v>
      </c>
      <c r="B1" s="182"/>
      <c r="C1" s="182"/>
      <c r="D1" s="182"/>
      <c r="E1" s="182"/>
      <c r="F1" s="182"/>
      <c r="G1" s="182"/>
      <c r="H1" s="182"/>
      <c r="I1" s="182"/>
      <c r="J1" s="182"/>
      <c r="K1" s="182"/>
      <c r="L1" s="183"/>
    </row>
    <row r="2" spans="1:27" s="2" customFormat="1" ht="12.75">
      <c r="A2" s="1"/>
      <c r="B2" s="32" t="s">
        <v>2</v>
      </c>
      <c r="C2" s="187" t="s">
        <v>14</v>
      </c>
      <c r="D2" s="188"/>
      <c r="E2" s="189"/>
      <c r="F2" s="188" t="s">
        <v>3</v>
      </c>
      <c r="G2" s="188"/>
      <c r="H2" s="188"/>
      <c r="I2" s="187" t="s">
        <v>4</v>
      </c>
      <c r="J2" s="188"/>
      <c r="K2" s="189"/>
      <c r="L2" s="172" t="s">
        <v>29</v>
      </c>
      <c r="M2" s="8"/>
      <c r="N2" s="3"/>
      <c r="O2" s="3"/>
      <c r="P2" s="3"/>
      <c r="Q2" s="3"/>
      <c r="R2" s="7"/>
      <c r="S2" s="7"/>
      <c r="T2" s="7"/>
      <c r="U2" s="3"/>
      <c r="V2" s="7"/>
      <c r="W2" s="7"/>
      <c r="X2" s="3"/>
      <c r="Y2" s="7"/>
      <c r="Z2" s="7"/>
      <c r="AA2" s="3"/>
    </row>
    <row r="3" spans="1:27" s="2" customFormat="1" ht="12.75">
      <c r="A3" s="23"/>
      <c r="B3" s="24"/>
      <c r="C3" s="24" t="s">
        <v>20</v>
      </c>
      <c r="D3" s="8" t="s">
        <v>21</v>
      </c>
      <c r="E3" s="33" t="s">
        <v>5</v>
      </c>
      <c r="F3" s="8" t="s">
        <v>20</v>
      </c>
      <c r="G3" s="8" t="s">
        <v>21</v>
      </c>
      <c r="H3" s="25" t="s">
        <v>5</v>
      </c>
      <c r="I3" s="24" t="s">
        <v>20</v>
      </c>
      <c r="J3" s="8" t="s">
        <v>21</v>
      </c>
      <c r="K3" s="33" t="s">
        <v>5</v>
      </c>
      <c r="L3" s="172"/>
      <c r="M3" s="8"/>
      <c r="O3" s="3"/>
      <c r="P3" s="3"/>
      <c r="Q3" s="3"/>
      <c r="R3" s="7"/>
      <c r="S3" s="7"/>
      <c r="T3" s="7"/>
      <c r="U3" s="3"/>
      <c r="V3" s="7"/>
      <c r="W3" s="7"/>
      <c r="X3" s="3"/>
      <c r="Y3" s="7"/>
      <c r="Z3" s="7"/>
      <c r="AA3" s="3"/>
    </row>
    <row r="4" spans="1:27" s="35" customFormat="1" ht="12.75">
      <c r="A4" s="34" t="s">
        <v>13</v>
      </c>
      <c r="B4" s="52">
        <v>18436</v>
      </c>
      <c r="C4" s="52">
        <v>42477</v>
      </c>
      <c r="D4" s="55">
        <v>69952</v>
      </c>
      <c r="E4" s="55">
        <v>112429</v>
      </c>
      <c r="F4" s="52">
        <v>5068</v>
      </c>
      <c r="G4" s="55">
        <v>12765</v>
      </c>
      <c r="H4" s="55">
        <v>17833</v>
      </c>
      <c r="I4" s="52">
        <v>5145</v>
      </c>
      <c r="J4" s="55">
        <v>12988</v>
      </c>
      <c r="K4" s="55">
        <v>18133</v>
      </c>
      <c r="L4" s="168">
        <f>E4/H4</f>
        <v>6.304547748556048</v>
      </c>
      <c r="M4" s="115"/>
      <c r="O4" s="40"/>
      <c r="P4" s="40"/>
      <c r="Q4" s="40"/>
      <c r="R4" s="40"/>
      <c r="S4" s="49"/>
      <c r="T4" s="40"/>
      <c r="U4" s="40"/>
      <c r="V4" s="49"/>
      <c r="W4" s="40"/>
      <c r="X4" s="40"/>
      <c r="Y4" s="49"/>
      <c r="Z4" s="40"/>
      <c r="AA4" s="40"/>
    </row>
    <row r="5" spans="1:27" s="35" customFormat="1" ht="12.75">
      <c r="A5" s="116" t="s">
        <v>49</v>
      </c>
      <c r="B5" s="143">
        <v>15227</v>
      </c>
      <c r="C5" s="102">
        <v>19611</v>
      </c>
      <c r="D5" s="103">
        <v>59428</v>
      </c>
      <c r="E5" s="141">
        <v>79039</v>
      </c>
      <c r="F5" s="103">
        <v>2630</v>
      </c>
      <c r="G5" s="103">
        <v>11867</v>
      </c>
      <c r="H5" s="103">
        <v>14497</v>
      </c>
      <c r="I5" s="102">
        <v>2707</v>
      </c>
      <c r="J5" s="103">
        <v>12090</v>
      </c>
      <c r="K5" s="103">
        <v>14797</v>
      </c>
      <c r="L5" s="173">
        <f>E5/H5</f>
        <v>5.452093536593778</v>
      </c>
      <c r="M5" s="115"/>
      <c r="N5" s="101"/>
      <c r="O5" s="49"/>
      <c r="P5" s="49"/>
      <c r="Q5" s="49"/>
      <c r="R5" s="49"/>
      <c r="S5" s="49"/>
      <c r="T5" s="40"/>
      <c r="U5" s="40"/>
      <c r="V5" s="49"/>
      <c r="W5" s="40"/>
      <c r="X5" s="40"/>
      <c r="Y5" s="49"/>
      <c r="Z5" s="40"/>
      <c r="AA5" s="40"/>
    </row>
    <row r="6" spans="1:27" s="35" customFormat="1" ht="12.75">
      <c r="A6" s="166" t="s">
        <v>44</v>
      </c>
      <c r="B6" s="47">
        <v>3188</v>
      </c>
      <c r="C6" s="48">
        <v>22237</v>
      </c>
      <c r="D6" s="49">
        <v>10484</v>
      </c>
      <c r="E6" s="50">
        <v>32721</v>
      </c>
      <c r="F6" s="49">
        <v>2420</v>
      </c>
      <c r="G6" s="49">
        <v>898</v>
      </c>
      <c r="H6" s="49">
        <v>3318</v>
      </c>
      <c r="I6" s="48">
        <v>2420</v>
      </c>
      <c r="J6" s="49">
        <v>898</v>
      </c>
      <c r="K6" s="49">
        <v>3318</v>
      </c>
      <c r="L6" s="173">
        <f>E6/H6</f>
        <v>9.861663652802893</v>
      </c>
      <c r="N6" s="80"/>
      <c r="O6" s="80"/>
      <c r="P6" s="49"/>
      <c r="Q6" s="80"/>
      <c r="R6" s="81"/>
      <c r="S6" s="49"/>
      <c r="T6" s="37"/>
      <c r="U6" s="36"/>
      <c r="V6" s="49"/>
      <c r="W6" s="37"/>
      <c r="X6" s="36"/>
      <c r="Y6" s="49"/>
      <c r="Z6" s="37"/>
      <c r="AA6" s="36"/>
    </row>
    <row r="7" spans="1:28" s="38" customFormat="1" ht="12.75">
      <c r="A7" s="167" t="s">
        <v>45</v>
      </c>
      <c r="B7" s="49">
        <v>21</v>
      </c>
      <c r="C7" s="48">
        <v>629</v>
      </c>
      <c r="D7" s="49">
        <v>40</v>
      </c>
      <c r="E7" s="50">
        <v>669</v>
      </c>
      <c r="F7" s="49">
        <v>18</v>
      </c>
      <c r="G7" s="49">
        <v>0</v>
      </c>
      <c r="H7" s="49">
        <v>18</v>
      </c>
      <c r="I7" s="48">
        <v>18</v>
      </c>
      <c r="J7" s="49">
        <v>0</v>
      </c>
      <c r="K7" s="49">
        <v>18</v>
      </c>
      <c r="L7" s="173">
        <f>E7/H7</f>
        <v>37.166666666666664</v>
      </c>
      <c r="N7" s="80"/>
      <c r="O7" s="49"/>
      <c r="P7" s="82"/>
      <c r="Q7" s="82"/>
      <c r="R7" s="82"/>
      <c r="S7" s="49"/>
      <c r="T7" s="37"/>
      <c r="U7" s="36"/>
      <c r="V7" s="49"/>
      <c r="W7" s="37"/>
      <c r="X7" s="36"/>
      <c r="Y7" s="49"/>
      <c r="Z7" s="37"/>
      <c r="AA7" s="36"/>
      <c r="AB7" s="35"/>
    </row>
    <row r="8" spans="1:28" s="38" customFormat="1" ht="12.75">
      <c r="A8" s="116"/>
      <c r="B8" s="47"/>
      <c r="C8" s="48"/>
      <c r="D8" s="118"/>
      <c r="E8" s="50"/>
      <c r="F8" s="117"/>
      <c r="G8" s="118"/>
      <c r="H8" s="49"/>
      <c r="I8" s="117"/>
      <c r="J8" s="118"/>
      <c r="K8" s="49"/>
      <c r="L8" s="173"/>
      <c r="N8" s="80"/>
      <c r="O8" s="80"/>
      <c r="P8" s="81"/>
      <c r="Q8" s="81"/>
      <c r="R8" s="81"/>
      <c r="S8" s="49"/>
      <c r="T8" s="37"/>
      <c r="U8" s="36"/>
      <c r="V8" s="49"/>
      <c r="W8" s="37"/>
      <c r="X8" s="36"/>
      <c r="Y8" s="49"/>
      <c r="Z8" s="37"/>
      <c r="AA8" s="36"/>
      <c r="AB8" s="35"/>
    </row>
    <row r="9" spans="1:28" s="38" customFormat="1" ht="12.75">
      <c r="A9" s="144"/>
      <c r="B9" s="140"/>
      <c r="C9" s="142"/>
      <c r="D9" s="145"/>
      <c r="E9" s="139"/>
      <c r="F9" s="145"/>
      <c r="G9" s="145"/>
      <c r="H9" s="140"/>
      <c r="I9" s="142"/>
      <c r="J9" s="145"/>
      <c r="K9" s="139"/>
      <c r="L9" s="173"/>
      <c r="N9" s="80"/>
      <c r="O9" s="80"/>
      <c r="P9" s="81"/>
      <c r="Q9" s="81"/>
      <c r="R9" s="81"/>
      <c r="S9" s="49"/>
      <c r="T9" s="37"/>
      <c r="U9" s="36"/>
      <c r="V9" s="49"/>
      <c r="W9" s="37"/>
      <c r="X9" s="36"/>
      <c r="Y9" s="49"/>
      <c r="Z9" s="37"/>
      <c r="AA9" s="36"/>
      <c r="AB9" s="35"/>
    </row>
    <row r="10" spans="1:27" s="35" customFormat="1" ht="12.75">
      <c r="A10" s="137" t="s">
        <v>11</v>
      </c>
      <c r="B10" s="138">
        <v>397</v>
      </c>
      <c r="C10" s="48">
        <v>1024</v>
      </c>
      <c r="D10" s="49">
        <v>2278</v>
      </c>
      <c r="E10" s="50">
        <v>3302</v>
      </c>
      <c r="F10" s="49">
        <v>101</v>
      </c>
      <c r="G10" s="49">
        <v>248</v>
      </c>
      <c r="H10" s="49">
        <v>349</v>
      </c>
      <c r="I10" s="48">
        <v>101</v>
      </c>
      <c r="J10" s="49">
        <v>248</v>
      </c>
      <c r="K10" s="50">
        <v>349</v>
      </c>
      <c r="L10" s="169">
        <f>E10/H10</f>
        <v>9.461318051575931</v>
      </c>
      <c r="N10" s="85"/>
      <c r="O10" s="85"/>
      <c r="P10" s="49"/>
      <c r="Q10" s="86"/>
      <c r="R10" s="81"/>
      <c r="S10" s="49"/>
      <c r="T10" s="37"/>
      <c r="U10" s="36"/>
      <c r="V10" s="49"/>
      <c r="W10" s="37"/>
      <c r="X10" s="36"/>
      <c r="Y10" s="49"/>
      <c r="Z10" s="37"/>
      <c r="AA10" s="36"/>
    </row>
    <row r="11" spans="1:27" s="35" customFormat="1" ht="12.75">
      <c r="A11" s="39" t="s">
        <v>32</v>
      </c>
      <c r="B11" s="44">
        <v>642</v>
      </c>
      <c r="C11" s="48">
        <v>646</v>
      </c>
      <c r="D11" s="49">
        <v>2806</v>
      </c>
      <c r="E11" s="50">
        <v>3452</v>
      </c>
      <c r="F11" s="49">
        <v>107</v>
      </c>
      <c r="G11" s="49">
        <v>516</v>
      </c>
      <c r="H11" s="49">
        <v>623</v>
      </c>
      <c r="I11" s="48">
        <v>118</v>
      </c>
      <c r="J11" s="49">
        <v>524</v>
      </c>
      <c r="K11" s="50">
        <v>642</v>
      </c>
      <c r="L11" s="170">
        <f aca="true" t="shared" si="0" ref="L11:L16">E11/H11</f>
        <v>5.540930979133226</v>
      </c>
      <c r="M11" s="37"/>
      <c r="N11" s="84"/>
      <c r="O11" s="84"/>
      <c r="P11" s="86"/>
      <c r="Q11" s="87"/>
      <c r="R11" s="88"/>
      <c r="S11" s="49"/>
      <c r="T11" s="37"/>
      <c r="U11" s="36"/>
      <c r="V11" s="49"/>
      <c r="W11" s="37"/>
      <c r="X11" s="36"/>
      <c r="Y11" s="49"/>
      <c r="Z11" s="37"/>
      <c r="AA11" s="36"/>
    </row>
    <row r="12" spans="1:27" s="35" customFormat="1" ht="12.75">
      <c r="A12" s="105" t="s">
        <v>22</v>
      </c>
      <c r="B12" s="77">
        <v>349</v>
      </c>
      <c r="C12" s="102">
        <v>3369</v>
      </c>
      <c r="D12" s="103">
        <v>9731</v>
      </c>
      <c r="E12" s="76">
        <v>13100</v>
      </c>
      <c r="F12" s="103">
        <v>148</v>
      </c>
      <c r="G12" s="103">
        <v>414</v>
      </c>
      <c r="H12" s="77">
        <v>562</v>
      </c>
      <c r="I12" s="102">
        <v>133</v>
      </c>
      <c r="J12" s="103">
        <v>334</v>
      </c>
      <c r="K12" s="77">
        <v>467</v>
      </c>
      <c r="L12" s="169">
        <f t="shared" si="0"/>
        <v>23.309608540925268</v>
      </c>
      <c r="M12" s="37"/>
      <c r="O12" s="84"/>
      <c r="P12" s="86"/>
      <c r="Q12" s="87"/>
      <c r="R12" s="88"/>
      <c r="S12" s="49"/>
      <c r="T12" s="37"/>
      <c r="U12" s="36"/>
      <c r="V12" s="49"/>
      <c r="W12" s="37"/>
      <c r="X12" s="36"/>
      <c r="Y12" s="49"/>
      <c r="Z12" s="37"/>
      <c r="AA12" s="36"/>
    </row>
    <row r="13" spans="1:27" s="35" customFormat="1" ht="12.75">
      <c r="A13" s="104" t="s">
        <v>23</v>
      </c>
      <c r="B13" s="45">
        <v>170</v>
      </c>
      <c r="C13" s="48">
        <v>508</v>
      </c>
      <c r="D13" s="49">
        <v>598</v>
      </c>
      <c r="E13" s="46">
        <v>1106</v>
      </c>
      <c r="F13" s="49">
        <v>57</v>
      </c>
      <c r="G13" s="49">
        <v>93</v>
      </c>
      <c r="H13" s="45">
        <v>150</v>
      </c>
      <c r="I13" s="48">
        <v>56</v>
      </c>
      <c r="J13" s="49">
        <v>91</v>
      </c>
      <c r="K13" s="45">
        <v>147</v>
      </c>
      <c r="L13" s="171">
        <f t="shared" si="0"/>
        <v>7.373333333333333</v>
      </c>
      <c r="M13" s="37"/>
      <c r="N13" s="101"/>
      <c r="O13" s="84"/>
      <c r="P13" s="86"/>
      <c r="Q13" s="87"/>
      <c r="R13" s="88"/>
      <c r="S13" s="49"/>
      <c r="T13" s="37"/>
      <c r="U13" s="36"/>
      <c r="V13" s="49"/>
      <c r="W13" s="37"/>
      <c r="X13" s="36"/>
      <c r="Y13" s="49"/>
      <c r="Z13" s="37"/>
      <c r="AA13" s="36"/>
    </row>
    <row r="14" spans="1:27" s="35" customFormat="1" ht="12.75">
      <c r="A14" s="121" t="s">
        <v>24</v>
      </c>
      <c r="B14" s="106">
        <v>299</v>
      </c>
      <c r="C14" s="98">
        <v>508</v>
      </c>
      <c r="D14" s="99">
        <v>598</v>
      </c>
      <c r="E14" s="107">
        <v>1106</v>
      </c>
      <c r="F14" s="98">
        <v>57</v>
      </c>
      <c r="G14" s="99">
        <v>93</v>
      </c>
      <c r="H14" s="108">
        <v>150</v>
      </c>
      <c r="I14" s="98">
        <v>56</v>
      </c>
      <c r="J14" s="99">
        <v>91</v>
      </c>
      <c r="K14" s="106">
        <v>276</v>
      </c>
      <c r="L14" s="170">
        <f t="shared" si="0"/>
        <v>7.373333333333333</v>
      </c>
      <c r="M14" s="37"/>
      <c r="N14" s="101"/>
      <c r="O14" s="84"/>
      <c r="P14" s="86"/>
      <c r="Q14" s="87"/>
      <c r="R14" s="88"/>
      <c r="S14" s="49"/>
      <c r="T14" s="37"/>
      <c r="U14" s="36"/>
      <c r="V14" s="49"/>
      <c r="W14" s="37"/>
      <c r="X14" s="36"/>
      <c r="Y14" s="49"/>
      <c r="Z14" s="37"/>
      <c r="AA14" s="36"/>
    </row>
    <row r="15" spans="1:27" s="35" customFormat="1" ht="12.75">
      <c r="A15" s="12" t="s">
        <v>15</v>
      </c>
      <c r="B15" s="53">
        <v>19994</v>
      </c>
      <c r="C15" s="53">
        <v>48024</v>
      </c>
      <c r="D15" s="110">
        <v>85365</v>
      </c>
      <c r="E15" s="54">
        <v>133389</v>
      </c>
      <c r="F15" s="53">
        <v>5481</v>
      </c>
      <c r="G15" s="110">
        <v>14036</v>
      </c>
      <c r="H15" s="54">
        <v>19517</v>
      </c>
      <c r="I15" s="53">
        <v>5553</v>
      </c>
      <c r="J15" s="110">
        <v>14185</v>
      </c>
      <c r="K15" s="114">
        <v>19738</v>
      </c>
      <c r="L15" s="168">
        <f t="shared" si="0"/>
        <v>6.834503253573807</v>
      </c>
      <c r="O15" s="80"/>
      <c r="P15" s="80"/>
      <c r="Q15" s="80"/>
      <c r="R15" s="80"/>
      <c r="S15" s="49"/>
      <c r="T15" s="37"/>
      <c r="U15" s="36"/>
      <c r="V15" s="49"/>
      <c r="W15" s="37"/>
      <c r="X15" s="36"/>
      <c r="Y15" s="49"/>
      <c r="Z15" s="37"/>
      <c r="AA15" s="36"/>
    </row>
    <row r="16" spans="1:28" s="2" customFormat="1" ht="24.75" customHeight="1">
      <c r="A16" s="18" t="s">
        <v>36</v>
      </c>
      <c r="B16" s="57">
        <v>43574</v>
      </c>
      <c r="C16" s="66">
        <v>140277</v>
      </c>
      <c r="D16" s="65">
        <v>184484</v>
      </c>
      <c r="E16" s="68">
        <v>324761</v>
      </c>
      <c r="F16" s="65">
        <v>15550</v>
      </c>
      <c r="G16" s="65">
        <v>25200</v>
      </c>
      <c r="H16" s="65">
        <v>40750</v>
      </c>
      <c r="I16" s="66">
        <v>14986</v>
      </c>
      <c r="J16" s="65">
        <v>24647</v>
      </c>
      <c r="K16" s="67">
        <v>39633</v>
      </c>
      <c r="L16" s="171">
        <f t="shared" si="0"/>
        <v>7.96959509202454</v>
      </c>
      <c r="M16" s="96"/>
      <c r="N16" s="93"/>
      <c r="O16" s="89"/>
      <c r="P16" s="90"/>
      <c r="Q16" s="90"/>
      <c r="R16" s="90"/>
      <c r="S16" s="49"/>
      <c r="T16" s="56"/>
      <c r="U16" s="11"/>
      <c r="V16" s="49"/>
      <c r="W16" s="56"/>
      <c r="X16" s="11"/>
      <c r="Y16" s="49"/>
      <c r="Z16" s="56"/>
      <c r="AA16" s="11"/>
      <c r="AB16" s="35"/>
    </row>
    <row r="17" spans="1:28" s="2" customFormat="1" ht="25.5" customHeight="1" thickBot="1">
      <c r="A17" s="111" t="s">
        <v>16</v>
      </c>
      <c r="B17" s="69">
        <f>B15/B16*100</f>
        <v>45.885160875751595</v>
      </c>
      <c r="C17" s="179">
        <f aca="true" t="shared" si="1" ref="C17:K17">C15/C16*100</f>
        <v>34.235120511559266</v>
      </c>
      <c r="D17" s="69">
        <f t="shared" si="1"/>
        <v>46.27230545738384</v>
      </c>
      <c r="E17" s="75">
        <f t="shared" si="1"/>
        <v>41.072973663709625</v>
      </c>
      <c r="F17" s="69">
        <f t="shared" si="1"/>
        <v>35.247588424437296</v>
      </c>
      <c r="G17" s="69">
        <f t="shared" si="1"/>
        <v>55.6984126984127</v>
      </c>
      <c r="H17" s="69">
        <f t="shared" si="1"/>
        <v>47.89447852760736</v>
      </c>
      <c r="I17" s="179">
        <f t="shared" si="1"/>
        <v>37.05458427866009</v>
      </c>
      <c r="J17" s="69">
        <f t="shared" si="1"/>
        <v>57.552643323731075</v>
      </c>
      <c r="K17" s="75">
        <f t="shared" si="1"/>
        <v>49.80193273282366</v>
      </c>
      <c r="L17" s="180"/>
      <c r="N17" s="84"/>
      <c r="O17" s="91"/>
      <c r="P17" s="51"/>
      <c r="Q17" s="84"/>
      <c r="R17" s="84"/>
      <c r="S17" s="49"/>
      <c r="T17" s="37"/>
      <c r="U17" s="36"/>
      <c r="V17" s="49"/>
      <c r="W17" s="37"/>
      <c r="X17" s="36"/>
      <c r="Y17" s="49"/>
      <c r="Z17" s="37"/>
      <c r="AA17" s="36"/>
      <c r="AB17" s="35"/>
    </row>
    <row r="18" spans="1:28" s="2" customFormat="1" ht="18.75" customHeight="1">
      <c r="A18" s="12" t="s">
        <v>37</v>
      </c>
      <c r="B18" s="106">
        <v>20497</v>
      </c>
      <c r="C18" s="153" t="s">
        <v>25</v>
      </c>
      <c r="D18" s="154" t="s">
        <v>25</v>
      </c>
      <c r="E18" s="155" t="s">
        <v>25</v>
      </c>
      <c r="F18" s="153" t="s">
        <v>25</v>
      </c>
      <c r="G18" s="154" t="s">
        <v>25</v>
      </c>
      <c r="H18" s="155" t="s">
        <v>25</v>
      </c>
      <c r="I18" s="156" t="s">
        <v>25</v>
      </c>
      <c r="J18" s="157" t="s">
        <v>25</v>
      </c>
      <c r="K18" s="109">
        <v>20241</v>
      </c>
      <c r="L18" s="175" t="s">
        <v>25</v>
      </c>
      <c r="N18" s="51"/>
      <c r="O18" s="51"/>
      <c r="P18" s="91"/>
      <c r="Q18" s="84"/>
      <c r="R18" s="84"/>
      <c r="S18" s="49"/>
      <c r="T18" s="37"/>
      <c r="U18" s="36"/>
      <c r="V18" s="49"/>
      <c r="W18" s="37"/>
      <c r="X18" s="36"/>
      <c r="Y18" s="49"/>
      <c r="Z18" s="37"/>
      <c r="AA18" s="36"/>
      <c r="AB18" s="35"/>
    </row>
    <row r="19" spans="1:27" s="35" customFormat="1" ht="22.5">
      <c r="A19" s="19" t="s">
        <v>38</v>
      </c>
      <c r="B19" s="58">
        <v>44136</v>
      </c>
      <c r="C19" s="59" t="s">
        <v>25</v>
      </c>
      <c r="D19" s="60" t="s">
        <v>25</v>
      </c>
      <c r="E19" s="61" t="s">
        <v>25</v>
      </c>
      <c r="F19" s="59" t="s">
        <v>25</v>
      </c>
      <c r="G19" s="60" t="s">
        <v>25</v>
      </c>
      <c r="H19" s="61" t="s">
        <v>25</v>
      </c>
      <c r="I19" s="63" t="s">
        <v>25</v>
      </c>
      <c r="J19" s="62" t="s">
        <v>25</v>
      </c>
      <c r="K19" s="64">
        <v>40209</v>
      </c>
      <c r="L19" s="174" t="s">
        <v>25</v>
      </c>
      <c r="N19" s="92"/>
      <c r="O19" s="83"/>
      <c r="P19" s="84"/>
      <c r="Q19" s="84"/>
      <c r="R19" s="80"/>
      <c r="S19" s="49"/>
      <c r="T19" s="37"/>
      <c r="U19" s="36"/>
      <c r="V19" s="49"/>
      <c r="W19" s="37"/>
      <c r="X19" s="36"/>
      <c r="Y19" s="49"/>
      <c r="Z19" s="37"/>
      <c r="AA19" s="36"/>
    </row>
    <row r="20" spans="1:28" s="2" customFormat="1" ht="23.25" thickBot="1">
      <c r="A20" s="111" t="s">
        <v>17</v>
      </c>
      <c r="B20" s="69">
        <f>B18*100/B19</f>
        <v>46.4405473989487</v>
      </c>
      <c r="C20" s="70" t="s">
        <v>25</v>
      </c>
      <c r="D20" s="71" t="s">
        <v>25</v>
      </c>
      <c r="E20" s="72" t="s">
        <v>25</v>
      </c>
      <c r="F20" s="70" t="s">
        <v>25</v>
      </c>
      <c r="G20" s="71" t="s">
        <v>25</v>
      </c>
      <c r="H20" s="72" t="s">
        <v>25</v>
      </c>
      <c r="I20" s="74" t="s">
        <v>25</v>
      </c>
      <c r="J20" s="73" t="s">
        <v>25</v>
      </c>
      <c r="K20" s="75">
        <f>K18/K19*100</f>
        <v>50.33947623666344</v>
      </c>
      <c r="L20" s="174" t="s">
        <v>25</v>
      </c>
      <c r="N20" s="51"/>
      <c r="O20" s="51"/>
      <c r="P20" s="79"/>
      <c r="Q20" s="84"/>
      <c r="R20" s="84"/>
      <c r="S20" s="49"/>
      <c r="T20" s="37"/>
      <c r="U20" s="36"/>
      <c r="V20" s="49"/>
      <c r="W20" s="37"/>
      <c r="X20" s="36"/>
      <c r="Y20" s="49"/>
      <c r="Z20" s="37"/>
      <c r="AA20" s="36"/>
      <c r="AB20" s="35"/>
    </row>
    <row r="21" spans="2:28" s="84" customFormat="1" ht="6" customHeight="1">
      <c r="B21" s="51"/>
      <c r="C21" s="51"/>
      <c r="D21" s="51"/>
      <c r="E21" s="51"/>
      <c r="F21" s="51"/>
      <c r="G21" s="51"/>
      <c r="H21" s="51"/>
      <c r="I21" s="51"/>
      <c r="J21" s="51"/>
      <c r="K21" s="51"/>
      <c r="N21" s="51"/>
      <c r="O21" s="91"/>
      <c r="P21" s="94"/>
      <c r="S21" s="49"/>
      <c r="T21" s="81"/>
      <c r="U21" s="80"/>
      <c r="V21" s="49"/>
      <c r="W21" s="81"/>
      <c r="X21" s="80"/>
      <c r="Y21" s="49"/>
      <c r="Z21" s="81"/>
      <c r="AA21" s="80"/>
      <c r="AB21" s="86"/>
    </row>
    <row r="22" spans="1:27" s="2" customFormat="1" ht="22.5" customHeight="1">
      <c r="A22" s="185" t="s">
        <v>52</v>
      </c>
      <c r="B22" s="185"/>
      <c r="C22" s="185"/>
      <c r="D22" s="185"/>
      <c r="E22" s="185"/>
      <c r="F22" s="185"/>
      <c r="G22" s="185"/>
      <c r="H22" s="185"/>
      <c r="I22" s="185"/>
      <c r="J22" s="185"/>
      <c r="K22" s="185"/>
      <c r="L22" s="185"/>
      <c r="O22" s="41"/>
      <c r="P22" s="36"/>
      <c r="Q22" s="36"/>
      <c r="R22" s="36"/>
      <c r="S22" s="37"/>
      <c r="T22" s="37"/>
      <c r="U22" s="36"/>
      <c r="V22" s="37"/>
      <c r="W22" s="37"/>
      <c r="X22" s="36"/>
      <c r="Y22" s="37"/>
      <c r="Z22" s="37"/>
      <c r="AA22" s="36"/>
    </row>
    <row r="23" spans="1:27" s="2" customFormat="1" ht="15" customHeight="1">
      <c r="A23" s="184" t="s">
        <v>28</v>
      </c>
      <c r="B23" s="184"/>
      <c r="C23" s="184"/>
      <c r="D23" s="184"/>
      <c r="E23" s="184"/>
      <c r="F23" s="184"/>
      <c r="G23" s="184"/>
      <c r="H23" s="184"/>
      <c r="I23" s="184"/>
      <c r="J23" s="184"/>
      <c r="K23" s="184"/>
      <c r="L23" s="184"/>
      <c r="O23" s="36"/>
      <c r="P23" s="36"/>
      <c r="Q23" s="11"/>
      <c r="R23" s="11"/>
      <c r="S23" s="37"/>
      <c r="T23" s="37"/>
      <c r="U23" s="36"/>
      <c r="V23" s="37"/>
      <c r="W23" s="37"/>
      <c r="X23" s="36"/>
      <c r="Y23" s="37"/>
      <c r="Z23" s="37"/>
      <c r="AA23" s="36"/>
    </row>
    <row r="24" spans="1:27" s="2" customFormat="1" ht="15" customHeight="1">
      <c r="A24" s="10" t="s">
        <v>30</v>
      </c>
      <c r="B24" s="120"/>
      <c r="C24" s="120"/>
      <c r="D24" s="120"/>
      <c r="E24" s="120"/>
      <c r="F24" s="120"/>
      <c r="G24" s="120"/>
      <c r="H24" s="120"/>
      <c r="I24" s="120"/>
      <c r="J24" s="120"/>
      <c r="K24" s="120"/>
      <c r="L24" s="120"/>
      <c r="O24" s="36"/>
      <c r="P24" s="36"/>
      <c r="Q24" s="11"/>
      <c r="R24" s="11"/>
      <c r="S24" s="37"/>
      <c r="T24" s="37"/>
      <c r="U24" s="36"/>
      <c r="V24" s="37"/>
      <c r="W24" s="37"/>
      <c r="X24" s="36"/>
      <c r="Y24" s="37"/>
      <c r="Z24" s="37"/>
      <c r="AA24" s="36"/>
    </row>
    <row r="25" spans="1:27" ht="26.25" customHeight="1">
      <c r="A25" s="181" t="s">
        <v>27</v>
      </c>
      <c r="B25" s="181"/>
      <c r="C25" s="181"/>
      <c r="D25" s="181"/>
      <c r="E25" s="181"/>
      <c r="F25" s="181"/>
      <c r="G25" s="181"/>
      <c r="H25" s="181"/>
      <c r="I25" s="181"/>
      <c r="J25" s="181"/>
      <c r="K25" s="181"/>
      <c r="L25" s="181"/>
      <c r="N25" s="26"/>
      <c r="O25" s="26"/>
      <c r="P25" s="26"/>
      <c r="Q25" s="26"/>
      <c r="R25" s="26"/>
      <c r="S25" s="26"/>
      <c r="T25" s="7"/>
      <c r="U25" s="3"/>
      <c r="V25" s="26"/>
      <c r="W25" s="7"/>
      <c r="X25" s="3"/>
      <c r="Y25" s="26"/>
      <c r="Z25" s="7"/>
      <c r="AA25" s="3"/>
    </row>
    <row r="26" spans="1:27" ht="15.75" customHeight="1">
      <c r="A26" s="10" t="s">
        <v>35</v>
      </c>
      <c r="B26" s="5"/>
      <c r="C26" s="5"/>
      <c r="D26" s="5"/>
      <c r="E26" s="5"/>
      <c r="F26" s="5"/>
      <c r="G26" s="43"/>
      <c r="H26" s="43"/>
      <c r="I26" s="43"/>
      <c r="J26" s="43"/>
      <c r="K26" s="119"/>
      <c r="L26" s="43"/>
      <c r="O26" s="17"/>
      <c r="P26" s="17"/>
      <c r="Q26" s="17"/>
      <c r="R26" s="3"/>
      <c r="S26" s="3"/>
      <c r="T26" s="3"/>
      <c r="U26" s="3"/>
      <c r="V26" s="3"/>
      <c r="W26" s="3"/>
      <c r="X26" s="3"/>
      <c r="Y26" s="3"/>
      <c r="Z26" s="3"/>
      <c r="AA26" s="3"/>
    </row>
    <row r="27" spans="1:27" ht="37.5" customHeight="1">
      <c r="A27" s="181" t="s">
        <v>50</v>
      </c>
      <c r="B27" s="181"/>
      <c r="C27" s="181"/>
      <c r="D27" s="181"/>
      <c r="E27" s="181"/>
      <c r="F27" s="181"/>
      <c r="G27" s="181"/>
      <c r="H27" s="181"/>
      <c r="I27" s="181"/>
      <c r="J27" s="181"/>
      <c r="K27" s="181"/>
      <c r="L27" s="181"/>
      <c r="M27" s="42"/>
      <c r="N27" s="42"/>
      <c r="O27" s="42"/>
      <c r="P27" s="42"/>
      <c r="Q27" s="42"/>
      <c r="R27" s="42"/>
      <c r="S27" s="42"/>
      <c r="T27" s="42"/>
      <c r="U27" s="42"/>
      <c r="V27" s="42"/>
      <c r="W27" s="42"/>
      <c r="X27" s="42"/>
      <c r="Y27" s="42"/>
      <c r="Z27" s="42"/>
      <c r="AA27" s="42"/>
    </row>
    <row r="28" spans="1:12" ht="12.75">
      <c r="A28" s="186" t="s">
        <v>39</v>
      </c>
      <c r="B28" s="186"/>
      <c r="C28" s="186"/>
      <c r="D28" s="186"/>
      <c r="E28" s="186"/>
      <c r="F28" s="186"/>
      <c r="G28" s="186"/>
      <c r="H28" s="186"/>
      <c r="I28" s="186"/>
      <c r="J28" s="186"/>
      <c r="K28" s="186"/>
      <c r="L28" s="186"/>
    </row>
    <row r="29" spans="1:12" ht="12.75">
      <c r="A29" s="181" t="s">
        <v>51</v>
      </c>
      <c r="B29" s="181"/>
      <c r="C29" s="181"/>
      <c r="D29" s="181"/>
      <c r="E29" s="181"/>
      <c r="F29" s="181"/>
      <c r="G29" s="181"/>
      <c r="H29" s="181"/>
      <c r="I29" s="181"/>
      <c r="J29" s="181"/>
      <c r="K29" s="181"/>
      <c r="L29" s="181"/>
    </row>
  </sheetData>
  <sheetProtection/>
  <mergeCells count="10">
    <mergeCell ref="A29:L29"/>
    <mergeCell ref="A27:L27"/>
    <mergeCell ref="A1:L1"/>
    <mergeCell ref="A23:L23"/>
    <mergeCell ref="A22:L22"/>
    <mergeCell ref="A28:L28"/>
    <mergeCell ref="C2:E2"/>
    <mergeCell ref="F2:H2"/>
    <mergeCell ref="I2:K2"/>
    <mergeCell ref="A25:L25"/>
  </mergeCells>
  <printOptions/>
  <pageMargins left="0.25" right="0.25"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V27"/>
  <sheetViews>
    <sheetView tabSelected="1" zoomScalePageLayoutView="0" workbookViewId="0" topLeftCell="A1">
      <selection activeCell="E31" sqref="E31"/>
    </sheetView>
  </sheetViews>
  <sheetFormatPr defaultColWidth="11.421875" defaultRowHeight="12.75"/>
  <cols>
    <col min="1" max="1" width="46.57421875" style="0" customWidth="1"/>
    <col min="2" max="3" width="11.00390625" style="0" customWidth="1"/>
    <col min="4" max="6" width="8.8515625" style="0" customWidth="1"/>
    <col min="7" max="9" width="9.28125" style="0" customWidth="1"/>
    <col min="10" max="10" width="9.421875" style="0" customWidth="1"/>
    <col min="11" max="11" width="8.28125" style="0" customWidth="1"/>
    <col min="12" max="12" width="10.140625" style="0" customWidth="1"/>
    <col min="13" max="21" width="6.7109375" style="0" customWidth="1"/>
    <col min="22" max="22" width="3.421875" style="0" customWidth="1"/>
  </cols>
  <sheetData>
    <row r="1" spans="1:12" ht="25.5" customHeight="1">
      <c r="A1" s="183" t="s">
        <v>46</v>
      </c>
      <c r="B1" s="183"/>
      <c r="C1" s="183"/>
      <c r="D1" s="183"/>
      <c r="E1" s="183"/>
      <c r="F1" s="183"/>
      <c r="G1" s="183"/>
      <c r="H1" s="183"/>
      <c r="I1" s="183"/>
      <c r="J1" s="183"/>
      <c r="K1" s="183"/>
      <c r="L1" s="3"/>
    </row>
    <row r="2" spans="1:12" ht="5.25" customHeight="1" thickBot="1">
      <c r="A2" s="97"/>
      <c r="B2" s="97"/>
      <c r="C2" s="97"/>
      <c r="D2" s="97"/>
      <c r="E2" s="97"/>
      <c r="F2" s="97"/>
      <c r="G2" s="97"/>
      <c r="H2" s="97"/>
      <c r="I2" s="97"/>
      <c r="J2" s="97"/>
      <c r="K2" s="97"/>
      <c r="L2" s="3"/>
    </row>
    <row r="3" spans="1:12" ht="12.75">
      <c r="A3" s="27" t="s">
        <v>10</v>
      </c>
      <c r="B3" s="192" t="s">
        <v>6</v>
      </c>
      <c r="C3" s="193"/>
      <c r="D3" s="194"/>
      <c r="E3" s="192" t="s">
        <v>7</v>
      </c>
      <c r="F3" s="193"/>
      <c r="G3" s="194"/>
      <c r="H3" s="192" t="s">
        <v>8</v>
      </c>
      <c r="I3" s="193"/>
      <c r="J3" s="194"/>
      <c r="K3" s="95" t="s">
        <v>5</v>
      </c>
      <c r="L3" s="3"/>
    </row>
    <row r="4" spans="1:12" ht="12.75">
      <c r="A4" s="13"/>
      <c r="B4" s="29" t="s">
        <v>20</v>
      </c>
      <c r="C4" s="28" t="s">
        <v>21</v>
      </c>
      <c r="D4" s="30" t="s">
        <v>5</v>
      </c>
      <c r="E4" s="29" t="s">
        <v>20</v>
      </c>
      <c r="F4" s="6" t="s">
        <v>21</v>
      </c>
      <c r="G4" s="31" t="s">
        <v>5</v>
      </c>
      <c r="H4" s="29" t="s">
        <v>20</v>
      </c>
      <c r="I4" s="6" t="s">
        <v>21</v>
      </c>
      <c r="J4" s="31" t="s">
        <v>5</v>
      </c>
      <c r="K4" s="28"/>
      <c r="L4" s="3"/>
    </row>
    <row r="5" spans="1:20" ht="12.75">
      <c r="A5" s="13" t="s">
        <v>0</v>
      </c>
      <c r="B5" s="146">
        <v>2064</v>
      </c>
      <c r="C5" s="147">
        <v>10630</v>
      </c>
      <c r="D5" s="122">
        <v>12694</v>
      </c>
      <c r="E5" s="131">
        <v>2780</v>
      </c>
      <c r="F5" s="132">
        <v>1744</v>
      </c>
      <c r="G5" s="123">
        <v>4524</v>
      </c>
      <c r="H5" s="131">
        <v>301</v>
      </c>
      <c r="I5" s="132">
        <v>614</v>
      </c>
      <c r="J5" s="123">
        <v>915</v>
      </c>
      <c r="K5" s="176">
        <v>18133</v>
      </c>
      <c r="L5" s="4"/>
      <c r="M5" s="20"/>
      <c r="N5" s="20"/>
      <c r="Q5" s="20"/>
      <c r="T5" s="20"/>
    </row>
    <row r="6" spans="1:20" ht="12.75">
      <c r="A6" s="13" t="s">
        <v>12</v>
      </c>
      <c r="B6" s="146">
        <v>0</v>
      </c>
      <c r="C6" s="148">
        <v>0</v>
      </c>
      <c r="D6" s="123">
        <v>0</v>
      </c>
      <c r="E6" s="131">
        <v>0</v>
      </c>
      <c r="F6" s="132">
        <v>0</v>
      </c>
      <c r="G6" s="123">
        <v>0</v>
      </c>
      <c r="H6" s="131">
        <v>133</v>
      </c>
      <c r="I6" s="132">
        <v>334</v>
      </c>
      <c r="J6" s="123">
        <v>467</v>
      </c>
      <c r="K6" s="56">
        <v>467</v>
      </c>
      <c r="L6" s="4"/>
      <c r="M6" s="20"/>
      <c r="N6" s="20"/>
      <c r="Q6" s="20"/>
      <c r="T6" s="20"/>
    </row>
    <row r="7" spans="1:20" ht="12.75">
      <c r="A7" s="14" t="s">
        <v>1</v>
      </c>
      <c r="B7" s="146">
        <v>15</v>
      </c>
      <c r="C7" s="148">
        <v>206</v>
      </c>
      <c r="D7" s="123">
        <v>221</v>
      </c>
      <c r="E7" s="131">
        <v>2</v>
      </c>
      <c r="F7" s="132">
        <v>16</v>
      </c>
      <c r="G7" s="123">
        <v>18</v>
      </c>
      <c r="H7" s="131">
        <v>84</v>
      </c>
      <c r="I7" s="132">
        <v>26</v>
      </c>
      <c r="J7" s="123">
        <v>110</v>
      </c>
      <c r="K7" s="56">
        <v>349</v>
      </c>
      <c r="L7" s="4"/>
      <c r="M7" s="20"/>
      <c r="N7" s="20"/>
      <c r="Q7" s="20"/>
      <c r="T7" s="20"/>
    </row>
    <row r="8" spans="1:20" ht="12.75">
      <c r="A8" s="14" t="s">
        <v>34</v>
      </c>
      <c r="B8" s="146">
        <v>118</v>
      </c>
      <c r="C8" s="148">
        <v>524</v>
      </c>
      <c r="D8" s="123">
        <v>642</v>
      </c>
      <c r="E8" s="131">
        <v>0</v>
      </c>
      <c r="F8" s="132">
        <v>0</v>
      </c>
      <c r="G8" s="123">
        <v>0</v>
      </c>
      <c r="H8" s="131">
        <v>0</v>
      </c>
      <c r="I8" s="132">
        <v>0</v>
      </c>
      <c r="J8" s="123">
        <v>0</v>
      </c>
      <c r="K8" s="56">
        <v>642</v>
      </c>
      <c r="L8" s="4"/>
      <c r="M8" s="20"/>
      <c r="N8" s="20"/>
      <c r="Q8" s="20"/>
      <c r="T8" s="20"/>
    </row>
    <row r="9" spans="1:20" ht="12.75">
      <c r="A9" s="14" t="s">
        <v>9</v>
      </c>
      <c r="B9" s="149">
        <v>0</v>
      </c>
      <c r="C9" s="150">
        <v>0</v>
      </c>
      <c r="D9" s="124">
        <v>0</v>
      </c>
      <c r="E9" s="133">
        <v>0</v>
      </c>
      <c r="F9" s="134">
        <v>0</v>
      </c>
      <c r="G9" s="124">
        <v>0</v>
      </c>
      <c r="H9" s="133">
        <v>56</v>
      </c>
      <c r="I9" s="134">
        <v>91</v>
      </c>
      <c r="J9" s="124">
        <v>147</v>
      </c>
      <c r="K9" s="54">
        <v>147</v>
      </c>
      <c r="L9" s="4"/>
      <c r="M9" s="20"/>
      <c r="N9" s="20"/>
      <c r="Q9" s="20"/>
      <c r="T9" s="20"/>
    </row>
    <row r="10" spans="1:21" s="2" customFormat="1" ht="12.75">
      <c r="A10" s="15" t="s">
        <v>15</v>
      </c>
      <c r="B10" s="151">
        <v>2197</v>
      </c>
      <c r="C10" s="152">
        <v>11360</v>
      </c>
      <c r="D10" s="124">
        <v>13557</v>
      </c>
      <c r="E10" s="135">
        <v>2782</v>
      </c>
      <c r="F10" s="136">
        <v>1760</v>
      </c>
      <c r="G10" s="124">
        <v>4542</v>
      </c>
      <c r="H10" s="135">
        <v>574</v>
      </c>
      <c r="I10" s="136">
        <v>1065</v>
      </c>
      <c r="J10" s="124">
        <v>1639</v>
      </c>
      <c r="K10" s="54">
        <v>19738</v>
      </c>
      <c r="L10" s="4"/>
      <c r="M10" s="20"/>
      <c r="N10" s="20"/>
      <c r="O10"/>
      <c r="P10"/>
      <c r="Q10" s="20"/>
      <c r="R10"/>
      <c r="S10"/>
      <c r="T10" s="20"/>
      <c r="U10" s="4"/>
    </row>
    <row r="11" spans="1:21" s="2" customFormat="1" ht="12.75">
      <c r="A11" s="16" t="s">
        <v>40</v>
      </c>
      <c r="B11" s="161">
        <v>8262</v>
      </c>
      <c r="C11" s="162">
        <v>18978</v>
      </c>
      <c r="D11" s="122">
        <v>27240</v>
      </c>
      <c r="E11" s="158">
        <v>3949</v>
      </c>
      <c r="F11" s="159">
        <v>3263</v>
      </c>
      <c r="G11" s="122">
        <v>7212</v>
      </c>
      <c r="H11" s="158">
        <v>2775</v>
      </c>
      <c r="I11" s="159">
        <v>2406</v>
      </c>
      <c r="J11" s="122">
        <v>5181</v>
      </c>
      <c r="K11" s="110">
        <v>39633</v>
      </c>
      <c r="L11" s="4"/>
      <c r="M11" s="20"/>
      <c r="N11" s="20"/>
      <c r="O11"/>
      <c r="P11"/>
      <c r="Q11" s="20"/>
      <c r="R11"/>
      <c r="S11"/>
      <c r="T11" s="20"/>
      <c r="U11" s="4"/>
    </row>
    <row r="12" spans="1:21" s="2" customFormat="1" ht="13.5" thickBot="1">
      <c r="A12" s="160" t="s">
        <v>19</v>
      </c>
      <c r="B12" s="163">
        <f aca="true" t="shared" si="0" ref="B12:K12">B10/B11*100</f>
        <v>26.591624304042604</v>
      </c>
      <c r="C12" s="164">
        <f t="shared" si="0"/>
        <v>59.85878385498998</v>
      </c>
      <c r="D12" s="164">
        <f t="shared" si="0"/>
        <v>49.768722466960355</v>
      </c>
      <c r="E12" s="163">
        <f t="shared" si="0"/>
        <v>70.44821473790833</v>
      </c>
      <c r="F12" s="164">
        <f t="shared" si="0"/>
        <v>53.938093778731236</v>
      </c>
      <c r="G12" s="165">
        <f t="shared" si="0"/>
        <v>62.978369384359404</v>
      </c>
      <c r="H12" s="163">
        <f t="shared" si="0"/>
        <v>20.684684684684683</v>
      </c>
      <c r="I12" s="164">
        <f t="shared" si="0"/>
        <v>44.2643391521197</v>
      </c>
      <c r="J12" s="165">
        <f t="shared" si="0"/>
        <v>31.634819532908704</v>
      </c>
      <c r="K12" s="177">
        <f t="shared" si="0"/>
        <v>49.80193273282366</v>
      </c>
      <c r="L12" s="112"/>
      <c r="M12" s="20"/>
      <c r="N12" s="20"/>
      <c r="O12"/>
      <c r="P12"/>
      <c r="Q12" s="20"/>
      <c r="R12"/>
      <c r="S12"/>
      <c r="T12" s="20"/>
      <c r="U12" s="4"/>
    </row>
    <row r="13" spans="1:21" s="2" customFormat="1" ht="12.75">
      <c r="A13" s="21" t="s">
        <v>41</v>
      </c>
      <c r="B13" s="133" t="s">
        <v>25</v>
      </c>
      <c r="C13" s="134" t="s">
        <v>25</v>
      </c>
      <c r="D13" s="124">
        <v>13573</v>
      </c>
      <c r="E13" s="133" t="s">
        <v>25</v>
      </c>
      <c r="F13" s="134" t="s">
        <v>25</v>
      </c>
      <c r="G13" s="124">
        <v>4542</v>
      </c>
      <c r="H13" s="133" t="s">
        <v>25</v>
      </c>
      <c r="I13" s="134" t="s">
        <v>25</v>
      </c>
      <c r="J13" s="124">
        <v>2126</v>
      </c>
      <c r="K13" s="110">
        <v>20241</v>
      </c>
      <c r="L13" s="100"/>
      <c r="M13" s="20"/>
      <c r="N13" s="20"/>
      <c r="O13"/>
      <c r="P13"/>
      <c r="Q13" s="20"/>
      <c r="R13"/>
      <c r="S13"/>
      <c r="T13" s="20"/>
      <c r="U13" s="4"/>
    </row>
    <row r="14" spans="1:21" s="2" customFormat="1" ht="12.75">
      <c r="A14" s="15" t="s">
        <v>42</v>
      </c>
      <c r="B14" s="126" t="s">
        <v>25</v>
      </c>
      <c r="C14" s="127" t="s">
        <v>25</v>
      </c>
      <c r="D14" s="125">
        <v>27305</v>
      </c>
      <c r="E14" s="126" t="s">
        <v>25</v>
      </c>
      <c r="F14" s="127" t="s">
        <v>25</v>
      </c>
      <c r="G14" s="125">
        <v>7233</v>
      </c>
      <c r="H14" s="126" t="s">
        <v>25</v>
      </c>
      <c r="I14" s="127" t="s">
        <v>25</v>
      </c>
      <c r="J14" s="125">
        <v>5671</v>
      </c>
      <c r="K14" s="110">
        <v>40209</v>
      </c>
      <c r="L14" s="40"/>
      <c r="M14" s="20"/>
      <c r="N14" s="20"/>
      <c r="O14"/>
      <c r="P14"/>
      <c r="Q14" s="20"/>
      <c r="R14"/>
      <c r="S14"/>
      <c r="T14" s="20"/>
      <c r="U14" s="4"/>
    </row>
    <row r="15" spans="1:22" s="2" customFormat="1" ht="13.5" thickBot="1">
      <c r="A15" s="113" t="s">
        <v>18</v>
      </c>
      <c r="B15" s="128" t="s">
        <v>25</v>
      </c>
      <c r="C15" s="129" t="s">
        <v>25</v>
      </c>
      <c r="D15" s="130">
        <f>D13/D14*100</f>
        <v>49.70884453396814</v>
      </c>
      <c r="E15" s="128" t="s">
        <v>25</v>
      </c>
      <c r="F15" s="129" t="s">
        <v>25</v>
      </c>
      <c r="G15" s="130">
        <f>G13/G14*100</f>
        <v>62.79552053090004</v>
      </c>
      <c r="H15" s="128" t="s">
        <v>25</v>
      </c>
      <c r="I15" s="129" t="s">
        <v>25</v>
      </c>
      <c r="J15" s="130">
        <f>J13/J14*100</f>
        <v>37.48897901604656</v>
      </c>
      <c r="K15" s="178">
        <f>K13/K14*100</f>
        <v>50.33947623666344</v>
      </c>
      <c r="M15" s="20"/>
      <c r="N15" s="20"/>
      <c r="O15"/>
      <c r="P15"/>
      <c r="Q15" s="20"/>
      <c r="R15"/>
      <c r="S15"/>
      <c r="T15" s="20"/>
      <c r="U15" s="22"/>
      <c r="V15" s="22"/>
    </row>
    <row r="16" spans="1:12" ht="3.75" customHeight="1">
      <c r="A16" s="190" t="s">
        <v>52</v>
      </c>
      <c r="B16" s="190"/>
      <c r="C16" s="190"/>
      <c r="D16" s="191"/>
      <c r="E16" s="191"/>
      <c r="F16" s="191"/>
      <c r="G16" s="191"/>
      <c r="H16" s="191"/>
      <c r="I16" s="191"/>
      <c r="J16" s="191"/>
      <c r="K16" s="191"/>
      <c r="L16" s="7"/>
    </row>
    <row r="17" spans="1:12" ht="22.5" customHeight="1">
      <c r="A17" s="191"/>
      <c r="B17" s="191"/>
      <c r="C17" s="191"/>
      <c r="D17" s="191"/>
      <c r="E17" s="191"/>
      <c r="F17" s="191"/>
      <c r="G17" s="191"/>
      <c r="H17" s="191"/>
      <c r="I17" s="191"/>
      <c r="J17" s="191"/>
      <c r="K17" s="191"/>
      <c r="L17" s="7"/>
    </row>
    <row r="18" spans="1:12" ht="14.25" customHeight="1">
      <c r="A18" s="10" t="s">
        <v>28</v>
      </c>
      <c r="B18" s="10"/>
      <c r="C18" s="10"/>
      <c r="D18" s="17"/>
      <c r="E18" s="3"/>
      <c r="F18" s="3"/>
      <c r="G18" s="17"/>
      <c r="H18" s="17"/>
      <c r="I18" s="17"/>
      <c r="J18" s="17"/>
      <c r="K18" s="78"/>
      <c r="L18" s="7"/>
    </row>
    <row r="19" spans="1:12" ht="14.25" customHeight="1">
      <c r="A19" s="10" t="s">
        <v>30</v>
      </c>
      <c r="B19" s="10"/>
      <c r="C19" s="10"/>
      <c r="D19" s="17"/>
      <c r="E19" s="3"/>
      <c r="F19" s="3"/>
      <c r="G19" s="17"/>
      <c r="H19" s="17"/>
      <c r="I19" s="17"/>
      <c r="J19" s="17"/>
      <c r="K19" s="78"/>
      <c r="L19" s="7"/>
    </row>
    <row r="20" spans="1:13" ht="28.5" customHeight="1">
      <c r="A20" s="181" t="s">
        <v>31</v>
      </c>
      <c r="B20" s="181"/>
      <c r="C20" s="181"/>
      <c r="D20" s="181"/>
      <c r="E20" s="181"/>
      <c r="F20" s="181"/>
      <c r="G20" s="181"/>
      <c r="H20" s="181"/>
      <c r="I20" s="181"/>
      <c r="J20" s="181"/>
      <c r="K20" s="181"/>
      <c r="L20" s="42"/>
      <c r="M20" s="20"/>
    </row>
    <row r="21" spans="1:22" ht="35.25" customHeight="1">
      <c r="A21" s="181" t="s">
        <v>48</v>
      </c>
      <c r="B21" s="181"/>
      <c r="C21" s="181"/>
      <c r="D21" s="181"/>
      <c r="E21" s="181"/>
      <c r="F21" s="181"/>
      <c r="G21" s="181"/>
      <c r="H21" s="181"/>
      <c r="I21" s="181"/>
      <c r="J21" s="181"/>
      <c r="K21" s="181"/>
      <c r="L21" s="42"/>
      <c r="M21" s="9"/>
      <c r="N21" s="9"/>
      <c r="O21" s="9"/>
      <c r="P21" s="9"/>
      <c r="Q21" s="9"/>
      <c r="R21" s="9"/>
      <c r="S21" s="9"/>
      <c r="T21" s="9"/>
      <c r="U21" s="9"/>
      <c r="V21" s="9"/>
    </row>
    <row r="22" spans="1:11" ht="12.75">
      <c r="A22" s="181" t="s">
        <v>33</v>
      </c>
      <c r="B22" s="181"/>
      <c r="C22" s="181"/>
      <c r="D22" s="181"/>
      <c r="E22" s="181"/>
      <c r="F22" s="181"/>
      <c r="G22" s="181"/>
      <c r="H22" s="181"/>
      <c r="I22" s="181"/>
      <c r="J22" s="181"/>
      <c r="K22" s="181"/>
    </row>
    <row r="26" ht="12.75">
      <c r="H26" s="5" t="s">
        <v>47</v>
      </c>
    </row>
    <row r="27" ht="12.75">
      <c r="J27" s="5" t="s">
        <v>26</v>
      </c>
    </row>
  </sheetData>
  <sheetProtection/>
  <mergeCells count="8">
    <mergeCell ref="A1:K1"/>
    <mergeCell ref="A21:K21"/>
    <mergeCell ref="A16:K17"/>
    <mergeCell ref="A22:K22"/>
    <mergeCell ref="B3:D3"/>
    <mergeCell ref="E3:G3"/>
    <mergeCell ref="H3:J3"/>
    <mergeCell ref="A20:K20"/>
  </mergeCells>
  <printOptions/>
  <pageMargins left="0.23" right="0.17" top="0.984251969" bottom="0.984251969" header="0.4921259845" footer="0.49212598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Karine DELAMARE</cp:lastModifiedBy>
  <cp:lastPrinted>2018-06-05T14:42:02Z</cp:lastPrinted>
  <dcterms:created xsi:type="dcterms:W3CDTF">2008-03-19T10:45:50Z</dcterms:created>
  <dcterms:modified xsi:type="dcterms:W3CDTF">2018-09-20T06:30:57Z</dcterms:modified>
  <cp:category/>
  <cp:version/>
  <cp:contentType/>
  <cp:contentStatus/>
</cp:coreProperties>
</file>