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890" windowWidth="21630" windowHeight="4950" tabRatio="835" activeTab="4"/>
  </bookViews>
  <sheets>
    <sheet name="F 3.4-1 evol IRA" sheetId="23" r:id="rId1"/>
    <sheet name="Figure 3.4-2 evol att. territo" sheetId="15" r:id="rId2"/>
    <sheet name="Figure 3.4-3 et 4 evol FPH" sheetId="25" r:id="rId3"/>
    <sheet name="F 3.4-5 evol concours 3FP " sheetId="28" r:id="rId4"/>
    <sheet name="F 3.4-5 Source" sheetId="29" r:id="rId5"/>
  </sheets>
  <calcPr calcId="145621"/>
</workbook>
</file>

<file path=xl/calcChain.xml><?xml version="1.0" encoding="utf-8"?>
<calcChain xmlns="http://schemas.openxmlformats.org/spreadsheetml/2006/main">
  <c r="G5" i="25" l="1"/>
  <c r="G6" i="25"/>
  <c r="G4" i="25"/>
  <c r="C21" i="29"/>
  <c r="F21" i="25"/>
</calcChain>
</file>

<file path=xl/sharedStrings.xml><?xml version="1.0" encoding="utf-8"?>
<sst xmlns="http://schemas.openxmlformats.org/spreadsheetml/2006/main" count="74" uniqueCount="45">
  <si>
    <t>Admis</t>
  </si>
  <si>
    <t>Total</t>
  </si>
  <si>
    <t>Inscrits</t>
  </si>
  <si>
    <t>Présents</t>
  </si>
  <si>
    <t>Postes ouverts</t>
  </si>
  <si>
    <t>Externe</t>
  </si>
  <si>
    <t>IRA</t>
  </si>
  <si>
    <t>Source : Centre national de gestion de la fonction publique hospitalière (CNG).</t>
  </si>
  <si>
    <t>(2) En 2005, le concours d'attaché hospitalier n'a pas eu lieu.</t>
  </si>
  <si>
    <t>-</t>
  </si>
  <si>
    <t>Postes offerts</t>
  </si>
  <si>
    <t>dont femmes</t>
  </si>
  <si>
    <t>(1) En 2013 et 2015, le concours n'a pas eu lieu, il est organisé désormais tous les deux ans.</t>
  </si>
  <si>
    <t xml:space="preserve">Nombre </t>
  </si>
  <si>
    <t>Sélectivité</t>
  </si>
  <si>
    <t>Définition : Sélectivité : présents/admis.</t>
  </si>
  <si>
    <t>Sources : CNFPT, CNG, IRA. Traitement DGAFP - départements des études, des statistiques et des systèmes d'information.</t>
  </si>
  <si>
    <t>Définition :Sélectivité : présents/admis.</t>
  </si>
  <si>
    <r>
      <t>Attaché territorial</t>
    </r>
    <r>
      <rPr>
        <vertAlign val="superscript"/>
        <sz val="8"/>
        <rFont val="Arial"/>
        <family val="2"/>
      </rPr>
      <t>(1)</t>
    </r>
  </si>
  <si>
    <r>
      <t>Attaché administration hospitalière</t>
    </r>
    <r>
      <rPr>
        <vertAlign val="superscript"/>
        <sz val="8"/>
        <rFont val="Arial"/>
        <family val="2"/>
      </rPr>
      <t>(2)</t>
    </r>
  </si>
  <si>
    <t>Sources : CNFPT, CNG, IRA. Traitement DGAFP - Départements des études, des statistiques et des systèmes d'information.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</si>
  <si>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</si>
  <si>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Troisième concours</t>
  </si>
  <si>
    <r>
      <t>2012</t>
    </r>
    <r>
      <rPr>
        <vertAlign val="superscript"/>
        <sz val="8"/>
        <rFont val="Arial"/>
        <family val="2"/>
      </rPr>
      <t>(1)</t>
    </r>
  </si>
  <si>
    <t>(1) Année de l'introduction du troisième concours pour le corps des attachés d'administration hospitalière suite à la modification de leur statut par le décret n° 2011-404 du 14 avril 2011.</t>
  </si>
  <si>
    <t>Nombre</t>
  </si>
  <si>
    <t>Évolution  (%)</t>
  </si>
  <si>
    <r>
      <rPr>
        <sz val="8"/>
        <rFont val="Calibri"/>
        <family val="2"/>
      </rPr>
      <t>É</t>
    </r>
    <r>
      <rPr>
        <sz val="8"/>
        <rFont val="Arial"/>
        <family val="2"/>
      </rPr>
      <t>volution 2016/2014 (en %)</t>
    </r>
  </si>
  <si>
    <t>Évolution 2016/ 2006 (en %)</t>
  </si>
  <si>
    <t>2017/2016</t>
  </si>
  <si>
    <t>2017/2006</t>
  </si>
  <si>
    <t>Nombre 2017</t>
  </si>
  <si>
    <t>Évolution 2017/2016 (en %)</t>
  </si>
  <si>
    <t>Évolution 2017/2007 (en %)</t>
  </si>
  <si>
    <t>Figure 3.4-5 : Sélectivité comparée des concours externes niveau attaché</t>
  </si>
  <si>
    <t>Source Graphique 3.3-1 :Sélectivité comparée des concours externes niveau attaché</t>
  </si>
  <si>
    <t>Sources : IRA ; DGAFP - Bureau du recrutement et des politiques d'égalité et de diversité.</t>
  </si>
  <si>
    <t>Figure ‎3.4-1 : Résultats du concours externe et du troisième concours des IRA en 2017</t>
  </si>
  <si>
    <r>
      <t>Figure 3.4‑2 :  Résultats du concours externe et du troisième concours d’attaché territorial en 2016</t>
    </r>
    <r>
      <rPr>
        <b/>
        <vertAlign val="superscript"/>
        <sz val="10"/>
        <rFont val="Arial"/>
        <family val="2"/>
      </rPr>
      <t>(1)</t>
    </r>
  </si>
  <si>
    <t>Source : Centre national de la fonction publique territoriale-CNFPT jusqu'en 2009 et Association nationale des directeurs et directeurs adjoints des centres de gestion à partir de 2010.</t>
  </si>
  <si>
    <t>(1) Le concours d'attaché territorial ne s'organise que tous les deux ans, les prochains résultats concerneront l'année 2018.</t>
  </si>
  <si>
    <t>(1) En 2013,  2015 et 2017,  le concours n'a pas eu lieu, il est organisé  tous les deux ans.</t>
  </si>
  <si>
    <t xml:space="preserve">Figure 3.4‑3 : Résultats du concours externe d'attaché d'administration hospitalière </t>
  </si>
  <si>
    <r>
      <t>Figure 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3.4‑4 : Évolution du nombre d'inscrits, de présents, d'admis au troisième concours d'attaché d'administration hospitalière de 2012 à 2017</t>
    </r>
  </si>
  <si>
    <t>(1) En 2013,  2015 et 2017,  le concours n'a pas eu lieu, il est organisé désormais tous les deux 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</si>
</sst>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164" fontId="2" fillId="0" borderId="0" xfId="0" applyNumberFormat="1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10" fillId="0" borderId="0" xfId="0" applyFont="1"/>
    <xf numFmtId="0" fontId="0" fillId="0" borderId="2" xfId="0" applyBorder="1" applyAlignment="1">
      <alignment wrapText="1"/>
    </xf>
    <xf numFmtId="0" fontId="0" fillId="0" borderId="0" xfId="0" applyFill="1"/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Border="1"/>
    <xf numFmtId="0" fontId="2" fillId="0" borderId="0" xfId="0" applyFont="1" applyFill="1"/>
    <xf numFmtId="164" fontId="6" fillId="0" borderId="0" xfId="0" applyNumberFormat="1" applyFont="1" applyBorder="1" applyAlignment="1">
      <alignment horizontal="center" wrapText="1"/>
    </xf>
    <xf numFmtId="3" fontId="0" fillId="0" borderId="0" xfId="0" applyNumberFormat="1"/>
    <xf numFmtId="3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right"/>
    </xf>
    <xf numFmtId="0" fontId="3" fillId="0" borderId="3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1" fillId="0" borderId="0" xfId="0" applyFont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0" fillId="0" borderId="0" xfId="0" applyBorder="1"/>
    <xf numFmtId="0" fontId="6" fillId="0" borderId="4" xfId="0" applyFont="1" applyFill="1" applyBorder="1" applyAlignment="1">
      <alignment horizontal="left" wrapText="1"/>
    </xf>
    <xf numFmtId="164" fontId="0" fillId="0" borderId="0" xfId="0" applyNumberFormat="1"/>
    <xf numFmtId="0" fontId="5" fillId="0" borderId="0" xfId="0" applyFont="1" applyBorder="1"/>
    <xf numFmtId="0" fontId="10" fillId="0" borderId="0" xfId="0" applyFont="1" applyAlignment="1">
      <alignment wrapText="1"/>
    </xf>
    <xf numFmtId="0" fontId="5" fillId="0" borderId="5" xfId="0" applyFont="1" applyFill="1" applyBorder="1" applyAlignment="1">
      <alignment horizontal="left" wrapText="1"/>
    </xf>
    <xf numFmtId="164" fontId="6" fillId="0" borderId="6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4" xfId="0" applyNumberFormat="1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/>
    <xf numFmtId="0" fontId="3" fillId="0" borderId="7" xfId="0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6" fillId="0" borderId="7" xfId="0" applyNumberFormat="1" applyFont="1" applyFill="1" applyBorder="1" applyAlignment="1">
      <alignment horizontal="right" wrapText="1"/>
    </xf>
    <xf numFmtId="0" fontId="6" fillId="0" borderId="12" xfId="0" applyNumberFormat="1" applyFont="1" applyFill="1" applyBorder="1" applyAlignment="1">
      <alignment horizontal="right" wrapText="1"/>
    </xf>
    <xf numFmtId="164" fontId="0" fillId="0" borderId="12" xfId="0" applyNumberFormat="1" applyBorder="1"/>
    <xf numFmtId="0" fontId="3" fillId="0" borderId="13" xfId="0" applyNumberFormat="1" applyFont="1" applyFill="1" applyBorder="1" applyAlignment="1">
      <alignment horizontal="center" wrapText="1"/>
    </xf>
    <xf numFmtId="0" fontId="0" fillId="0" borderId="13" xfId="0" applyNumberFormat="1" applyFill="1" applyBorder="1"/>
    <xf numFmtId="0" fontId="0" fillId="0" borderId="3" xfId="0" applyNumberFormat="1" applyFill="1" applyBorder="1"/>
    <xf numFmtId="0" fontId="6" fillId="0" borderId="13" xfId="0" applyNumberFormat="1" applyFont="1" applyFill="1" applyBorder="1" applyAlignment="1"/>
    <xf numFmtId="0" fontId="6" fillId="0" borderId="3" xfId="0" applyNumberFormat="1" applyFont="1" applyFill="1" applyBorder="1" applyAlignment="1"/>
    <xf numFmtId="0" fontId="6" fillId="0" borderId="8" xfId="0" applyNumberFormat="1" applyFont="1" applyFill="1" applyBorder="1" applyAlignment="1"/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12" xfId="0" applyNumberFormat="1" applyFill="1" applyBorder="1"/>
    <xf numFmtId="164" fontId="3" fillId="0" borderId="0" xfId="0" applyNumberFormat="1" applyFont="1"/>
    <xf numFmtId="164" fontId="3" fillId="0" borderId="14" xfId="0" applyNumberFormat="1" applyFont="1" applyBorder="1"/>
    <xf numFmtId="0" fontId="0" fillId="0" borderId="15" xfId="0" applyBorder="1"/>
    <xf numFmtId="0" fontId="3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3" fontId="3" fillId="0" borderId="17" xfId="0" applyNumberFormat="1" applyFont="1" applyBorder="1"/>
    <xf numFmtId="3" fontId="3" fillId="0" borderId="7" xfId="0" applyNumberFormat="1" applyFont="1" applyBorder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0" fontId="6" fillId="0" borderId="0" xfId="0" applyFont="1" applyBorder="1" applyAlignment="1"/>
    <xf numFmtId="0" fontId="3" fillId="0" borderId="1" xfId="0" applyFont="1" applyBorder="1" applyAlignment="1">
      <alignment horizontal="center" wrapText="1" readingOrder="1"/>
    </xf>
    <xf numFmtId="0" fontId="5" fillId="0" borderId="0" xfId="0" applyFont="1" applyBorder="1" applyAlignment="1">
      <alignment wrapText="1"/>
    </xf>
    <xf numFmtId="0" fontId="13" fillId="0" borderId="0" xfId="0" applyFont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0" fillId="0" borderId="8" xfId="0" applyNumberFormat="1" applyFill="1" applyBorder="1"/>
    <xf numFmtId="0" fontId="3" fillId="0" borderId="5" xfId="0" applyFont="1" applyFill="1" applyBorder="1" applyAlignment="1">
      <alignment horizontal="left" wrapText="1"/>
    </xf>
    <xf numFmtId="0" fontId="9" fillId="0" borderId="0" xfId="0" applyFont="1"/>
    <xf numFmtId="0" fontId="3" fillId="0" borderId="1" xfId="0" applyFont="1" applyFill="1" applyBorder="1"/>
    <xf numFmtId="2" fontId="0" fillId="0" borderId="0" xfId="0" applyNumberFormat="1"/>
    <xf numFmtId="0" fontId="3" fillId="0" borderId="19" xfId="0" applyNumberFormat="1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Border="1"/>
    <xf numFmtId="0" fontId="4" fillId="0" borderId="0" xfId="0" applyFont="1"/>
    <xf numFmtId="0" fontId="3" fillId="0" borderId="1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16" xfId="0" applyBorder="1"/>
    <xf numFmtId="0" fontId="5" fillId="0" borderId="16" xfId="0" applyFont="1" applyBorder="1"/>
    <xf numFmtId="0" fontId="9" fillId="0" borderId="0" xfId="0" applyFont="1" applyBorder="1"/>
    <xf numFmtId="0" fontId="3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Border="1"/>
    <xf numFmtId="164" fontId="3" fillId="0" borderId="7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3" fillId="0" borderId="0" xfId="0" applyFont="1" applyBorder="1" applyAlignment="1">
      <alignment horizontal="center" wrapText="1" readingOrder="1"/>
    </xf>
    <xf numFmtId="0" fontId="10" fillId="0" borderId="0" xfId="0" applyFont="1" applyBorder="1"/>
    <xf numFmtId="9" fontId="3" fillId="0" borderId="15" xfId="1" applyFont="1" applyBorder="1" applyAlignment="1">
      <alignment horizontal="center"/>
    </xf>
    <xf numFmtId="9" fontId="3" fillId="0" borderId="14" xfId="1" applyFont="1" applyBorder="1" applyAlignment="1">
      <alignment horizontal="center"/>
    </xf>
    <xf numFmtId="9" fontId="3" fillId="0" borderId="18" xfId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3" xfId="0" applyFont="1" applyBorder="1" applyAlignment="1">
      <alignment horizontal="center"/>
    </xf>
    <xf numFmtId="0" fontId="4" fillId="0" borderId="0" xfId="0" applyFont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73989835007644E-2"/>
          <c:y val="0.10683805270955492"/>
          <c:w val="0.92039054396550946"/>
          <c:h val="0.76923390986383111"/>
        </c:manualLayout>
      </c:layout>
      <c:lineChart>
        <c:grouping val="standard"/>
        <c:varyColors val="0"/>
        <c:ser>
          <c:idx val="0"/>
          <c:order val="0"/>
          <c:tx>
            <c:strRef>
              <c:f>'F 3.4-5 Source'!$B$5</c:f>
              <c:strCache>
                <c:ptCount val="1"/>
                <c:pt idx="0">
                  <c:v>IRA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 3.4-5 Source'!$A$6:$A$22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3.4-5 Source'!$B$6:$B$22</c:f>
              <c:numCache>
                <c:formatCode>General</c:formatCode>
                <c:ptCount val="17"/>
                <c:pt idx="0" formatCode="0.0">
                  <c:v>6</c:v>
                </c:pt>
                <c:pt idx="1">
                  <c:v>6.9</c:v>
                </c:pt>
                <c:pt idx="2">
                  <c:v>6.7</c:v>
                </c:pt>
                <c:pt idx="3">
                  <c:v>9.1999999999999993</c:v>
                </c:pt>
                <c:pt idx="4">
                  <c:v>9.1999999999999993</c:v>
                </c:pt>
                <c:pt idx="5">
                  <c:v>8.5</c:v>
                </c:pt>
                <c:pt idx="6">
                  <c:v>6.3</c:v>
                </c:pt>
                <c:pt idx="7">
                  <c:v>8.4</c:v>
                </c:pt>
                <c:pt idx="8">
                  <c:v>9.3000000000000007</c:v>
                </c:pt>
                <c:pt idx="9">
                  <c:v>9.3000000000000007</c:v>
                </c:pt>
                <c:pt idx="10" formatCode="0.0">
                  <c:v>9</c:v>
                </c:pt>
                <c:pt idx="11" formatCode="0.0">
                  <c:v>9.4</c:v>
                </c:pt>
                <c:pt idx="12" formatCode="0.0">
                  <c:v>9.6999999999999993</c:v>
                </c:pt>
                <c:pt idx="13">
                  <c:v>9.1</c:v>
                </c:pt>
                <c:pt idx="14">
                  <c:v>8.1999999999999993</c:v>
                </c:pt>
                <c:pt idx="15">
                  <c:v>7.4</c:v>
                </c:pt>
                <c:pt idx="16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3.4-5 Source'!$C$5</c:f>
              <c:strCache>
                <c:ptCount val="1"/>
                <c:pt idx="0">
                  <c:v>Attaché territorial(1)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 3.4-5 Source'!$A$6:$A$22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3.4-5 Source'!$C$6:$C$22</c:f>
              <c:numCache>
                <c:formatCode>0.0</c:formatCode>
                <c:ptCount val="17"/>
                <c:pt idx="0">
                  <c:v>7</c:v>
                </c:pt>
                <c:pt idx="1">
                  <c:v>6.5</c:v>
                </c:pt>
                <c:pt idx="2">
                  <c:v>6.4</c:v>
                </c:pt>
                <c:pt idx="3">
                  <c:v>7.4</c:v>
                </c:pt>
                <c:pt idx="4">
                  <c:v>8.1</c:v>
                </c:pt>
                <c:pt idx="5">
                  <c:v>8.4</c:v>
                </c:pt>
                <c:pt idx="6">
                  <c:v>8.1</c:v>
                </c:pt>
                <c:pt idx="7" formatCode="General">
                  <c:v>7.1</c:v>
                </c:pt>
                <c:pt idx="8" formatCode="General">
                  <c:v>7.1</c:v>
                </c:pt>
                <c:pt idx="9" formatCode="General">
                  <c:v>7.2</c:v>
                </c:pt>
                <c:pt idx="10" formatCode="General">
                  <c:v>7.6</c:v>
                </c:pt>
                <c:pt idx="11" formatCode="General">
                  <c:v>8.8000000000000007</c:v>
                </c:pt>
                <c:pt idx="13" formatCode="General">
                  <c:v>7.3</c:v>
                </c:pt>
                <c:pt idx="15">
                  <c:v>6.4818763326226012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3.4-5 Source'!$D$5</c:f>
              <c:strCache>
                <c:ptCount val="1"/>
                <c:pt idx="0">
                  <c:v>Attaché administration hospitalière(2)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 3.4-5 Source'!$A$6:$A$22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3.4-5 Source'!$D$6:$D$22</c:f>
              <c:numCache>
                <c:formatCode>General</c:formatCode>
                <c:ptCount val="17"/>
                <c:pt idx="1">
                  <c:v>5.3</c:v>
                </c:pt>
                <c:pt idx="2">
                  <c:v>7.4</c:v>
                </c:pt>
                <c:pt idx="3">
                  <c:v>11.6</c:v>
                </c:pt>
                <c:pt idx="5">
                  <c:v>10.199999999999999</c:v>
                </c:pt>
                <c:pt idx="6">
                  <c:v>8.6999999999999993</c:v>
                </c:pt>
                <c:pt idx="7">
                  <c:v>5.4</c:v>
                </c:pt>
                <c:pt idx="8">
                  <c:v>15.7</c:v>
                </c:pt>
                <c:pt idx="9">
                  <c:v>11.5</c:v>
                </c:pt>
                <c:pt idx="10">
                  <c:v>11.8</c:v>
                </c:pt>
                <c:pt idx="11">
                  <c:v>5.3</c:v>
                </c:pt>
                <c:pt idx="12">
                  <c:v>6.2</c:v>
                </c:pt>
                <c:pt idx="13">
                  <c:v>4.3</c:v>
                </c:pt>
                <c:pt idx="14">
                  <c:v>4.4000000000000004</c:v>
                </c:pt>
                <c:pt idx="15">
                  <c:v>3.5</c:v>
                </c:pt>
                <c:pt idx="16" formatCode="0.0">
                  <c:v>2.1028037383177569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37088"/>
        <c:axId val="107739008"/>
      </c:lineChart>
      <c:catAx>
        <c:axId val="1077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7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39008"/>
        <c:scaling>
          <c:orientation val="minMax"/>
          <c:max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73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79404893975882"/>
          <c:y val="0.72159140363864771"/>
          <c:w val="0.66702816787076868"/>
          <c:h val="7.32803912331471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209550</xdr:colOff>
      <xdr:row>16</xdr:row>
      <xdr:rowOff>9525</xdr:rowOff>
    </xdr:to>
    <xdr:graphicFrame macro="">
      <xdr:nvGraphicFramePr>
        <xdr:cNvPr id="833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theme="4" tint="0.59999389629810485"/>
  </sheetPr>
  <dimension ref="B2:AH30"/>
  <sheetViews>
    <sheetView zoomScaleNormal="100" workbookViewId="0">
      <selection activeCell="B12" sqref="B12:O12"/>
    </sheetView>
  </sheetViews>
  <sheetFormatPr baseColWidth="10" defaultRowHeight="12.75" x14ac:dyDescent="0.2"/>
  <cols>
    <col min="1" max="1" width="1.85546875" customWidth="1"/>
    <col min="2" max="2" width="14.28515625" customWidth="1"/>
    <col min="3" max="3" width="8.7109375" customWidth="1"/>
    <col min="4" max="4" width="8.85546875" customWidth="1"/>
    <col min="5" max="5" width="9" customWidth="1"/>
    <col min="6" max="6" width="6.28515625" customWidth="1"/>
    <col min="7" max="7" width="8.5703125" customWidth="1"/>
    <col min="8" max="8" width="16.5703125" customWidth="1"/>
    <col min="9" max="9" width="7.28515625" customWidth="1"/>
    <col min="10" max="10" width="9" customWidth="1"/>
    <col min="11" max="11" width="6.140625" customWidth="1"/>
    <col min="12" max="13" width="8.7109375" customWidth="1"/>
    <col min="14" max="14" width="5.85546875" customWidth="1"/>
    <col min="15" max="15" width="9" customWidth="1"/>
    <col min="16" max="16" width="9.42578125" customWidth="1"/>
    <col min="17" max="17" width="17.42578125" customWidth="1"/>
    <col min="18" max="18" width="20.42578125" bestFit="1" customWidth="1"/>
    <col min="19" max="19" width="12.5703125" customWidth="1"/>
    <col min="20" max="20" width="12.42578125" customWidth="1"/>
    <col min="21" max="21" width="15.140625" bestFit="1" customWidth="1"/>
    <col min="22" max="22" width="15.140625" customWidth="1"/>
    <col min="23" max="23" width="17.5703125" style="117" bestFit="1" customWidth="1"/>
    <col min="24" max="24" width="17.5703125" style="117" customWidth="1"/>
    <col min="25" max="25" width="15.140625" customWidth="1"/>
    <col min="26" max="26" width="14.85546875" bestFit="1" customWidth="1"/>
    <col min="27" max="27" width="18" style="117" customWidth="1"/>
    <col min="28" max="28" width="14.5703125" bestFit="1" customWidth="1"/>
    <col min="29" max="29" width="14.5703125" customWidth="1"/>
    <col min="30" max="30" width="16.28515625" style="117" bestFit="1" customWidth="1"/>
    <col min="31" max="31" width="14.5703125" customWidth="1"/>
    <col min="32" max="32" width="12.7109375" bestFit="1" customWidth="1"/>
    <col min="33" max="33" width="16.28515625" style="117" bestFit="1" customWidth="1"/>
    <col min="34" max="34" width="10.5703125" bestFit="1" customWidth="1"/>
    <col min="35" max="40" width="2.5703125" customWidth="1"/>
  </cols>
  <sheetData>
    <row r="2" spans="2:34" x14ac:dyDescent="0.2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5" spans="2:34" ht="12.75" customHeight="1" x14ac:dyDescent="0.2">
      <c r="B5" s="154" t="s">
        <v>37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2:34" x14ac:dyDescent="0.2">
      <c r="B6" s="109"/>
      <c r="C6" s="60"/>
      <c r="D6" s="61"/>
      <c r="E6" s="108"/>
      <c r="F6" s="152" t="s">
        <v>3</v>
      </c>
      <c r="G6" s="152"/>
      <c r="H6" s="152"/>
      <c r="I6" s="152"/>
      <c r="J6" s="153"/>
      <c r="K6" s="151" t="s">
        <v>0</v>
      </c>
      <c r="L6" s="152"/>
      <c r="M6" s="152"/>
      <c r="N6" s="152"/>
      <c r="O6" s="153"/>
      <c r="R6" s="149"/>
      <c r="S6" s="149"/>
      <c r="T6" s="115"/>
      <c r="U6" s="110"/>
      <c r="V6" s="110"/>
      <c r="Y6" s="110"/>
      <c r="Z6" s="110"/>
      <c r="AB6" s="110"/>
      <c r="AC6" s="110"/>
      <c r="AE6" s="110"/>
      <c r="AF6" s="110"/>
      <c r="AH6" s="110"/>
    </row>
    <row r="7" spans="2:34" x14ac:dyDescent="0.2">
      <c r="B7" s="91"/>
      <c r="C7" s="151" t="s">
        <v>10</v>
      </c>
      <c r="D7" s="152"/>
      <c r="E7" s="153"/>
      <c r="F7" s="63"/>
      <c r="G7" s="63"/>
      <c r="H7" s="63"/>
      <c r="I7" s="62" t="s">
        <v>11</v>
      </c>
      <c r="J7" s="64"/>
      <c r="N7" s="62" t="s">
        <v>11</v>
      </c>
      <c r="O7" s="70"/>
      <c r="Q7" s="122"/>
    </row>
    <row r="8" spans="2:34" ht="33.75" x14ac:dyDescent="0.2">
      <c r="B8" s="67"/>
      <c r="C8" s="59" t="s">
        <v>31</v>
      </c>
      <c r="D8" s="142" t="s">
        <v>32</v>
      </c>
      <c r="E8" s="52" t="s">
        <v>33</v>
      </c>
      <c r="F8" s="51" t="s">
        <v>31</v>
      </c>
      <c r="G8" s="51" t="s">
        <v>32</v>
      </c>
      <c r="H8" s="51" t="s">
        <v>33</v>
      </c>
      <c r="I8" s="71">
        <v>2017</v>
      </c>
      <c r="J8" s="52" t="s">
        <v>32</v>
      </c>
      <c r="K8" s="51" t="s">
        <v>31</v>
      </c>
      <c r="L8" s="51" t="s">
        <v>32</v>
      </c>
      <c r="M8" s="51" t="s">
        <v>33</v>
      </c>
      <c r="N8" s="71">
        <v>2017</v>
      </c>
      <c r="O8" s="52" t="s">
        <v>32</v>
      </c>
      <c r="Q8" s="123"/>
    </row>
    <row r="9" spans="2:34" x14ac:dyDescent="0.2">
      <c r="B9" s="109" t="s">
        <v>5</v>
      </c>
      <c r="C9" s="143">
        <v>370</v>
      </c>
      <c r="D9" s="72">
        <v>0</v>
      </c>
      <c r="E9" s="144">
        <v>-17.777777777777779</v>
      </c>
      <c r="F9" s="145">
        <v>2530</v>
      </c>
      <c r="G9" s="146">
        <v>-7.3260073260073266</v>
      </c>
      <c r="H9" s="146">
        <v>-15.554072096128172</v>
      </c>
      <c r="I9" s="145">
        <v>1384</v>
      </c>
      <c r="J9" s="144">
        <v>-5.9143439836845682</v>
      </c>
      <c r="K9" s="147">
        <v>370</v>
      </c>
      <c r="L9" s="146">
        <v>0</v>
      </c>
      <c r="M9" s="144">
        <v>-17.777777777777779</v>
      </c>
      <c r="N9" s="145">
        <v>198</v>
      </c>
      <c r="O9" s="144">
        <v>0.50761421319796951</v>
      </c>
      <c r="Q9" s="123"/>
    </row>
    <row r="10" spans="2:34" ht="14.25" customHeight="1" x14ac:dyDescent="0.2">
      <c r="B10" s="50" t="s">
        <v>22</v>
      </c>
      <c r="C10" s="75">
        <v>80</v>
      </c>
      <c r="D10" s="76">
        <v>0</v>
      </c>
      <c r="E10" s="77">
        <v>66.666666666666657</v>
      </c>
      <c r="F10" s="73">
        <v>571</v>
      </c>
      <c r="G10" s="65">
        <v>10.444874274661508</v>
      </c>
      <c r="H10" s="65">
        <v>248.17073170731709</v>
      </c>
      <c r="I10" s="73">
        <v>325</v>
      </c>
      <c r="J10" s="77">
        <v>12.847222222222221</v>
      </c>
      <c r="K10" s="74">
        <v>80</v>
      </c>
      <c r="L10" s="65">
        <v>0</v>
      </c>
      <c r="M10" s="77">
        <v>66.666666666666657</v>
      </c>
      <c r="N10" s="73">
        <v>47</v>
      </c>
      <c r="O10" s="77">
        <v>-7.8431372549019605</v>
      </c>
      <c r="Q10" s="116"/>
    </row>
    <row r="11" spans="2:34" ht="13.5" thickBot="1" x14ac:dyDescent="0.25">
      <c r="B11" s="32" t="s">
        <v>1</v>
      </c>
      <c r="C11" s="39">
        <v>450</v>
      </c>
      <c r="D11" s="107">
        <v>0</v>
      </c>
      <c r="E11" s="78">
        <v>-9.6385542168674707</v>
      </c>
      <c r="F11" s="40">
        <v>3101</v>
      </c>
      <c r="G11" s="66">
        <v>-4.4964582691715433</v>
      </c>
      <c r="H11" s="66">
        <v>-1.8670886075949367</v>
      </c>
      <c r="I11" s="40">
        <v>1709</v>
      </c>
      <c r="J11" s="78">
        <v>-2.8425241614553722</v>
      </c>
      <c r="K11" s="41">
        <v>450</v>
      </c>
      <c r="L11" s="66">
        <v>0</v>
      </c>
      <c r="M11" s="78">
        <v>-9.6385542168674707</v>
      </c>
      <c r="N11" s="40">
        <v>245</v>
      </c>
      <c r="O11" s="78">
        <v>-1.2096774193548387</v>
      </c>
      <c r="P11" s="33"/>
    </row>
    <row r="12" spans="2:34" ht="21" customHeight="1" x14ac:dyDescent="0.2">
      <c r="B12" s="156" t="s">
        <v>36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5" spans="2:34" x14ac:dyDescent="0.2">
      <c r="H15" s="117"/>
      <c r="I15" s="117"/>
      <c r="L15" s="117"/>
    </row>
    <row r="16" spans="2:34" x14ac:dyDescent="0.2">
      <c r="B16" s="155"/>
      <c r="C16" s="155"/>
      <c r="D16" s="155"/>
      <c r="E16" s="155"/>
      <c r="F16" s="155"/>
      <c r="H16" s="157"/>
      <c r="I16" s="157"/>
      <c r="J16" s="157"/>
      <c r="K16" s="157"/>
      <c r="L16" s="157"/>
      <c r="N16" s="155"/>
      <c r="O16" s="155"/>
      <c r="P16" s="155"/>
      <c r="Q16" s="155"/>
    </row>
    <row r="17" spans="6:17" x14ac:dyDescent="0.2">
      <c r="H17" s="117"/>
      <c r="K17" s="117"/>
      <c r="L17" s="117"/>
    </row>
    <row r="18" spans="6:17" x14ac:dyDescent="0.2">
      <c r="F18" s="150"/>
      <c r="H18" s="117"/>
      <c r="K18" s="158"/>
      <c r="L18" s="117"/>
      <c r="Q18" s="155"/>
    </row>
    <row r="19" spans="6:17" x14ac:dyDescent="0.2">
      <c r="F19" s="150"/>
      <c r="H19" s="117"/>
      <c r="K19" s="158"/>
      <c r="L19" s="117"/>
      <c r="Q19" s="155"/>
    </row>
    <row r="20" spans="6:17" x14ac:dyDescent="0.2">
      <c r="F20" s="150"/>
      <c r="H20" s="117"/>
      <c r="K20" s="158"/>
      <c r="L20" s="117"/>
      <c r="Q20" s="155"/>
    </row>
    <row r="21" spans="6:17" x14ac:dyDescent="0.2">
      <c r="H21" s="117"/>
      <c r="K21" s="117"/>
      <c r="L21" s="117"/>
    </row>
    <row r="22" spans="6:17" x14ac:dyDescent="0.2">
      <c r="H22" s="117"/>
      <c r="K22" s="117"/>
      <c r="L22" s="117"/>
    </row>
    <row r="23" spans="6:17" x14ac:dyDescent="0.2">
      <c r="F23" s="150"/>
      <c r="H23" s="117"/>
      <c r="K23" s="158"/>
      <c r="L23" s="117"/>
      <c r="Q23" s="155"/>
    </row>
    <row r="24" spans="6:17" x14ac:dyDescent="0.2">
      <c r="F24" s="150"/>
      <c r="H24" s="117"/>
      <c r="K24" s="158"/>
      <c r="L24" s="117"/>
      <c r="Q24" s="155"/>
    </row>
    <row r="25" spans="6:17" x14ac:dyDescent="0.2">
      <c r="F25" s="150"/>
      <c r="H25" s="117"/>
      <c r="K25" s="158"/>
      <c r="L25" s="117"/>
      <c r="Q25" s="155"/>
    </row>
    <row r="26" spans="6:17" x14ac:dyDescent="0.2">
      <c r="H26" s="117"/>
      <c r="K26" s="117"/>
      <c r="L26" s="117"/>
    </row>
    <row r="27" spans="6:17" x14ac:dyDescent="0.2">
      <c r="H27" s="117"/>
      <c r="K27" s="117"/>
      <c r="L27" s="117"/>
    </row>
    <row r="28" spans="6:17" x14ac:dyDescent="0.2">
      <c r="F28" s="150"/>
      <c r="H28" s="117"/>
      <c r="I28" s="117"/>
      <c r="K28" s="150"/>
      <c r="L28" s="117"/>
      <c r="Q28" s="155"/>
    </row>
    <row r="29" spans="6:17" x14ac:dyDescent="0.2">
      <c r="F29" s="150"/>
      <c r="H29" s="117"/>
      <c r="I29" s="117"/>
      <c r="K29" s="150"/>
      <c r="L29" s="117"/>
      <c r="Q29" s="155"/>
    </row>
    <row r="30" spans="6:17" x14ac:dyDescent="0.2">
      <c r="F30" s="150"/>
      <c r="H30" s="117"/>
      <c r="I30" s="117"/>
      <c r="K30" s="150"/>
      <c r="L30" s="117"/>
      <c r="Q30" s="155"/>
    </row>
  </sheetData>
  <mergeCells count="19">
    <mergeCell ref="Q28:Q30"/>
    <mergeCell ref="N16:Q16"/>
    <mergeCell ref="B16:F16"/>
    <mergeCell ref="H16:L16"/>
    <mergeCell ref="K28:K30"/>
    <mergeCell ref="K18:K20"/>
    <mergeCell ref="K23:K25"/>
    <mergeCell ref="F28:F30"/>
    <mergeCell ref="R6:S6"/>
    <mergeCell ref="F23:F25"/>
    <mergeCell ref="F18:F20"/>
    <mergeCell ref="C7:E7"/>
    <mergeCell ref="B2:O2"/>
    <mergeCell ref="B5:O5"/>
    <mergeCell ref="F6:J6"/>
    <mergeCell ref="K6:O6"/>
    <mergeCell ref="Q18:Q20"/>
    <mergeCell ref="Q23:Q25"/>
    <mergeCell ref="B12:O12"/>
  </mergeCells>
  <phoneticPr fontId="3" type="noConversion"/>
  <pageMargins left="0.17" right="0.17" top="0.43" bottom="0.66" header="0.3" footer="0.49212598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theme="3" tint="0.79998168889431442"/>
  </sheetPr>
  <dimension ref="B1:Q26"/>
  <sheetViews>
    <sheetView zoomScaleNormal="100" workbookViewId="0">
      <selection activeCell="I18" sqref="I18"/>
    </sheetView>
  </sheetViews>
  <sheetFormatPr baseColWidth="10" defaultRowHeight="12.75" x14ac:dyDescent="0.2"/>
  <cols>
    <col min="1" max="1" width="3.85546875" customWidth="1"/>
    <col min="2" max="2" width="16.7109375" customWidth="1"/>
    <col min="3" max="3" width="7.42578125" customWidth="1"/>
    <col min="4" max="4" width="10.140625" customWidth="1"/>
    <col min="5" max="5" width="9.28515625" customWidth="1"/>
    <col min="6" max="6" width="7.5703125" customWidth="1"/>
    <col min="7" max="7" width="8.85546875" customWidth="1"/>
    <col min="8" max="8" width="9.5703125" customWidth="1"/>
    <col min="9" max="9" width="8" customWidth="1"/>
    <col min="10" max="15" width="9.28515625" customWidth="1"/>
  </cols>
  <sheetData>
    <row r="1" spans="2:17" x14ac:dyDescent="0.2">
      <c r="B1" s="6"/>
      <c r="C1" s="49"/>
      <c r="D1" s="49"/>
      <c r="E1" s="49"/>
      <c r="F1" s="49"/>
      <c r="G1" s="17"/>
      <c r="H1" s="18"/>
      <c r="J1" s="16"/>
      <c r="K1" s="16"/>
      <c r="L1" s="16"/>
      <c r="M1" s="16"/>
      <c r="N1" s="16"/>
      <c r="O1" s="16"/>
      <c r="Q1" s="33"/>
    </row>
    <row r="2" spans="2:17" ht="12.75" customHeight="1" x14ac:dyDescent="0.2">
      <c r="B2" s="154" t="s">
        <v>38</v>
      </c>
      <c r="C2" s="154"/>
      <c r="D2" s="154"/>
      <c r="E2" s="154"/>
      <c r="F2" s="154"/>
      <c r="G2" s="154"/>
      <c r="H2" s="154"/>
      <c r="I2" s="154"/>
      <c r="J2" s="154"/>
      <c r="K2" s="154"/>
      <c r="L2" s="16"/>
      <c r="M2" s="16"/>
      <c r="N2" s="16"/>
      <c r="O2" s="16"/>
      <c r="Q2" s="33"/>
    </row>
    <row r="3" spans="2:17" ht="6.75" customHeight="1" x14ac:dyDescent="0.2">
      <c r="B3" s="20"/>
      <c r="C3" s="3"/>
      <c r="D3" s="5"/>
      <c r="E3" s="5"/>
      <c r="F3" s="5"/>
      <c r="G3" s="5"/>
      <c r="H3" s="15"/>
      <c r="J3" s="16"/>
      <c r="K3" s="16"/>
      <c r="L3" s="16"/>
      <c r="M3" s="16"/>
      <c r="N3" s="16"/>
      <c r="O3" s="16"/>
      <c r="Q3" s="33"/>
    </row>
    <row r="4" spans="2:17" x14ac:dyDescent="0.2">
      <c r="B4" s="54"/>
      <c r="C4" s="151" t="s">
        <v>10</v>
      </c>
      <c r="D4" s="152"/>
      <c r="E4" s="153"/>
      <c r="F4" s="151" t="s">
        <v>3</v>
      </c>
      <c r="G4" s="152"/>
      <c r="H4" s="153"/>
      <c r="I4" s="151" t="s">
        <v>0</v>
      </c>
      <c r="J4" s="152"/>
      <c r="K4" s="153"/>
    </row>
    <row r="5" spans="2:17" ht="34.5" thickBot="1" x14ac:dyDescent="0.25">
      <c r="B5" s="55"/>
      <c r="C5" s="113" t="s">
        <v>13</v>
      </c>
      <c r="D5" s="53" t="s">
        <v>27</v>
      </c>
      <c r="E5" s="53" t="s">
        <v>28</v>
      </c>
      <c r="F5" s="113" t="s">
        <v>13</v>
      </c>
      <c r="G5" s="53" t="s">
        <v>27</v>
      </c>
      <c r="H5" s="53" t="s">
        <v>28</v>
      </c>
      <c r="I5" s="113" t="s">
        <v>13</v>
      </c>
      <c r="J5" s="53" t="s">
        <v>27</v>
      </c>
      <c r="K5" s="53" t="s">
        <v>28</v>
      </c>
    </row>
    <row r="6" spans="2:17" x14ac:dyDescent="0.2">
      <c r="B6" s="36" t="s">
        <v>5</v>
      </c>
      <c r="C6" s="82">
        <v>1722</v>
      </c>
      <c r="D6" s="68">
        <v>12.109375</v>
      </c>
      <c r="E6" s="68">
        <v>1.9538188277087036</v>
      </c>
      <c r="F6" s="83">
        <v>9120</v>
      </c>
      <c r="G6" s="24">
        <v>-13.962264150943396</v>
      </c>
      <c r="H6" s="24">
        <v>-28.883343730505302</v>
      </c>
      <c r="I6" s="83">
        <v>1407</v>
      </c>
      <c r="J6" s="24">
        <v>-4.4806517311608962</v>
      </c>
      <c r="K6" s="69">
        <v>-5.3799596503026228</v>
      </c>
      <c r="L6" s="31"/>
      <c r="M6" s="31"/>
    </row>
    <row r="7" spans="2:17" ht="15.75" customHeight="1" x14ac:dyDescent="0.2">
      <c r="B7" s="50" t="s">
        <v>22</v>
      </c>
      <c r="C7" s="83">
        <v>340</v>
      </c>
      <c r="D7" s="68">
        <v>16.040955631399317</v>
      </c>
      <c r="E7" s="84">
        <v>0.49779735682819382</v>
      </c>
      <c r="F7" s="83">
        <v>1870</v>
      </c>
      <c r="G7" s="24">
        <v>-13.225058004640372</v>
      </c>
      <c r="H7" s="85">
        <v>24.005305039787796</v>
      </c>
      <c r="I7" s="83">
        <v>300</v>
      </c>
      <c r="J7" s="24">
        <v>7.1428571428571423</v>
      </c>
      <c r="K7" s="86">
        <v>34.529147982062781</v>
      </c>
    </row>
    <row r="8" spans="2:17" ht="13.5" thickBot="1" x14ac:dyDescent="0.25">
      <c r="B8" s="32" t="s">
        <v>1</v>
      </c>
      <c r="C8" s="42">
        <v>2062</v>
      </c>
      <c r="D8" s="38">
        <v>12.73920174958994</v>
      </c>
      <c r="E8" s="38">
        <v>7.620041753653445</v>
      </c>
      <c r="F8" s="42">
        <v>10990</v>
      </c>
      <c r="G8" s="38">
        <v>-13.837710701685612</v>
      </c>
      <c r="H8" s="37">
        <v>-23.318448227742117</v>
      </c>
      <c r="I8" s="42">
        <v>1707</v>
      </c>
      <c r="J8" s="38">
        <v>-2.6240730176839704</v>
      </c>
      <c r="K8" s="37">
        <v>-0.17543859649122806</v>
      </c>
      <c r="N8" s="33"/>
    </row>
    <row r="9" spans="2:17" ht="24.75" customHeight="1" x14ac:dyDescent="0.2">
      <c r="B9" s="159" t="s">
        <v>39</v>
      </c>
      <c r="C9" s="159"/>
      <c r="D9" s="159"/>
      <c r="E9" s="159"/>
      <c r="F9" s="159"/>
      <c r="G9" s="159"/>
      <c r="H9" s="159"/>
      <c r="I9" s="159"/>
      <c r="J9" s="159"/>
      <c r="K9" s="159"/>
    </row>
    <row r="10" spans="2:17" x14ac:dyDescent="0.2">
      <c r="B10" s="6" t="s">
        <v>40</v>
      </c>
      <c r="C10" s="12"/>
      <c r="D10" s="17"/>
      <c r="E10" s="17"/>
      <c r="F10" s="17"/>
      <c r="G10" s="17"/>
      <c r="H10" s="18"/>
      <c r="J10" s="16"/>
      <c r="K10" s="16"/>
    </row>
    <row r="11" spans="2:17" x14ac:dyDescent="0.2">
      <c r="B11" s="6" t="s">
        <v>41</v>
      </c>
      <c r="L11" s="33"/>
    </row>
    <row r="26" spans="10:10" x14ac:dyDescent="0.2">
      <c r="J26" t="s">
        <v>21</v>
      </c>
    </row>
  </sheetData>
  <mergeCells count="5">
    <mergeCell ref="B2:K2"/>
    <mergeCell ref="C4:E4"/>
    <mergeCell ref="F4:H4"/>
    <mergeCell ref="I4:K4"/>
    <mergeCell ref="B9:K9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theme="3" tint="0.59999389629810485"/>
  </sheetPr>
  <dimension ref="A1:X35"/>
  <sheetViews>
    <sheetView workbookViewId="0">
      <selection activeCell="A24" sqref="A24:G24"/>
    </sheetView>
  </sheetViews>
  <sheetFormatPr baseColWidth="10" defaultRowHeight="12.75" x14ac:dyDescent="0.2"/>
  <cols>
    <col min="1" max="1" width="15.5703125" customWidth="1"/>
    <col min="2" max="5" width="11.85546875" customWidth="1"/>
    <col min="6" max="6" width="9.42578125" customWidth="1"/>
    <col min="7" max="7" width="10" customWidth="1"/>
    <col min="8" max="8" width="8.42578125" customWidth="1"/>
    <col min="9" max="9" width="10.7109375" customWidth="1"/>
    <col min="10" max="10" width="8.42578125" customWidth="1"/>
    <col min="11" max="11" width="8" customWidth="1"/>
    <col min="12" max="12" width="9.85546875" customWidth="1"/>
    <col min="13" max="13" width="6.7109375" customWidth="1"/>
    <col min="14" max="16" width="8.7109375" customWidth="1"/>
    <col min="17" max="17" width="9.5703125" customWidth="1"/>
    <col min="18" max="18" width="8.7109375" customWidth="1"/>
    <col min="19" max="19" width="7.7109375" customWidth="1"/>
    <col min="20" max="20" width="8.7109375" customWidth="1"/>
    <col min="21" max="21" width="8.28515625" customWidth="1"/>
    <col min="22" max="22" width="7.5703125" customWidth="1"/>
    <col min="23" max="24" width="10" customWidth="1"/>
  </cols>
  <sheetData>
    <row r="1" spans="1:24" ht="39" customHeight="1" thickBot="1" x14ac:dyDescent="0.25">
      <c r="A1" s="160" t="s">
        <v>42</v>
      </c>
      <c r="B1" s="160"/>
      <c r="C1" s="160"/>
      <c r="D1" s="160"/>
      <c r="E1" s="160"/>
      <c r="F1" s="160"/>
      <c r="G1" s="160"/>
      <c r="H1" s="154"/>
      <c r="I1" s="154"/>
      <c r="J1" s="154"/>
      <c r="K1" s="48"/>
      <c r="L1" s="48"/>
      <c r="M1" s="48"/>
      <c r="N1" s="48"/>
      <c r="O1" s="48"/>
      <c r="P1" s="48"/>
      <c r="Q1" s="8"/>
      <c r="R1" s="8"/>
    </row>
    <row r="2" spans="1:24" ht="18" customHeight="1" x14ac:dyDescent="0.2">
      <c r="A2" s="91"/>
      <c r="B2" s="163" t="s">
        <v>25</v>
      </c>
      <c r="C2" s="164"/>
      <c r="D2" s="164"/>
      <c r="E2" s="164"/>
      <c r="F2" s="163" t="s">
        <v>26</v>
      </c>
      <c r="G2" s="167"/>
      <c r="H2" s="136"/>
      <c r="I2" s="87"/>
      <c r="J2" s="87"/>
      <c r="K2" s="34"/>
      <c r="R2" s="46"/>
      <c r="S2" s="47"/>
      <c r="T2" s="47"/>
      <c r="U2" s="46"/>
      <c r="V2" s="47"/>
      <c r="W2" s="47"/>
    </row>
    <row r="3" spans="1:24" ht="18" customHeight="1" x14ac:dyDescent="0.2">
      <c r="A3" s="58"/>
      <c r="B3" s="128">
        <v>2006</v>
      </c>
      <c r="C3" s="127">
        <v>2015</v>
      </c>
      <c r="D3" s="133">
        <v>2016</v>
      </c>
      <c r="E3" s="135">
        <v>2017</v>
      </c>
      <c r="F3" s="125" t="s">
        <v>29</v>
      </c>
      <c r="G3" s="126" t="s">
        <v>30</v>
      </c>
      <c r="K3" s="34"/>
      <c r="R3" s="46"/>
      <c r="S3" s="47"/>
      <c r="T3" s="47"/>
      <c r="U3" s="46"/>
      <c r="V3" s="47"/>
      <c r="W3" s="47"/>
    </row>
    <row r="4" spans="1:24" ht="14.25" customHeight="1" x14ac:dyDescent="0.2">
      <c r="A4" s="56" t="s">
        <v>10</v>
      </c>
      <c r="B4" s="92">
        <v>60</v>
      </c>
      <c r="C4" s="93">
        <v>50</v>
      </c>
      <c r="D4" s="134">
        <v>50</v>
      </c>
      <c r="E4" s="118">
        <v>50</v>
      </c>
      <c r="F4" s="119">
        <v>0</v>
      </c>
      <c r="G4" s="139">
        <f>E4/B4-1</f>
        <v>-0.16666666666666663</v>
      </c>
      <c r="K4" s="13"/>
      <c r="L4" s="68"/>
      <c r="M4" s="112"/>
      <c r="R4" s="46"/>
      <c r="S4" s="47"/>
      <c r="T4" s="47"/>
      <c r="U4" s="46"/>
      <c r="V4" s="47"/>
      <c r="W4" s="47"/>
    </row>
    <row r="5" spans="1:24" ht="14.25" customHeight="1" x14ac:dyDescent="0.2">
      <c r="A5" s="56" t="s">
        <v>3</v>
      </c>
      <c r="B5" s="92">
        <v>630</v>
      </c>
      <c r="C5" s="93">
        <v>328</v>
      </c>
      <c r="D5" s="93">
        <v>230</v>
      </c>
      <c r="E5" s="94">
        <v>225</v>
      </c>
      <c r="F5" s="131">
        <v>-2.1739130434782608</v>
      </c>
      <c r="G5" s="140">
        <f>E5/B5-1</f>
        <v>-0.64285714285714279</v>
      </c>
      <c r="K5" s="13"/>
      <c r="L5" s="68"/>
      <c r="M5" s="112"/>
      <c r="N5" s="33"/>
      <c r="R5" s="46"/>
      <c r="S5" s="47"/>
      <c r="T5" s="47"/>
      <c r="U5" s="46"/>
      <c r="V5" s="47"/>
      <c r="W5" s="47"/>
    </row>
    <row r="6" spans="1:24" ht="14.25" customHeight="1" x14ac:dyDescent="0.2">
      <c r="A6" s="57" t="s">
        <v>0</v>
      </c>
      <c r="B6" s="95">
        <v>62</v>
      </c>
      <c r="C6" s="96">
        <v>75</v>
      </c>
      <c r="D6" s="96">
        <v>65</v>
      </c>
      <c r="E6" s="97">
        <v>107</v>
      </c>
      <c r="F6" s="132">
        <v>64.615384615384613</v>
      </c>
      <c r="G6" s="141">
        <f>E6/B6-1</f>
        <v>0.72580645161290325</v>
      </c>
      <c r="K6" s="13"/>
      <c r="L6" s="68"/>
      <c r="M6" s="112"/>
      <c r="N6" s="33"/>
      <c r="R6" s="46"/>
      <c r="S6" s="47"/>
      <c r="T6" s="47"/>
      <c r="U6" s="46"/>
      <c r="V6" s="47"/>
      <c r="W6" s="47"/>
    </row>
    <row r="7" spans="1:24" ht="18" customHeight="1" x14ac:dyDescent="0.2">
      <c r="A7" s="2" t="s">
        <v>7</v>
      </c>
      <c r="F7" s="120"/>
      <c r="G7" s="120"/>
      <c r="J7" s="44"/>
      <c r="K7" s="44"/>
      <c r="L7" s="34"/>
      <c r="S7" s="46"/>
      <c r="T7" s="47"/>
      <c r="U7" s="47"/>
      <c r="V7" s="46"/>
      <c r="W7" s="47"/>
      <c r="X7" s="47"/>
    </row>
    <row r="8" spans="1:24" ht="13.5" customHeight="1" x14ac:dyDescent="0.2">
      <c r="A8" s="23"/>
      <c r="B8" s="44"/>
      <c r="C8" s="13"/>
      <c r="D8" s="13"/>
      <c r="E8" s="45"/>
      <c r="F8" s="45"/>
      <c r="G8" s="45"/>
      <c r="H8" s="44"/>
      <c r="I8" s="34"/>
      <c r="J8" s="43"/>
      <c r="K8" s="44"/>
      <c r="L8" s="34"/>
      <c r="M8" s="43"/>
      <c r="O8" s="31"/>
      <c r="P8" s="46"/>
      <c r="Q8" s="47"/>
      <c r="R8" s="47"/>
      <c r="S8" s="46"/>
      <c r="T8" s="47"/>
      <c r="U8" s="47"/>
      <c r="V8" s="46"/>
      <c r="W8" s="47"/>
      <c r="X8" s="47"/>
    </row>
    <row r="9" spans="1:24" ht="13.5" customHeight="1" x14ac:dyDescent="0.2">
      <c r="A9" s="23"/>
      <c r="B9" s="44"/>
      <c r="C9" s="13"/>
      <c r="D9" s="13"/>
      <c r="E9" s="45"/>
      <c r="F9" s="45"/>
      <c r="G9" s="45"/>
      <c r="H9" s="44"/>
      <c r="I9" s="34"/>
      <c r="J9" s="43"/>
      <c r="K9" s="44"/>
      <c r="L9" s="34"/>
      <c r="M9" s="43"/>
      <c r="O9" s="31"/>
      <c r="P9" s="46"/>
      <c r="Q9" s="47"/>
      <c r="R9" s="47"/>
      <c r="S9" s="46"/>
      <c r="T9" s="47"/>
      <c r="U9" s="47"/>
      <c r="V9" s="46"/>
      <c r="W9" s="47"/>
      <c r="X9" s="47"/>
    </row>
    <row r="10" spans="1:24" ht="13.5" customHeight="1" x14ac:dyDescent="0.2">
      <c r="A10" s="23"/>
      <c r="B10" s="44"/>
      <c r="C10" s="13"/>
      <c r="D10" s="13"/>
      <c r="E10" s="45"/>
      <c r="F10" s="45"/>
      <c r="G10" s="45"/>
      <c r="H10" s="44"/>
      <c r="I10" s="34"/>
      <c r="J10" s="43"/>
      <c r="K10" s="44"/>
      <c r="L10" s="34"/>
      <c r="M10" s="43"/>
      <c r="O10" s="31"/>
      <c r="P10" s="46"/>
      <c r="Q10" s="47"/>
      <c r="R10" s="47"/>
      <c r="S10" s="46"/>
      <c r="T10" s="47"/>
      <c r="U10" s="47"/>
      <c r="V10" s="46"/>
      <c r="W10" s="47"/>
      <c r="X10" s="47"/>
    </row>
    <row r="12" spans="1:24" ht="25.5" customHeight="1" x14ac:dyDescent="0.2">
      <c r="A12" s="165" t="s">
        <v>43</v>
      </c>
      <c r="B12" s="166"/>
      <c r="C12" s="166"/>
      <c r="D12" s="166"/>
      <c r="E12" s="166"/>
      <c r="F12" s="166"/>
      <c r="G12" s="166"/>
      <c r="H12" s="35"/>
      <c r="I12" s="35"/>
      <c r="J12" s="35"/>
      <c r="K12" s="35"/>
      <c r="L12" s="35"/>
      <c r="M12" s="35"/>
      <c r="N12" s="35"/>
    </row>
    <row r="13" spans="1:24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24" ht="6.75" customHeight="1" thickBot="1" x14ac:dyDescent="0.25">
      <c r="A14" s="10"/>
      <c r="B14" s="10"/>
      <c r="C14" s="10"/>
      <c r="D14" s="10"/>
      <c r="E14" s="10"/>
      <c r="F14" s="10"/>
      <c r="G14" s="80"/>
      <c r="H14" s="80"/>
      <c r="I14" s="80"/>
      <c r="J14" s="8"/>
      <c r="K14" s="8"/>
      <c r="L14" s="8"/>
      <c r="M14" s="35"/>
    </row>
    <row r="15" spans="1:24" ht="28.5" customHeight="1" x14ac:dyDescent="0.2">
      <c r="A15" s="4"/>
      <c r="B15" s="4" t="s">
        <v>4</v>
      </c>
      <c r="C15" s="4" t="s">
        <v>2</v>
      </c>
      <c r="D15" s="4" t="s">
        <v>3</v>
      </c>
      <c r="E15" s="4" t="s">
        <v>0</v>
      </c>
      <c r="F15" s="88" t="s">
        <v>14</v>
      </c>
      <c r="G15" s="137"/>
      <c r="H15" s="31"/>
      <c r="M15" s="35"/>
    </row>
    <row r="16" spans="1:24" x14ac:dyDescent="0.2">
      <c r="A16" s="124" t="s">
        <v>23</v>
      </c>
      <c r="B16" s="98">
        <v>5</v>
      </c>
      <c r="C16" s="99">
        <v>6</v>
      </c>
      <c r="D16" s="98">
        <v>3</v>
      </c>
      <c r="E16" s="98">
        <v>0</v>
      </c>
      <c r="F16" s="100" t="s">
        <v>9</v>
      </c>
      <c r="G16" s="103"/>
      <c r="M16" s="35"/>
    </row>
    <row r="17" spans="1:13" x14ac:dyDescent="0.2">
      <c r="A17" s="12">
        <v>2013</v>
      </c>
      <c r="B17" s="101">
        <v>7</v>
      </c>
      <c r="C17" s="102">
        <v>7</v>
      </c>
      <c r="D17" s="101">
        <v>1</v>
      </c>
      <c r="E17" s="101">
        <v>1</v>
      </c>
      <c r="F17" s="103">
        <v>0.14000000000000001</v>
      </c>
      <c r="G17" s="103"/>
      <c r="M17" s="35"/>
    </row>
    <row r="18" spans="1:13" x14ac:dyDescent="0.2">
      <c r="A18" s="12">
        <v>2014</v>
      </c>
      <c r="B18" s="101">
        <v>5</v>
      </c>
      <c r="C18" s="102">
        <v>10</v>
      </c>
      <c r="D18" s="101">
        <v>3</v>
      </c>
      <c r="E18" s="101">
        <v>1</v>
      </c>
      <c r="F18" s="103">
        <v>3</v>
      </c>
      <c r="G18" s="103"/>
      <c r="M18" s="35"/>
    </row>
    <row r="19" spans="1:13" x14ac:dyDescent="0.2">
      <c r="A19" s="12">
        <v>2015</v>
      </c>
      <c r="B19" s="101">
        <v>5</v>
      </c>
      <c r="C19" s="102">
        <v>15</v>
      </c>
      <c r="D19" s="101">
        <v>6</v>
      </c>
      <c r="E19" s="101">
        <v>1</v>
      </c>
      <c r="F19" s="103">
        <v>6</v>
      </c>
      <c r="G19" s="103"/>
      <c r="M19" s="35"/>
    </row>
    <row r="20" spans="1:13" x14ac:dyDescent="0.2">
      <c r="A20" s="12">
        <v>2016</v>
      </c>
      <c r="B20" s="101">
        <v>5</v>
      </c>
      <c r="C20" s="102">
        <v>14</v>
      </c>
      <c r="D20" s="101">
        <v>8</v>
      </c>
      <c r="E20" s="101">
        <v>4</v>
      </c>
      <c r="F20" s="103">
        <v>2</v>
      </c>
      <c r="G20" s="103"/>
      <c r="M20" s="35"/>
    </row>
    <row r="21" spans="1:13" ht="13.5" thickBot="1" x14ac:dyDescent="0.25">
      <c r="A21" s="81">
        <v>2017</v>
      </c>
      <c r="B21" s="104">
        <v>5</v>
      </c>
      <c r="C21" s="105">
        <v>19</v>
      </c>
      <c r="D21" s="104">
        <v>11</v>
      </c>
      <c r="E21" s="104">
        <v>4</v>
      </c>
      <c r="F21" s="106">
        <f>D21/E21</f>
        <v>2.75</v>
      </c>
      <c r="G21" s="103"/>
      <c r="J21" s="90"/>
      <c r="M21" s="35"/>
    </row>
    <row r="22" spans="1:13" x14ac:dyDescent="0.2">
      <c r="A22" s="2" t="s">
        <v>7</v>
      </c>
      <c r="B22" s="9"/>
      <c r="C22" s="9"/>
      <c r="D22" s="9"/>
      <c r="E22" s="9"/>
      <c r="F22" s="9"/>
      <c r="G22" s="138"/>
      <c r="H22" s="9"/>
      <c r="I22" s="9"/>
      <c r="M22" s="35"/>
    </row>
    <row r="23" spans="1:13" x14ac:dyDescent="0.2">
      <c r="A23" s="114" t="s">
        <v>15</v>
      </c>
      <c r="G23" s="31"/>
      <c r="M23" s="35"/>
    </row>
    <row r="24" spans="1:13" ht="29.25" customHeight="1" x14ac:dyDescent="0.2">
      <c r="A24" s="161" t="s">
        <v>24</v>
      </c>
      <c r="B24" s="162"/>
      <c r="C24" s="162"/>
      <c r="D24" s="162"/>
      <c r="E24" s="162"/>
      <c r="F24" s="162"/>
      <c r="G24" s="162"/>
      <c r="H24" s="89"/>
      <c r="I24" s="89"/>
      <c r="M24" s="35"/>
    </row>
    <row r="26" spans="1:13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">
      <c r="A35" s="7"/>
    </row>
  </sheetData>
  <mergeCells count="5">
    <mergeCell ref="A1:J1"/>
    <mergeCell ref="A24:G24"/>
    <mergeCell ref="B2:E2"/>
    <mergeCell ref="A12:G12"/>
    <mergeCell ref="F2:G2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>
    <tabColor theme="3" tint="0.59999389629810485"/>
  </sheetPr>
  <dimension ref="A1:K43"/>
  <sheetViews>
    <sheetView workbookViewId="0">
      <selection activeCell="D34" sqref="D34"/>
    </sheetView>
  </sheetViews>
  <sheetFormatPr baseColWidth="10" defaultRowHeight="12.75" x14ac:dyDescent="0.2"/>
  <sheetData>
    <row r="1" spans="1:7" x14ac:dyDescent="0.2">
      <c r="A1" s="168" t="s">
        <v>34</v>
      </c>
      <c r="B1" s="166"/>
      <c r="C1" s="166"/>
      <c r="D1" s="166"/>
      <c r="E1" s="166"/>
      <c r="F1" s="166"/>
      <c r="G1" s="166"/>
    </row>
    <row r="2" spans="1:7" x14ac:dyDescent="0.2">
      <c r="A2" s="166"/>
      <c r="B2" s="166"/>
      <c r="C2" s="166"/>
      <c r="D2" s="166"/>
      <c r="E2" s="166"/>
      <c r="F2" s="166"/>
      <c r="G2" s="166"/>
    </row>
    <row r="3" spans="1:7" x14ac:dyDescent="0.2">
      <c r="A3" s="9"/>
    </row>
    <row r="17" spans="1:11" ht="9" customHeight="1" x14ac:dyDescent="0.2"/>
    <row r="18" spans="1:11" s="7" customFormat="1" ht="11.25" x14ac:dyDescent="0.2">
      <c r="A18" s="2" t="s">
        <v>20</v>
      </c>
    </row>
    <row r="19" spans="1:11" x14ac:dyDescent="0.2">
      <c r="A19" s="6" t="s">
        <v>15</v>
      </c>
    </row>
    <row r="20" spans="1:11" x14ac:dyDescent="0.2">
      <c r="A20" s="6" t="s">
        <v>44</v>
      </c>
      <c r="B20" s="6"/>
      <c r="C20" s="6"/>
      <c r="D20" s="6"/>
    </row>
    <row r="21" spans="1:11" x14ac:dyDescent="0.2">
      <c r="A21" s="6" t="s">
        <v>8</v>
      </c>
      <c r="B21" s="6"/>
      <c r="C21" s="6"/>
      <c r="D21" s="6"/>
    </row>
    <row r="24" spans="1:11" s="7" customFormat="1" ht="11.25" x14ac:dyDescent="0.2">
      <c r="K24" s="28"/>
    </row>
    <row r="25" spans="1:11" ht="16.5" customHeight="1" x14ac:dyDescent="0.2"/>
    <row r="28" spans="1:11" x14ac:dyDescent="0.2">
      <c r="I28" s="1"/>
    </row>
    <row r="29" spans="1:11" x14ac:dyDescent="0.2">
      <c r="I29" s="1"/>
    </row>
    <row r="30" spans="1:11" x14ac:dyDescent="0.2">
      <c r="I30" s="1"/>
    </row>
    <row r="31" spans="1:11" x14ac:dyDescent="0.2">
      <c r="H31" s="11"/>
      <c r="I31" s="14"/>
    </row>
    <row r="32" spans="1:11" x14ac:dyDescent="0.2">
      <c r="H32" s="11"/>
      <c r="I32" s="14"/>
    </row>
    <row r="33" spans="5:9" x14ac:dyDescent="0.2">
      <c r="H33" s="11"/>
      <c r="I33" s="14"/>
    </row>
    <row r="34" spans="5:9" x14ac:dyDescent="0.2">
      <c r="H34" s="19"/>
      <c r="I34" s="14"/>
    </row>
    <row r="40" spans="5:9" s="7" customFormat="1" ht="11.25" x14ac:dyDescent="0.2"/>
    <row r="42" spans="5:9" x14ac:dyDescent="0.2">
      <c r="E42" s="6"/>
    </row>
    <row r="43" spans="5:9" x14ac:dyDescent="0.2">
      <c r="E43" s="6"/>
    </row>
  </sheetData>
  <mergeCells count="1">
    <mergeCell ref="A1:G2"/>
  </mergeCells>
  <phoneticPr fontId="3" type="noConversion"/>
  <pageMargins left="0.45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workbookViewId="0">
      <selection activeCell="K24" sqref="K24"/>
    </sheetView>
  </sheetViews>
  <sheetFormatPr baseColWidth="10" defaultRowHeight="12.75" x14ac:dyDescent="0.2"/>
  <sheetData>
    <row r="3" spans="1:7" x14ac:dyDescent="0.2">
      <c r="A3" s="6" t="s">
        <v>35</v>
      </c>
      <c r="B3" s="7"/>
      <c r="C3" s="7"/>
      <c r="D3" s="7"/>
      <c r="E3" s="7"/>
      <c r="F3" s="7"/>
      <c r="G3" s="7"/>
    </row>
    <row r="4" spans="1:7" x14ac:dyDescent="0.2">
      <c r="A4" s="6"/>
      <c r="C4" s="6"/>
      <c r="D4" s="6"/>
      <c r="E4" s="6"/>
    </row>
    <row r="5" spans="1:7" ht="33.75" x14ac:dyDescent="0.2">
      <c r="A5" s="22"/>
      <c r="B5" s="26" t="s">
        <v>6</v>
      </c>
      <c r="C5" s="27" t="s">
        <v>18</v>
      </c>
      <c r="D5" s="27" t="s">
        <v>19</v>
      </c>
      <c r="E5" s="6"/>
    </row>
    <row r="6" spans="1:7" x14ac:dyDescent="0.2">
      <c r="A6" s="23">
        <v>2001</v>
      </c>
      <c r="B6" s="24">
        <v>6</v>
      </c>
      <c r="C6" s="24">
        <v>7</v>
      </c>
      <c r="D6" s="23"/>
      <c r="E6" s="6"/>
    </row>
    <row r="7" spans="1:7" x14ac:dyDescent="0.2">
      <c r="A7" s="23">
        <v>2002</v>
      </c>
      <c r="B7" s="23">
        <v>6.9</v>
      </c>
      <c r="C7" s="24">
        <v>6.5</v>
      </c>
      <c r="D7" s="25">
        <v>5.3</v>
      </c>
      <c r="E7" s="6"/>
    </row>
    <row r="8" spans="1:7" x14ac:dyDescent="0.2">
      <c r="A8" s="23">
        <v>2003</v>
      </c>
      <c r="B8" s="23">
        <v>6.7</v>
      </c>
      <c r="C8" s="24">
        <v>6.4</v>
      </c>
      <c r="D8" s="25">
        <v>7.4</v>
      </c>
      <c r="E8" s="6"/>
    </row>
    <row r="9" spans="1:7" x14ac:dyDescent="0.2">
      <c r="A9" s="23">
        <v>2004</v>
      </c>
      <c r="B9" s="25">
        <v>9.1999999999999993</v>
      </c>
      <c r="C9" s="24">
        <v>7.4</v>
      </c>
      <c r="D9" s="25">
        <v>11.6</v>
      </c>
      <c r="E9" s="6"/>
    </row>
    <row r="10" spans="1:7" x14ac:dyDescent="0.2">
      <c r="A10" s="23">
        <v>2005</v>
      </c>
      <c r="B10" s="25">
        <v>9.1999999999999993</v>
      </c>
      <c r="C10" s="24">
        <v>8.1</v>
      </c>
      <c r="D10" s="21"/>
      <c r="E10" s="6"/>
    </row>
    <row r="11" spans="1:7" x14ac:dyDescent="0.2">
      <c r="A11" s="23">
        <v>2006</v>
      </c>
      <c r="B11" s="25">
        <v>8.5</v>
      </c>
      <c r="C11" s="24">
        <v>8.4</v>
      </c>
      <c r="D11" s="25">
        <v>10.199999999999999</v>
      </c>
      <c r="E11" s="6"/>
    </row>
    <row r="12" spans="1:7" x14ac:dyDescent="0.2">
      <c r="A12" s="25">
        <v>2007</v>
      </c>
      <c r="B12" s="25">
        <v>6.3</v>
      </c>
      <c r="C12" s="24">
        <v>8.1</v>
      </c>
      <c r="D12" s="23">
        <v>8.6999999999999993</v>
      </c>
      <c r="E12" s="6"/>
    </row>
    <row r="13" spans="1:7" x14ac:dyDescent="0.2">
      <c r="A13" s="25">
        <v>2008</v>
      </c>
      <c r="B13" s="25">
        <v>8.4</v>
      </c>
      <c r="C13" s="25">
        <v>7.1</v>
      </c>
      <c r="D13" s="25">
        <v>5.4</v>
      </c>
      <c r="E13" s="6"/>
    </row>
    <row r="14" spans="1:7" x14ac:dyDescent="0.2">
      <c r="A14" s="25">
        <v>2009</v>
      </c>
      <c r="B14" s="25">
        <v>9.3000000000000007</v>
      </c>
      <c r="C14" s="25">
        <v>7.1</v>
      </c>
      <c r="D14" s="25">
        <v>15.7</v>
      </c>
      <c r="E14" s="6"/>
    </row>
    <row r="15" spans="1:7" x14ac:dyDescent="0.2">
      <c r="A15" s="25">
        <v>2010</v>
      </c>
      <c r="B15" s="25">
        <v>9.3000000000000007</v>
      </c>
      <c r="C15" s="29">
        <v>7.2</v>
      </c>
      <c r="D15" s="23">
        <v>11.5</v>
      </c>
      <c r="E15" s="6"/>
    </row>
    <row r="16" spans="1:7" x14ac:dyDescent="0.2">
      <c r="A16" s="25">
        <v>2011</v>
      </c>
      <c r="B16" s="30">
        <v>9</v>
      </c>
      <c r="C16" s="29">
        <v>7.6</v>
      </c>
      <c r="D16" s="23">
        <v>11.8</v>
      </c>
      <c r="E16" s="6"/>
    </row>
    <row r="17" spans="1:7" x14ac:dyDescent="0.2">
      <c r="A17" s="25">
        <v>2012</v>
      </c>
      <c r="B17" s="30">
        <v>9.4</v>
      </c>
      <c r="C17" s="29">
        <v>8.8000000000000007</v>
      </c>
      <c r="D17" s="23">
        <v>5.3</v>
      </c>
      <c r="E17" s="6"/>
    </row>
    <row r="18" spans="1:7" x14ac:dyDescent="0.2">
      <c r="A18" s="25">
        <v>2013</v>
      </c>
      <c r="B18" s="30">
        <v>9.6999999999999993</v>
      </c>
      <c r="C18" s="79"/>
      <c r="D18" s="25">
        <v>6.2</v>
      </c>
      <c r="E18" s="6"/>
    </row>
    <row r="19" spans="1:7" x14ac:dyDescent="0.2">
      <c r="A19" s="25">
        <v>2014</v>
      </c>
      <c r="B19" s="23">
        <v>9.1</v>
      </c>
      <c r="C19" s="29">
        <v>7.3</v>
      </c>
      <c r="D19" s="29">
        <v>4.3</v>
      </c>
      <c r="E19" s="6"/>
    </row>
    <row r="20" spans="1:7" x14ac:dyDescent="0.2">
      <c r="A20" s="25">
        <v>2015</v>
      </c>
      <c r="B20" s="23">
        <v>8.1999999999999993</v>
      </c>
      <c r="C20" s="79"/>
      <c r="D20" s="29">
        <v>4.4000000000000004</v>
      </c>
      <c r="E20" s="6"/>
    </row>
    <row r="21" spans="1:7" x14ac:dyDescent="0.2">
      <c r="A21" s="25">
        <v>2016</v>
      </c>
      <c r="B21" s="25">
        <v>7.4</v>
      </c>
      <c r="C21" s="129">
        <f>'Figure 3.4-2 evol att. territo'!F6/'Figure 3.4-2 evol att. territo'!I6</f>
        <v>6.4818763326226012</v>
      </c>
      <c r="D21" s="23">
        <v>3.5</v>
      </c>
      <c r="E21" s="6"/>
    </row>
    <row r="22" spans="1:7" x14ac:dyDescent="0.2">
      <c r="A22" s="111">
        <v>2017</v>
      </c>
      <c r="B22" s="111">
        <v>6.8</v>
      </c>
      <c r="C22" s="148"/>
      <c r="D22" s="130">
        <v>2.1028037383177569</v>
      </c>
    </row>
    <row r="23" spans="1:7" x14ac:dyDescent="0.2">
      <c r="A23" s="2" t="s">
        <v>16</v>
      </c>
      <c r="B23" s="7"/>
      <c r="C23" s="121"/>
      <c r="D23" s="7"/>
      <c r="E23" s="7"/>
      <c r="F23" s="7"/>
      <c r="G23" s="7"/>
    </row>
    <row r="24" spans="1:7" x14ac:dyDescent="0.2">
      <c r="A24" s="6" t="s">
        <v>17</v>
      </c>
      <c r="B24" s="6"/>
      <c r="C24" s="6"/>
      <c r="D24" s="6"/>
      <c r="E24" s="6"/>
    </row>
    <row r="25" spans="1:7" x14ac:dyDescent="0.2">
      <c r="A25" s="6" t="s">
        <v>12</v>
      </c>
    </row>
    <row r="26" spans="1:7" x14ac:dyDescent="0.2">
      <c r="A26" s="6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 3.4-1 evol IRA</vt:lpstr>
      <vt:lpstr>Figure 3.4-2 evol att. territo</vt:lpstr>
      <vt:lpstr>Figure 3.4-3 et 4 evol FPH</vt:lpstr>
      <vt:lpstr>F 3.4-5 evol concours 3FP </vt:lpstr>
      <vt:lpstr>F 3.4-5 Source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Nadine GAUTIER</cp:lastModifiedBy>
  <cp:lastPrinted>2016-05-06T13:07:33Z</cp:lastPrinted>
  <dcterms:created xsi:type="dcterms:W3CDTF">2008-03-19T10:45:50Z</dcterms:created>
  <dcterms:modified xsi:type="dcterms:W3CDTF">2018-07-13T15:21:49Z</dcterms:modified>
</cp:coreProperties>
</file>