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gafp-dessi\dessi\Publications DES réalisation\RAPPORT ANNUEL\rapportannuel 2018\4-Validé pour maquette\FT 8\Envoyé maquette\"/>
    </mc:Choice>
  </mc:AlternateContent>
  <bookViews>
    <workbookView xWindow="120" yWindow="135" windowWidth="21315" windowHeight="10485"/>
  </bookViews>
  <sheets>
    <sheet name="8.5-1" sheetId="3" r:id="rId1"/>
    <sheet name="8.5-2" sheetId="4" r:id="rId2"/>
    <sheet name="8.5-3" sheetId="5" r:id="rId3"/>
    <sheet name="8.5-4" sheetId="7" r:id="rId4"/>
    <sheet name="8.5-5" sheetId="6" r:id="rId5"/>
    <sheet name=" 8.5-6" sheetId="1" r:id="rId6"/>
    <sheet name="8.5-7" sheetId="8" r:id="rId7"/>
    <sheet name="8.5-8" sheetId="9" r:id="rId8"/>
    <sheet name="8.5-9" sheetId="10" r:id="rId9"/>
    <sheet name="8.5-10" sheetId="2" r:id="rId10"/>
  </sheets>
  <definedNames>
    <definedName name="_xlnm.Print_Area" localSheetId="5">' 8.5-6'!$A$1:$G$19</definedName>
    <definedName name="_xlnm.Print_Area" localSheetId="9">'8.5-10'!$A$1:$G$17</definedName>
  </definedNames>
  <calcPr calcId="152511"/>
</workbook>
</file>

<file path=xl/calcChain.xml><?xml version="1.0" encoding="utf-8"?>
<calcChain xmlns="http://schemas.openxmlformats.org/spreadsheetml/2006/main">
  <c r="B5" i="8" l="1"/>
  <c r="B9" i="3" l="1"/>
  <c r="B8" i="3"/>
  <c r="B7" i="3"/>
  <c r="B6" i="3"/>
  <c r="B5" i="3"/>
</calcChain>
</file>

<file path=xl/sharedStrings.xml><?xml version="1.0" encoding="utf-8"?>
<sst xmlns="http://schemas.openxmlformats.org/spreadsheetml/2006/main" count="300" uniqueCount="138">
  <si>
    <t>Part avec arrêt</t>
  </si>
  <si>
    <t>Moyenne jours d'arrêt</t>
  </si>
  <si>
    <t>Communauté de communes, de ville</t>
  </si>
  <si>
    <t>Communauté urbaine, district</t>
  </si>
  <si>
    <t>Commune</t>
  </si>
  <si>
    <t>Département</t>
  </si>
  <si>
    <t>Région</t>
  </si>
  <si>
    <t>Syndicat</t>
  </si>
  <si>
    <t>Autre collectivité territoriale</t>
  </si>
  <si>
    <t>Ensemble</t>
  </si>
  <si>
    <t>Sources : CNRACL, Fonds national de prévention, Banque nationale de données.</t>
  </si>
  <si>
    <t>Autres collectivités hospitalières</t>
  </si>
  <si>
    <t>Centres de soins avec/sans hébergement</t>
  </si>
  <si>
    <t>Centres d'hébergement pour personnes âgées</t>
  </si>
  <si>
    <t>Centres hospitaliers généraux</t>
  </si>
  <si>
    <t>Centres hospitaliers régionaux</t>
  </si>
  <si>
    <t>Centres hospitaliers spécialisés</t>
  </si>
  <si>
    <t>Hôpitaux locaux</t>
  </si>
  <si>
    <t>Centre d'action sociale</t>
  </si>
  <si>
    <r>
      <t xml:space="preserve">Champ : </t>
    </r>
    <r>
      <rPr>
        <sz val="8"/>
        <rFont val="Calibri"/>
        <family val="2"/>
      </rPr>
      <t>É</t>
    </r>
    <r>
      <rPr>
        <sz val="8"/>
        <rFont val="Arial"/>
        <family val="2"/>
      </rPr>
      <t>chantillon de 670 243 agents, représentant 46 % de la population des actifs territoriaux affiliés à la CNRACL.</t>
    </r>
  </si>
  <si>
    <r>
      <t xml:space="preserve">Champ : </t>
    </r>
    <r>
      <rPr>
        <sz val="8"/>
        <rFont val="Calibri"/>
        <family val="2"/>
      </rPr>
      <t>É</t>
    </r>
    <r>
      <rPr>
        <sz val="8"/>
        <rFont val="Arial"/>
        <family val="2"/>
      </rPr>
      <t>chantillon de 294 419 agents, représentant 31 % de la population des actifs hospitaliers de la CNRACL.</t>
    </r>
  </si>
  <si>
    <t>Offices publics de l'habitat (OPH)</t>
  </si>
  <si>
    <t>Métropole</t>
  </si>
  <si>
    <t>Figure 8.5-6 : Répartition des accidents de service et de trajet selon le type de collectivité dans la fonction publique territoriale en 2016</t>
  </si>
  <si>
    <t>Figure 8.5-10 : Répartition des accidents de service et de trajet selon le type d'établissement de la fonction publique hospitalière en 2016</t>
  </si>
  <si>
    <t>Figure 8.5-1 : Part des agents ayant eu un accident du travail dans les trois versants de la fonction publique et dans le secteur privé en 2016</t>
  </si>
  <si>
    <t>(en %)</t>
  </si>
  <si>
    <t>Part des agents ayant eu…</t>
  </si>
  <si>
    <t>au moins un accident dans l'année</t>
  </si>
  <si>
    <t>un accident</t>
  </si>
  <si>
    <t>deux accidents</t>
  </si>
  <si>
    <t>trois accidents ou plus</t>
  </si>
  <si>
    <t>Fonction publique territoriale</t>
  </si>
  <si>
    <t>Fontion publique hospitalière</t>
  </si>
  <si>
    <t>Ensemble de la fonction publique</t>
  </si>
  <si>
    <t>Secteur privé</t>
  </si>
  <si>
    <t>Champ : France, salariés.</t>
  </si>
  <si>
    <t>Lecture : 9,7 % des agents de la FPT ont déclaré avoir subi au moins un accident du travail dans l'année : 8,3 % ont déclaré un accident, 0,9 % deux accidents et 0,5 % trois accidents ou plus.</t>
  </si>
  <si>
    <t>Note : Accidents du travail déclarés, hors accidents de trajet, survenus dans les 12 mois précédant la collecte.</t>
  </si>
  <si>
    <t>Figure 8.5-5 : Répartition du nombre d'accidents du travail pour 100 agents selon la filière dans les collectivités territoriales au 31 décembre 2015</t>
  </si>
  <si>
    <t>Filière</t>
  </si>
  <si>
    <r>
      <t>Nombre d'accidents de service pour 100 agents</t>
    </r>
    <r>
      <rPr>
        <vertAlign val="superscript"/>
        <sz val="8"/>
        <rFont val="Arial"/>
        <family val="2"/>
      </rPr>
      <t>(1)</t>
    </r>
    <r>
      <rPr>
        <sz val="8"/>
        <rFont val="Arial"/>
        <family val="2"/>
      </rPr>
      <t xml:space="preserve"> </t>
    </r>
  </si>
  <si>
    <r>
      <t>Nombre d'accidents du trajet pour 100 agents</t>
    </r>
    <r>
      <rPr>
        <vertAlign val="superscript"/>
        <sz val="8"/>
        <rFont val="Arial"/>
        <family val="2"/>
      </rPr>
      <t>(1)</t>
    </r>
  </si>
  <si>
    <t>Administrative</t>
  </si>
  <si>
    <t>Animation</t>
  </si>
  <si>
    <t>Culturelle</t>
  </si>
  <si>
    <t>Incendie et secours</t>
  </si>
  <si>
    <t>Médico-sociale technique</t>
  </si>
  <si>
    <t>Police municipale</t>
  </si>
  <si>
    <t>Sociale</t>
  </si>
  <si>
    <t>Sportive</t>
  </si>
  <si>
    <t>Technique</t>
  </si>
  <si>
    <t>Total</t>
  </si>
  <si>
    <t>Source : DGCL, synthèse nationale des rapports au CTP sur l'état des collectivités territoriales au 31 décembre 2015.</t>
  </si>
  <si>
    <t>Champ : Fonctionnaires et contractuels sur emplois permanents employés dans les collectivités territoriales disposant d’un Comité technique paritaire propre (celles de plus de 50 agents) ou relevant du CTP d’un centre de gestion au 31 décembre 2015.</t>
  </si>
  <si>
    <t>Nombre d'accidents de travail (hors accidents de trajet) et avec arrêt de travail recensés</t>
  </si>
  <si>
    <t>ETP de l'échantillon</t>
  </si>
  <si>
    <t>Nombre d'accidents du travail pour 100 ETP</t>
  </si>
  <si>
    <t>Source : DGOS et ATIH,  Analyse des bilans sociaux des établissements publics de santé à fin 2015.</t>
  </si>
  <si>
    <t>Champ : Agents travaillant dans 489 établissements publics de santé répondants.</t>
  </si>
  <si>
    <t>Lecture : Sur un échantillon de 489 établissements composés de 549 875 ETP au total, 22 830 accidents de travail (hors accidents de trajet) et avec arrêt de travail ont été recensés soit 4,2 accidents du travail pour 100 ETP.</t>
  </si>
  <si>
    <t>Figure 8.5-8 : Causes d'accidents du travail les plus fréquentes dans la fonction publique hospitalière en 2015</t>
  </si>
  <si>
    <t>Part des établissements de santé qui déclarent la cause parmi les plus fréquentes</t>
  </si>
  <si>
    <t>Chute de plain-pied</t>
  </si>
  <si>
    <t>Effort lié à la manutention de malades</t>
  </si>
  <si>
    <t>Contact/Projection avec sang, urine, produit biologique, etc. sur peau lésée, muqueuses, yeux</t>
  </si>
  <si>
    <r>
      <t xml:space="preserve">Champ : </t>
    </r>
    <r>
      <rPr>
        <sz val="8"/>
        <rFont val="Calibri"/>
        <family val="2"/>
      </rPr>
      <t>É</t>
    </r>
    <r>
      <rPr>
        <sz val="8"/>
        <rFont val="Arial"/>
        <family val="2"/>
      </rPr>
      <t>chantillon de 489 établissements publics de santé répondants.</t>
    </r>
  </si>
  <si>
    <t>Figure 8.5-9 : Métiers les plus touchés par les accidents du travail dans la fonction publique hospitalière en 2015</t>
  </si>
  <si>
    <t>Part des établissements de santé qui déclarent le métier parmi les plus touchés</t>
  </si>
  <si>
    <t>Infirmier(e) en soins généraux</t>
  </si>
  <si>
    <t>Agent de bio-nettoyage</t>
  </si>
  <si>
    <t xml:space="preserve">Aide-soignant(e) </t>
  </si>
  <si>
    <t>Figure 8.5-2 : Répartition des accidents du travail notifiés en 2016  selon le sexe et la gravité par ministère</t>
  </si>
  <si>
    <t>Taux de couverture</t>
  </si>
  <si>
    <t>Répartition selon le sexe</t>
  </si>
  <si>
    <t>Répartition selon la gravité</t>
  </si>
  <si>
    <t>Sans arrêt</t>
  </si>
  <si>
    <t>Avec arrêt</t>
  </si>
  <si>
    <t>dont + de 3 jours</t>
  </si>
  <si>
    <t>Avec décès</t>
  </si>
  <si>
    <t>H</t>
  </si>
  <si>
    <t>F</t>
  </si>
  <si>
    <t>Agriculture, Agroalimentaire et Forêt/Enseignement privé agricole</t>
  </si>
  <si>
    <t>nd</t>
  </si>
  <si>
    <t>Finances et Comptes publics, Économie, Industrie et Numérique, et Décentralisation, Réforme de l'État et Fonction publique</t>
  </si>
  <si>
    <t>91%*</t>
  </si>
  <si>
    <t>Culture et Communication</t>
  </si>
  <si>
    <t>DDI</t>
  </si>
  <si>
    <t>Écologie, Développement durable et Énergie, et Logement, Égalité des territoires et Ruralité - Aviation civile</t>
  </si>
  <si>
    <t>Intérieur - gendarmerie</t>
  </si>
  <si>
    <t>100%*</t>
  </si>
  <si>
    <t>Intérieur - secrétariat général</t>
  </si>
  <si>
    <t>96%*</t>
  </si>
  <si>
    <r>
      <t>Source : Volet AT/MP, Bilan de l'application des dispositions relatives à l'hygiène, à la sécurité du travail et à la médecine du travail dans la fonction publique de l'</t>
    </r>
    <r>
      <rPr>
        <i/>
        <sz val="8"/>
        <rFont val="Calibri"/>
        <family val="2"/>
      </rPr>
      <t>É</t>
    </r>
    <r>
      <rPr>
        <i/>
        <sz val="8"/>
        <rFont val="Arial"/>
        <family val="2"/>
      </rPr>
      <t>tat en 2015. Traitement DGAFP - Département des études, des statistiques et des systèmes d'information.</t>
    </r>
  </si>
  <si>
    <t>Champ : Ministères.</t>
  </si>
  <si>
    <t>(1) AT reconnus uniquement.</t>
  </si>
  <si>
    <t>Note : Le taux de couverture représente la part des services du ministère couverts par ces réponses. Ces résultats excluent les accidents du trajet.</t>
  </si>
  <si>
    <t>nd : données non disponibles, non communiquées ou manquantes.</t>
  </si>
  <si>
    <t>Figure 8.5-3 : Nombre d'accidents du travail notifiés ayant fait l'objet de plus de 3 jours d'arrêt ou ayant provoqué le décès selon les ministères</t>
  </si>
  <si>
    <t>Nombre d'AT ayant fait l'objet de plus de 3 jours d'arrêt ou ayant provoqué le décès</t>
  </si>
  <si>
    <t>56%*</t>
  </si>
  <si>
    <t>87%*</t>
  </si>
  <si>
    <t>*</t>
  </si>
  <si>
    <t>92%*</t>
  </si>
  <si>
    <t xml:space="preserve">* Taux de réponse manquant (remplacé par le taux de couverture global de l'enquête lorsqu'il était disponible). </t>
  </si>
  <si>
    <t>(1) Le taux de sinistralité est calculé en rapportant le nombre d'événements d'une année au nombre des effectifs couverts par la Banque nationale des données.</t>
  </si>
  <si>
    <r>
      <t>Fonction publique de l'</t>
    </r>
    <r>
      <rPr>
        <sz val="9"/>
        <rFont val="Calibri"/>
        <family val="2"/>
      </rPr>
      <t>É</t>
    </r>
    <r>
      <rPr>
        <sz val="9"/>
        <rFont val="Arial"/>
        <family val="2"/>
      </rPr>
      <t>tat</t>
    </r>
  </si>
  <si>
    <r>
      <t>Affaires étrangères et Développement international</t>
    </r>
    <r>
      <rPr>
        <vertAlign val="superscript"/>
        <sz val="9"/>
        <rFont val="Arial"/>
        <family val="2"/>
      </rPr>
      <t>(1)</t>
    </r>
  </si>
  <si>
    <r>
      <t>Conseil d'</t>
    </r>
    <r>
      <rPr>
        <sz val="9"/>
        <rFont val="Calibri"/>
        <family val="2"/>
      </rPr>
      <t>É</t>
    </r>
    <r>
      <rPr>
        <sz val="9"/>
        <rFont val="Arial"/>
        <family val="2"/>
      </rPr>
      <t>tat</t>
    </r>
  </si>
  <si>
    <r>
      <t>Enseignement supérieur et Recherche</t>
    </r>
    <r>
      <rPr>
        <vertAlign val="superscript"/>
        <sz val="9"/>
        <rFont val="Arial"/>
        <family val="2"/>
      </rPr>
      <t xml:space="preserve">(1) </t>
    </r>
  </si>
  <si>
    <r>
      <t>Intérieur - police</t>
    </r>
    <r>
      <rPr>
        <vertAlign val="superscript"/>
        <sz val="9"/>
        <rFont val="Arial"/>
        <family val="2"/>
      </rPr>
      <t>(1)</t>
    </r>
  </si>
  <si>
    <r>
      <t>Justice</t>
    </r>
    <r>
      <rPr>
        <vertAlign val="superscript"/>
        <sz val="9"/>
        <rFont val="Arial"/>
        <family val="2"/>
      </rPr>
      <t>(1)</t>
    </r>
  </si>
  <si>
    <r>
      <t>Services du Premier ministre</t>
    </r>
    <r>
      <rPr>
        <vertAlign val="superscript"/>
        <sz val="9"/>
        <color indexed="8"/>
        <rFont val="Arial"/>
        <family val="2"/>
      </rPr>
      <t>(1)</t>
    </r>
  </si>
  <si>
    <r>
      <t>Ministères sociaux</t>
    </r>
    <r>
      <rPr>
        <vertAlign val="superscript"/>
        <sz val="9"/>
        <color indexed="8"/>
        <rFont val="Arial"/>
        <family val="2"/>
      </rPr>
      <t>(1)</t>
    </r>
  </si>
  <si>
    <r>
      <t xml:space="preserve">Enseignement supérieur et Recherche </t>
    </r>
    <r>
      <rPr>
        <vertAlign val="superscript"/>
        <sz val="9"/>
        <rFont val="Arial"/>
        <family val="2"/>
      </rPr>
      <t xml:space="preserve">(1) </t>
    </r>
  </si>
  <si>
    <r>
      <rPr>
        <sz val="9"/>
        <rFont val="Calibri"/>
        <family val="2"/>
      </rPr>
      <t>É</t>
    </r>
    <r>
      <rPr>
        <sz val="9"/>
        <rFont val="Arial"/>
        <family val="2"/>
      </rPr>
      <t>tablissements publics à caractère sanitaire ou social</t>
    </r>
  </si>
  <si>
    <t>Figure 8.5-4 : Répartition des accidents du trajet notifiés en 2016  selon le sexe et la gravité par ministère</t>
  </si>
  <si>
    <t>Lecture : Sur un périmètre couvrant 100 % des services du secrétariat général du ministère de l'Intérieur, 149 accidents du travail ont été notifiés en 2016. Parmi ceux-ci, 58 % concernaient des femmes. Et parmi les accidents du travail qui concernaient les femmes dans ce même ministère, 16 % n'ont fait l'objet d'aucun arrêt de travail, 84 % en ont fait l'objet (81 % un arrêt de travail de plus de 3 jours), et aucun n'ont donné lieu à un décès.</t>
  </si>
  <si>
    <t>Figure 8.5-7 : Accidents du travail recensés dans la fonction publique hospitalière en 2015</t>
  </si>
  <si>
    <r>
      <t>Éducation nationale</t>
    </r>
    <r>
      <rPr>
        <vertAlign val="superscript"/>
        <sz val="9"/>
        <rFont val="Arial"/>
        <family val="2"/>
      </rPr>
      <t>(1)</t>
    </r>
  </si>
  <si>
    <r>
      <t>* Taux de réponse manquant (remplacé par le taux de couverture global de l'enquête</t>
    </r>
    <r>
      <rPr>
        <sz val="8"/>
        <rFont val="Arial"/>
        <family val="2"/>
      </rPr>
      <t xml:space="preserve">). </t>
    </r>
  </si>
  <si>
    <r>
      <t>Source : Volet AT/MP, Bilans de l'application des dispositions relatives à l'hygiène, à la sécurité du travail et à la médecine du travail dans la fonction publique de l'</t>
    </r>
    <r>
      <rPr>
        <sz val="8"/>
        <rFont val="Calibri"/>
        <family val="2"/>
      </rPr>
      <t>É</t>
    </r>
    <r>
      <rPr>
        <i/>
        <sz val="8"/>
        <rFont val="Arial"/>
        <family val="2"/>
      </rPr>
      <t>tat en 2015 et 2016. Traitement DGAFP - Département des études, des statistiques et des systèmes d'information.</t>
    </r>
  </si>
  <si>
    <r>
      <rPr>
        <sz val="9"/>
        <rFont val="Calibri"/>
        <family val="2"/>
      </rPr>
      <t>É</t>
    </r>
    <r>
      <rPr>
        <sz val="9"/>
        <rFont val="Arial"/>
        <family val="2"/>
      </rPr>
      <t>ducation nationale</t>
    </r>
    <r>
      <rPr>
        <vertAlign val="superscript"/>
        <sz val="9"/>
        <rFont val="Arial"/>
        <family val="2"/>
      </rPr>
      <t>(1)</t>
    </r>
  </si>
  <si>
    <t>Nombre d'accidents du trajet notifiés</t>
  </si>
  <si>
    <t>Nombre d'accidents du travail notifiés</t>
  </si>
  <si>
    <r>
      <t>Défense</t>
    </r>
    <r>
      <rPr>
        <vertAlign val="superscript"/>
        <sz val="9"/>
        <rFont val="Arial"/>
        <family val="2"/>
      </rPr>
      <t>(2)</t>
    </r>
  </si>
  <si>
    <r>
      <t>Écologie, Développement durable et Énergie, et Logement, Égalité des territoires et Ruralité - hors Aviation civile</t>
    </r>
    <r>
      <rPr>
        <vertAlign val="superscript"/>
        <sz val="9"/>
        <rFont val="Arial"/>
        <family val="2"/>
      </rPr>
      <t>(3)</t>
    </r>
  </si>
  <si>
    <t xml:space="preserve">(3) DDI inclus, hors EPA. </t>
  </si>
  <si>
    <t>(2) Hors personnel militaire.</t>
  </si>
  <si>
    <t>Lecture : Sur un périmètre couvrant 100 % des services du secrétariat général du ministère de l'Intérieur, 75 accidents du trajet ont été notifiés en 2016. Parmi ceux-ci, 63 % concernaient des femmes. Et parmi les accidents du trajet qui concernaient les femmes dans ce même ministère, 28 % n'ont fait l'objet d'aucun arrêt de travail, 72 % en ont fait l'objet (88 % un arrêt de travail de plus de 3 jours), et aucun n'ont donné lieu à un décès.</t>
  </si>
  <si>
    <t>(1) Données révisées par la DGCL.</t>
  </si>
  <si>
    <r>
      <t>Taux de sinistralité des accidents de service</t>
    </r>
    <r>
      <rPr>
        <vertAlign val="superscript"/>
        <sz val="9"/>
        <rFont val="Arial"/>
        <family val="2"/>
      </rPr>
      <t>(1)</t>
    </r>
  </si>
  <si>
    <r>
      <t>Taux de sinistralité des accidents de trajet</t>
    </r>
    <r>
      <rPr>
        <vertAlign val="superscript"/>
        <sz val="9"/>
        <rFont val="Arial"/>
        <family val="2"/>
      </rPr>
      <t>(1)</t>
    </r>
  </si>
  <si>
    <r>
      <t>Taux de siniistralité des accidents de trajet</t>
    </r>
    <r>
      <rPr>
        <vertAlign val="superscript"/>
        <sz val="9"/>
        <rFont val="Arial"/>
        <family val="2"/>
      </rPr>
      <t>(1)</t>
    </r>
  </si>
  <si>
    <t>Source : Enquête Conditions de travail - Risques psychosociaux 2016, Dares, DGAFP, Drees, Insee. Traitement Dares et DGAFP - Département des études, des statistiques et des systèmes d'information.</t>
  </si>
  <si>
    <t>Notes : En 2016, 38 898 accidents de service et 5 624 accidents du trajet d'agents de la FPT ont été recensés dans la BND ; Le faible taux de couverture de l'enquête rend les résultats fragiles et la comparaison avec des résultats d'années antérieures délicate.</t>
  </si>
  <si>
    <t>(1) Le taux de sinistralité est calculé en rapportant le nombre d'événements d'une année aux effectifs couverts par la Banque nationale des données.</t>
  </si>
  <si>
    <t>Notes : En 2016, 23 115 accidents de service et 2 226 accidents du trajet d'agents de la FPH ont été recensés dans la BND ; le faible taux de couverture de l'enquête rend les résultats fragiles et la comparaison avec des résultats d'années antérieures délicate.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</si>
</sst>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0.0%"/>
    <numFmt numFmtId="165" formatCode="0.0"/>
    <numFmt numFmtId="166" formatCode="#,##0.0_ ;\-#,##0.0\ "/>
    <numFmt numFmtId="167" formatCode="_-* #,##0\ _€_-;\-* #,##0\ _€_-;_-* &quot;-&quot;??\ _€_-;_-@_-"/>
    <numFmt numFmtId="168" formatCode="_-* #,##0.0\ _€_-;\-* #,##0.0\ _€_-;_-* &quot;-&quot;??\ _€_-;_-@_-"/>
  </numFmts>
  <fonts count="23" x14ac:knownFonts="1">
    <font>
      <sz val="10"/>
      <name val="Arial"/>
    </font>
    <font>
      <sz val="11"/>
      <color theme="1"/>
      <name val="Calibri"/>
      <family val="2"/>
      <scheme val="minor"/>
    </font>
    <font>
      <sz val="10"/>
      <name val="Arial"/>
      <family val="2"/>
    </font>
    <font>
      <b/>
      <sz val="10"/>
      <name val="Arial"/>
      <family val="2"/>
    </font>
    <font>
      <sz val="10"/>
      <name val="Arial"/>
      <family val="2"/>
    </font>
    <font>
      <i/>
      <sz val="8"/>
      <name val="Arial"/>
      <family val="2"/>
    </font>
    <font>
      <sz val="8"/>
      <name val="Arial"/>
      <family val="2"/>
    </font>
    <font>
      <sz val="8"/>
      <name val="Calibri"/>
      <family val="2"/>
    </font>
    <font>
      <sz val="9"/>
      <name val="Arial"/>
      <family val="2"/>
    </font>
    <font>
      <sz val="8"/>
      <color rgb="FFFF0000"/>
      <name val="Arial"/>
      <family val="2"/>
    </font>
    <font>
      <b/>
      <sz val="8"/>
      <name val="Arial"/>
      <family val="2"/>
    </font>
    <font>
      <vertAlign val="superscript"/>
      <sz val="8"/>
      <name val="Arial"/>
      <family val="2"/>
    </font>
    <font>
      <sz val="10"/>
      <name val="Arial"/>
      <family val="2"/>
    </font>
    <font>
      <sz val="11"/>
      <color rgb="FFFF0000"/>
      <name val="Calibri"/>
      <family val="2"/>
      <scheme val="minor"/>
    </font>
    <font>
      <sz val="10"/>
      <color theme="1"/>
      <name val="Arial"/>
      <family val="2"/>
    </font>
    <font>
      <sz val="9"/>
      <color theme="1"/>
      <name val="Arial"/>
      <family val="2"/>
    </font>
    <font>
      <i/>
      <sz val="8"/>
      <name val="Calibri"/>
      <family val="2"/>
    </font>
    <font>
      <b/>
      <sz val="9"/>
      <name val="Arial"/>
      <family val="2"/>
    </font>
    <font>
      <i/>
      <sz val="9"/>
      <name val="Arial"/>
      <family val="2"/>
    </font>
    <font>
      <sz val="9"/>
      <name val="Calibri"/>
      <family val="2"/>
    </font>
    <font>
      <vertAlign val="superscript"/>
      <sz val="9"/>
      <name val="Arial"/>
      <family val="2"/>
    </font>
    <font>
      <vertAlign val="superscript"/>
      <sz val="9"/>
      <color indexed="8"/>
      <name val="Arial"/>
      <family val="2"/>
    </font>
    <font>
      <sz val="11"/>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s>
  <cellStyleXfs count="15">
    <xf numFmtId="0" fontId="0" fillId="0" borderId="0"/>
    <xf numFmtId="9" fontId="2"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192">
    <xf numFmtId="0" fontId="0" fillId="0" borderId="0" xfId="0"/>
    <xf numFmtId="0" fontId="3" fillId="0" borderId="1" xfId="0" applyFont="1" applyBorder="1" applyAlignment="1">
      <alignment horizontal="left" wrapText="1"/>
    </xf>
    <xf numFmtId="0" fontId="3" fillId="0" borderId="0" xfId="0" applyFont="1"/>
    <xf numFmtId="0" fontId="0" fillId="0" borderId="0" xfId="0" applyAlignment="1">
      <alignment wrapText="1"/>
    </xf>
    <xf numFmtId="0" fontId="3" fillId="0" borderId="3" xfId="0" applyFont="1" applyBorder="1" applyAlignment="1">
      <alignment vertical="center" wrapText="1"/>
    </xf>
    <xf numFmtId="164" fontId="3" fillId="0" borderId="3" xfId="1" applyNumberFormat="1" applyFont="1" applyBorder="1" applyAlignment="1">
      <alignment horizontal="center" vertical="center"/>
    </xf>
    <xf numFmtId="164" fontId="3" fillId="0" borderId="3" xfId="0" applyNumberFormat="1" applyFont="1" applyBorder="1" applyAlignment="1">
      <alignment horizontal="center" vertical="center"/>
    </xf>
    <xf numFmtId="165" fontId="3" fillId="0" borderId="3" xfId="0" applyNumberFormat="1" applyFont="1" applyFill="1" applyBorder="1" applyAlignment="1">
      <alignment horizontal="center" vertical="center"/>
    </xf>
    <xf numFmtId="165" fontId="3" fillId="0" borderId="3" xfId="0" applyNumberFormat="1" applyFont="1" applyBorder="1" applyAlignment="1">
      <alignment horizontal="center" vertical="center"/>
    </xf>
    <xf numFmtId="164" fontId="0" fillId="0" borderId="0" xfId="0" applyNumberFormat="1"/>
    <xf numFmtId="0" fontId="3" fillId="2" borderId="0" xfId="0" applyFont="1" applyFill="1" applyBorder="1" applyAlignment="1">
      <alignment vertical="center"/>
    </xf>
    <xf numFmtId="0" fontId="3" fillId="2" borderId="0" xfId="0" applyFont="1" applyFill="1" applyBorder="1" applyAlignment="1">
      <alignment vertical="center" wrapText="1"/>
    </xf>
    <xf numFmtId="0" fontId="8" fillId="0" borderId="0" xfId="0" applyFont="1"/>
    <xf numFmtId="165" fontId="10" fillId="0" borderId="3"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0" fontId="5" fillId="0" borderId="0" xfId="0" applyFont="1" applyBorder="1" applyAlignment="1">
      <alignment vertical="center"/>
    </xf>
    <xf numFmtId="0" fontId="6" fillId="0" borderId="0" xfId="0" applyFont="1" applyBorder="1" applyAlignment="1">
      <alignment vertical="center"/>
    </xf>
    <xf numFmtId="0" fontId="0" fillId="0" borderId="0" xfId="0" applyBorder="1"/>
    <xf numFmtId="0" fontId="6" fillId="0" borderId="0" xfId="0" applyFont="1" applyBorder="1"/>
    <xf numFmtId="0" fontId="6" fillId="0" borderId="0" xfId="10" applyFont="1" applyFill="1"/>
    <xf numFmtId="0" fontId="6" fillId="0" borderId="0" xfId="8" applyFont="1" applyFill="1"/>
    <xf numFmtId="0" fontId="5" fillId="0" borderId="0" xfId="8" applyFont="1" applyFill="1"/>
    <xf numFmtId="0" fontId="6" fillId="0" borderId="0" xfId="10" applyFont="1" applyFill="1" applyBorder="1" applyAlignment="1">
      <alignment vertical="center" wrapText="1"/>
    </xf>
    <xf numFmtId="0" fontId="10" fillId="0" borderId="2" xfId="10" applyFont="1" applyFill="1" applyBorder="1" applyAlignment="1">
      <alignment horizontal="left" vertical="center" wrapText="1"/>
    </xf>
    <xf numFmtId="0" fontId="6" fillId="0" borderId="2" xfId="10" applyFont="1" applyFill="1" applyBorder="1" applyAlignment="1">
      <alignment horizontal="center" vertical="center" wrapText="1"/>
    </xf>
    <xf numFmtId="0" fontId="6" fillId="0" borderId="18" xfId="8" applyFont="1" applyFill="1" applyBorder="1" applyAlignment="1">
      <alignment wrapText="1"/>
    </xf>
    <xf numFmtId="0" fontId="10" fillId="0" borderId="11" xfId="8" applyFont="1" applyFill="1" applyBorder="1"/>
    <xf numFmtId="0" fontId="3" fillId="0" borderId="0" xfId="10" applyFont="1" applyFill="1" applyBorder="1" applyAlignment="1">
      <alignment vertical="center" wrapText="1"/>
    </xf>
    <xf numFmtId="0" fontId="5" fillId="0" borderId="0" xfId="10" applyFont="1" applyFill="1" applyBorder="1" applyAlignment="1">
      <alignment vertical="center" wrapText="1"/>
    </xf>
    <xf numFmtId="0" fontId="5" fillId="0" borderId="0" xfId="10" applyFont="1" applyFill="1" applyBorder="1" applyAlignment="1">
      <alignment vertical="center"/>
    </xf>
    <xf numFmtId="166" fontId="6" fillId="0" borderId="18" xfId="12" applyNumberFormat="1" applyFont="1" applyFill="1" applyBorder="1" applyAlignment="1">
      <alignment horizontal="center" vertical="center" wrapText="1"/>
    </xf>
    <xf numFmtId="166" fontId="6" fillId="0" borderId="4" xfId="12" applyNumberFormat="1" applyFont="1" applyFill="1" applyBorder="1" applyAlignment="1">
      <alignment horizontal="center" vertical="center" wrapText="1"/>
    </xf>
    <xf numFmtId="166" fontId="6" fillId="0" borderId="5" xfId="12" applyNumberFormat="1" applyFont="1" applyFill="1" applyBorder="1" applyAlignment="1">
      <alignment horizontal="center" vertical="center" wrapText="1"/>
    </xf>
    <xf numFmtId="166" fontId="10" fillId="0" borderId="11" xfId="12" applyNumberFormat="1" applyFont="1" applyFill="1" applyBorder="1" applyAlignment="1">
      <alignment horizontal="center" vertical="center"/>
    </xf>
    <xf numFmtId="166" fontId="10" fillId="0" borderId="2" xfId="12" applyNumberFormat="1" applyFont="1" applyFill="1" applyBorder="1" applyAlignment="1">
      <alignment horizontal="center" vertical="center"/>
    </xf>
    <xf numFmtId="0" fontId="3" fillId="0" borderId="0" xfId="0" applyFont="1" applyFill="1" applyBorder="1" applyAlignment="1">
      <alignment horizontal="left" vertical="center" wrapText="1"/>
    </xf>
    <xf numFmtId="0" fontId="2" fillId="0" borderId="0" xfId="0" applyFont="1" applyFill="1"/>
    <xf numFmtId="0" fontId="5" fillId="0" borderId="0" xfId="0" applyFont="1" applyFill="1"/>
    <xf numFmtId="0" fontId="6" fillId="0" borderId="0" xfId="0" applyFont="1" applyFill="1" applyBorder="1" applyAlignment="1">
      <alignment wrapText="1"/>
    </xf>
    <xf numFmtId="0" fontId="6" fillId="0" borderId="0" xfId="0" applyFont="1" applyFill="1"/>
    <xf numFmtId="0" fontId="8" fillId="0" borderId="0" xfId="0" applyFont="1" applyFill="1" applyBorder="1" applyAlignment="1">
      <alignment horizontal="left" wrapText="1"/>
    </xf>
    <xf numFmtId="168" fontId="8" fillId="0" borderId="0" xfId="13" applyNumberFormat="1" applyFont="1" applyFill="1" applyBorder="1" applyAlignment="1">
      <alignment horizontal="center" vertical="center" wrapText="1"/>
    </xf>
    <xf numFmtId="0" fontId="2" fillId="0" borderId="0" xfId="0" applyFont="1" applyFill="1" applyAlignment="1">
      <alignment wrapText="1"/>
    </xf>
    <xf numFmtId="0" fontId="5" fillId="0" borderId="3" xfId="0" applyFont="1" applyFill="1" applyBorder="1" applyAlignment="1">
      <alignment wrapText="1"/>
    </xf>
    <xf numFmtId="0" fontId="5" fillId="0" borderId="0" xfId="0" applyFont="1" applyFill="1" applyAlignment="1">
      <alignment wrapText="1"/>
    </xf>
    <xf numFmtId="0" fontId="0" fillId="0" borderId="3" xfId="0" applyBorder="1"/>
    <xf numFmtId="0" fontId="5" fillId="0" borderId="0" xfId="0" applyFont="1" applyFill="1" applyBorder="1" applyAlignment="1"/>
    <xf numFmtId="0" fontId="5" fillId="0" borderId="0" xfId="0" applyFont="1" applyFill="1" applyBorder="1" applyAlignment="1">
      <alignment wrapText="1"/>
    </xf>
    <xf numFmtId="0" fontId="6" fillId="0" borderId="0" xfId="0" applyFont="1" applyAlignment="1"/>
    <xf numFmtId="0" fontId="13" fillId="0" borderId="0" xfId="0" applyFont="1"/>
    <xf numFmtId="0" fontId="9" fillId="0" borderId="0" xfId="0" applyFont="1" applyFill="1" applyBorder="1" applyAlignment="1">
      <alignment wrapText="1"/>
    </xf>
    <xf numFmtId="0" fontId="15" fillId="0" borderId="3" xfId="0" applyFont="1" applyFill="1" applyBorder="1" applyAlignment="1">
      <alignment horizontal="left" vertical="center" wrapText="1"/>
    </xf>
    <xf numFmtId="9" fontId="8" fillId="0" borderId="3"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6" fillId="0" borderId="0" xfId="0" applyFont="1" applyFill="1" applyBorder="1" applyAlignment="1">
      <alignment horizontal="left" wrapText="1"/>
    </xf>
    <xf numFmtId="0" fontId="5" fillId="0" borderId="0" xfId="0" applyFont="1" applyFill="1" applyBorder="1" applyAlignment="1">
      <alignment horizontal="left" wrapText="1"/>
    </xf>
    <xf numFmtId="0" fontId="6" fillId="0" borderId="0" xfId="0" applyFont="1"/>
    <xf numFmtId="0" fontId="6" fillId="0" borderId="3" xfId="0" applyFont="1" applyFill="1" applyBorder="1" applyAlignment="1">
      <alignment vertical="top" wrapText="1"/>
    </xf>
    <xf numFmtId="9" fontId="14" fillId="0" borderId="3"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9" fontId="2" fillId="0" borderId="3" xfId="1"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17" fillId="0" borderId="6"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0" xfId="0" applyFont="1" applyBorder="1" applyAlignment="1">
      <alignment horizontal="center" vertical="center" wrapText="1"/>
    </xf>
    <xf numFmtId="0" fontId="8" fillId="2" borderId="2" xfId="0" applyFont="1" applyFill="1" applyBorder="1" applyAlignment="1">
      <alignment vertical="top" wrapText="1"/>
    </xf>
    <xf numFmtId="165" fontId="17" fillId="0" borderId="2" xfId="0" applyNumberFormat="1" applyFont="1" applyBorder="1" applyAlignment="1">
      <alignment horizontal="center" vertical="center" wrapText="1"/>
    </xf>
    <xf numFmtId="165" fontId="18" fillId="0" borderId="11" xfId="0" applyNumberFormat="1" applyFont="1" applyBorder="1" applyAlignment="1">
      <alignment horizontal="center" vertical="center" wrapText="1"/>
    </xf>
    <xf numFmtId="165" fontId="18" fillId="0" borderId="12" xfId="0" applyNumberFormat="1" applyFont="1" applyBorder="1" applyAlignment="1">
      <alignment horizontal="center" vertical="center" wrapText="1"/>
    </xf>
    <xf numFmtId="165" fontId="18" fillId="0" borderId="13" xfId="0" applyNumberFormat="1" applyFont="1" applyBorder="1" applyAlignment="1">
      <alignment horizontal="center" vertical="center" wrapText="1"/>
    </xf>
    <xf numFmtId="0" fontId="8" fillId="0" borderId="2" xfId="0" applyFont="1" applyBorder="1"/>
    <xf numFmtId="0" fontId="8" fillId="2" borderId="14" xfId="0" applyFont="1" applyFill="1" applyBorder="1" applyAlignment="1">
      <alignment vertical="top" wrapText="1"/>
    </xf>
    <xf numFmtId="165" fontId="17" fillId="0" borderId="14" xfId="0" applyNumberFormat="1" applyFont="1" applyBorder="1" applyAlignment="1">
      <alignment horizontal="center" vertical="center" wrapText="1"/>
    </xf>
    <xf numFmtId="165" fontId="18" fillId="0" borderId="15" xfId="0" applyNumberFormat="1" applyFont="1" applyBorder="1" applyAlignment="1">
      <alignment horizontal="center" vertical="center" wrapText="1"/>
    </xf>
    <xf numFmtId="165" fontId="18" fillId="0" borderId="16" xfId="0" applyNumberFormat="1" applyFont="1" applyBorder="1" applyAlignment="1">
      <alignment horizontal="center" vertical="center" wrapText="1"/>
    </xf>
    <xf numFmtId="165" fontId="18" fillId="0" borderId="17" xfId="0" applyNumberFormat="1" applyFont="1" applyBorder="1" applyAlignment="1">
      <alignment horizontal="center" vertical="center" wrapText="1"/>
    </xf>
    <xf numFmtId="0" fontId="8" fillId="0" borderId="6" xfId="0" applyFont="1" applyBorder="1"/>
    <xf numFmtId="165" fontId="17" fillId="0" borderId="6" xfId="0" applyNumberFormat="1" applyFont="1" applyBorder="1" applyAlignment="1">
      <alignment horizontal="center" vertical="center" wrapText="1"/>
    </xf>
    <xf numFmtId="165" fontId="18" fillId="0" borderId="9" xfId="0" applyNumberFormat="1" applyFont="1" applyBorder="1" applyAlignment="1">
      <alignment horizontal="center" vertical="center" wrapText="1"/>
    </xf>
    <xf numFmtId="165" fontId="18" fillId="0" borderId="1" xfId="0" applyNumberFormat="1" applyFont="1" applyBorder="1" applyAlignment="1">
      <alignment horizontal="center" vertical="center" wrapText="1"/>
    </xf>
    <xf numFmtId="165" fontId="18" fillId="0" borderId="10" xfId="0" applyNumberFormat="1" applyFont="1" applyBorder="1" applyAlignment="1">
      <alignment horizontal="center" vertical="center" wrapText="1"/>
    </xf>
    <xf numFmtId="0" fontId="8" fillId="0" borderId="2" xfId="0" applyFont="1" applyFill="1" applyBorder="1" applyAlignment="1">
      <alignment horizontal="left" vertical="center" wrapText="1"/>
    </xf>
    <xf numFmtId="9" fontId="15" fillId="0" borderId="11" xfId="0" applyNumberFormat="1" applyFont="1" applyFill="1" applyBorder="1" applyAlignment="1">
      <alignment horizontal="center" vertical="center"/>
    </xf>
    <xf numFmtId="3" fontId="17" fillId="0" borderId="2" xfId="0" applyNumberFormat="1" applyFont="1" applyFill="1" applyBorder="1" applyAlignment="1">
      <alignment horizontal="center" vertical="center"/>
    </xf>
    <xf numFmtId="9" fontId="8" fillId="0" borderId="2" xfId="1" applyFont="1" applyFill="1" applyBorder="1" applyAlignment="1">
      <alignment horizontal="center" vertical="center"/>
    </xf>
    <xf numFmtId="9" fontId="8" fillId="0" borderId="2" xfId="1" applyFont="1" applyFill="1" applyBorder="1" applyAlignment="1">
      <alignment horizontal="center" vertical="center" wrapText="1"/>
    </xf>
    <xf numFmtId="0" fontId="8" fillId="0" borderId="11" xfId="0" applyFont="1" applyFill="1" applyBorder="1" applyAlignment="1">
      <alignment horizontal="left" vertical="center" wrapText="1"/>
    </xf>
    <xf numFmtId="20" fontId="8" fillId="3" borderId="11" xfId="0" applyNumberFormat="1" applyFont="1" applyFill="1" applyBorder="1" applyAlignment="1">
      <alignment horizontal="left" vertical="center" wrapText="1"/>
    </xf>
    <xf numFmtId="0" fontId="8" fillId="0" borderId="5"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7" fillId="0" borderId="11"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2" xfId="0" applyFont="1" applyFill="1" applyBorder="1" applyAlignment="1">
      <alignment horizontal="center" wrapText="1"/>
    </xf>
    <xf numFmtId="0" fontId="17" fillId="4" borderId="2" xfId="0" applyFont="1" applyFill="1" applyBorder="1" applyAlignment="1">
      <alignment horizont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9" fontId="8" fillId="0" borderId="11" xfId="0" applyNumberFormat="1" applyFont="1" applyFill="1" applyBorder="1" applyAlignment="1">
      <alignment horizontal="center" vertical="center"/>
    </xf>
    <xf numFmtId="3" fontId="8" fillId="0" borderId="13" xfId="0" applyNumberFormat="1" applyFont="1" applyFill="1" applyBorder="1" applyAlignment="1">
      <alignment horizontal="center" vertical="center" wrapText="1"/>
    </xf>
    <xf numFmtId="0" fontId="8" fillId="0" borderId="13" xfId="0" applyFont="1" applyFill="1" applyBorder="1" applyAlignment="1">
      <alignment horizontal="center" vertical="center"/>
    </xf>
    <xf numFmtId="3" fontId="8" fillId="0" borderId="13" xfId="0" applyNumberFormat="1" applyFont="1" applyFill="1" applyBorder="1" applyAlignment="1">
      <alignment horizontal="center" vertical="center"/>
    </xf>
    <xf numFmtId="9" fontId="8" fillId="0" borderId="11" xfId="0" applyNumberFormat="1" applyFont="1" applyFill="1" applyBorder="1" applyAlignment="1">
      <alignment horizontal="center"/>
    </xf>
    <xf numFmtId="0" fontId="8"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8" fillId="0" borderId="4" xfId="0" applyFont="1" applyBorder="1" applyAlignment="1">
      <alignment vertical="center" wrapText="1"/>
    </xf>
    <xf numFmtId="164" fontId="8" fillId="0" borderId="4" xfId="1" applyNumberFormat="1" applyFont="1" applyBorder="1" applyAlignment="1">
      <alignment horizontal="center" vertical="center"/>
    </xf>
    <xf numFmtId="164" fontId="8" fillId="0" borderId="4" xfId="0" applyNumberFormat="1" applyFont="1" applyBorder="1" applyAlignment="1">
      <alignment horizontal="center" vertical="center"/>
    </xf>
    <xf numFmtId="165" fontId="8" fillId="0" borderId="4" xfId="0" applyNumberFormat="1" applyFont="1" applyBorder="1" applyAlignment="1">
      <alignment horizontal="center" vertical="center"/>
    </xf>
    <xf numFmtId="165" fontId="8" fillId="0" borderId="4" xfId="1" applyNumberFormat="1" applyFont="1" applyBorder="1" applyAlignment="1">
      <alignment horizontal="center" vertical="center"/>
    </xf>
    <xf numFmtId="0" fontId="8" fillId="0" borderId="5" xfId="0" applyFont="1" applyBorder="1" applyAlignment="1">
      <alignment vertical="center" wrapText="1"/>
    </xf>
    <xf numFmtId="164" fontId="8" fillId="0" borderId="5" xfId="1" applyNumberFormat="1" applyFont="1" applyBorder="1" applyAlignment="1">
      <alignment horizontal="center" vertical="center"/>
    </xf>
    <xf numFmtId="164" fontId="8" fillId="0" borderId="5" xfId="0" applyNumberFormat="1" applyFont="1" applyBorder="1" applyAlignment="1">
      <alignment horizontal="center" vertical="center"/>
    </xf>
    <xf numFmtId="165" fontId="8" fillId="0" borderId="5" xfId="0" applyNumberFormat="1" applyFont="1" applyBorder="1" applyAlignment="1">
      <alignment horizontal="center" vertical="center"/>
    </xf>
    <xf numFmtId="165" fontId="8" fillId="0" borderId="5" xfId="0" applyNumberFormat="1" applyFont="1" applyFill="1" applyBorder="1" applyAlignment="1">
      <alignment horizontal="center" vertical="center"/>
    </xf>
    <xf numFmtId="0" fontId="17" fillId="0" borderId="6" xfId="0" applyFont="1" applyBorder="1" applyAlignment="1">
      <alignment vertical="center" wrapText="1"/>
    </xf>
    <xf numFmtId="164" fontId="17" fillId="0" borderId="6" xfId="1" applyNumberFormat="1" applyFont="1" applyBorder="1" applyAlignment="1">
      <alignment horizontal="center" vertical="center"/>
    </xf>
    <xf numFmtId="164" fontId="17" fillId="0" borderId="6" xfId="0" applyNumberFormat="1" applyFont="1" applyBorder="1" applyAlignment="1">
      <alignment horizontal="center" vertical="center"/>
    </xf>
    <xf numFmtId="165" fontId="17" fillId="0" borderId="6" xfId="0" applyNumberFormat="1" applyFont="1" applyFill="1" applyBorder="1" applyAlignment="1">
      <alignment horizontal="center" vertical="center"/>
    </xf>
    <xf numFmtId="165" fontId="17" fillId="0" borderId="6" xfId="0" applyNumberFormat="1" applyFont="1" applyBorder="1" applyAlignment="1">
      <alignment horizontal="center" vertical="center"/>
    </xf>
    <xf numFmtId="0" fontId="8" fillId="0" borderId="2" xfId="0" applyFont="1" applyFill="1" applyBorder="1" applyAlignment="1">
      <alignment horizontal="left" wrapText="1"/>
    </xf>
    <xf numFmtId="0" fontId="8" fillId="0" borderId="2" xfId="0" applyFont="1" applyFill="1" applyBorder="1" applyAlignment="1">
      <alignment horizontal="center" wrapText="1"/>
    </xf>
    <xf numFmtId="0" fontId="8" fillId="0" borderId="2" xfId="0"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0" fontId="8" fillId="0" borderId="4" xfId="0" applyFont="1" applyBorder="1" applyAlignment="1">
      <alignment horizontal="center" vertical="center"/>
    </xf>
    <xf numFmtId="0" fontId="8" fillId="0" borderId="4" xfId="1" applyNumberFormat="1" applyFont="1" applyBorder="1" applyAlignment="1">
      <alignment horizontal="center" vertical="center"/>
    </xf>
    <xf numFmtId="0" fontId="8" fillId="0" borderId="5" xfId="0" applyFont="1" applyBorder="1" applyAlignment="1">
      <alignment horizontal="center" vertical="center"/>
    </xf>
    <xf numFmtId="0" fontId="6" fillId="0" borderId="0" xfId="0" applyFont="1" applyFill="1" applyBorder="1" applyAlignment="1"/>
    <xf numFmtId="0" fontId="11" fillId="0" borderId="0" xfId="0" applyFont="1" applyFill="1" applyBorder="1" applyAlignment="1"/>
    <xf numFmtId="0" fontId="6" fillId="0" borderId="0" xfId="0" applyFont="1" applyFill="1" applyBorder="1" applyAlignment="1">
      <alignment horizontal="left"/>
    </xf>
    <xf numFmtId="0" fontId="22" fillId="0" borderId="0" xfId="0" applyFont="1"/>
    <xf numFmtId="0" fontId="2" fillId="0" borderId="0" xfId="0" applyFont="1"/>
    <xf numFmtId="167" fontId="8" fillId="0" borderId="2" xfId="12" applyNumberFormat="1" applyFont="1" applyFill="1" applyBorder="1" applyAlignment="1">
      <alignment horizontal="center" vertical="center" wrapText="1"/>
    </xf>
    <xf numFmtId="168" fontId="8" fillId="0" borderId="2" xfId="12" applyNumberFormat="1" applyFont="1" applyFill="1" applyBorder="1" applyAlignment="1">
      <alignment horizontal="center" vertical="center" wrapText="1"/>
    </xf>
    <xf numFmtId="0" fontId="6" fillId="0" borderId="0" xfId="0" applyFont="1" applyFill="1" applyBorder="1" applyAlignment="1">
      <alignment wrapText="1"/>
    </xf>
    <xf numFmtId="0" fontId="6" fillId="0" borderId="0" xfId="0" applyFont="1" applyAlignment="1">
      <alignment wrapText="1"/>
    </xf>
    <xf numFmtId="0" fontId="18" fillId="0" borderId="11" xfId="0" applyFont="1" applyFill="1" applyBorder="1" applyAlignment="1">
      <alignment horizontal="center" vertical="center"/>
    </xf>
    <xf numFmtId="0" fontId="18" fillId="0" borderId="13" xfId="0" applyFont="1" applyFill="1" applyBorder="1" applyAlignment="1">
      <alignment horizontal="center" vertical="center"/>
    </xf>
    <xf numFmtId="9" fontId="18" fillId="0" borderId="2" xfId="1" applyFont="1" applyFill="1" applyBorder="1" applyAlignment="1">
      <alignment horizontal="center" vertical="center" wrapText="1"/>
    </xf>
    <xf numFmtId="0" fontId="8" fillId="0" borderId="4" xfId="0" applyFont="1" applyBorder="1" applyAlignment="1">
      <alignment horizontal="center"/>
    </xf>
    <xf numFmtId="0" fontId="8" fillId="0" borderId="6" xfId="0" applyFont="1" applyBorder="1" applyAlignment="1">
      <alignment horizontal="center"/>
    </xf>
    <xf numFmtId="0" fontId="17" fillId="0" borderId="7" xfId="0" applyFont="1" applyBorder="1" applyAlignment="1">
      <alignment horizontal="center"/>
    </xf>
    <xf numFmtId="0" fontId="8" fillId="0" borderId="3" xfId="0" applyFont="1" applyBorder="1" applyAlignment="1">
      <alignment horizontal="center"/>
    </xf>
    <xf numFmtId="0" fontId="8" fillId="0" borderId="8" xfId="0" applyFont="1" applyBorder="1" applyAlignment="1">
      <alignment horizontal="center"/>
    </xf>
    <xf numFmtId="0" fontId="5" fillId="0" borderId="0" xfId="0" applyFont="1" applyFill="1" applyBorder="1" applyAlignment="1">
      <alignment wrapText="1"/>
    </xf>
    <xf numFmtId="0" fontId="6" fillId="0" borderId="0" xfId="0" applyFont="1" applyAlignment="1">
      <alignment horizontal="left" wrapText="1"/>
    </xf>
    <xf numFmtId="9" fontId="8" fillId="0" borderId="11" xfId="1" applyFont="1" applyFill="1" applyBorder="1" applyAlignment="1">
      <alignment horizontal="center" vertical="center"/>
    </xf>
    <xf numFmtId="9" fontId="8" fillId="0" borderId="13" xfId="1" applyFont="1" applyFill="1" applyBorder="1" applyAlignment="1">
      <alignment horizontal="center" vertical="center"/>
    </xf>
    <xf numFmtId="9" fontId="8" fillId="0" borderId="11" xfId="1" applyFont="1" applyFill="1" applyBorder="1" applyAlignment="1">
      <alignment horizontal="center" vertical="center" wrapText="1"/>
    </xf>
    <xf numFmtId="9" fontId="8" fillId="0" borderId="13" xfId="1" applyFont="1" applyFill="1" applyBorder="1" applyAlignment="1">
      <alignment horizontal="center" vertical="center" wrapText="1"/>
    </xf>
    <xf numFmtId="9" fontId="18" fillId="0" borderId="11" xfId="1" applyFont="1" applyFill="1" applyBorder="1" applyAlignment="1">
      <alignment horizontal="center" vertical="center" wrapText="1"/>
    </xf>
    <xf numFmtId="9" fontId="18" fillId="0" borderId="13" xfId="1" applyFont="1" applyFill="1" applyBorder="1" applyAlignment="1">
      <alignment horizontal="center" vertical="center" wrapText="1"/>
    </xf>
    <xf numFmtId="9" fontId="18" fillId="0" borderId="11" xfId="1" applyFont="1" applyFill="1" applyBorder="1" applyAlignment="1">
      <alignment horizontal="center" vertical="center"/>
    </xf>
    <xf numFmtId="9" fontId="18" fillId="0" borderId="13" xfId="1" applyFont="1" applyFill="1" applyBorder="1" applyAlignment="1">
      <alignment horizontal="center" vertical="center"/>
    </xf>
    <xf numFmtId="0" fontId="15" fillId="0" borderId="4" xfId="0" applyFont="1" applyBorder="1" applyAlignment="1">
      <alignment horizontal="center"/>
    </xf>
    <xf numFmtId="0" fontId="15" fillId="0" borderId="5" xfId="0" applyFont="1" applyBorder="1" applyAlignment="1">
      <alignment horizontal="center"/>
    </xf>
    <xf numFmtId="0" fontId="15" fillId="0" borderId="6" xfId="0" applyFont="1" applyBorder="1" applyAlignment="1">
      <alignment horizontal="center"/>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2" xfId="0" applyFont="1" applyBorder="1" applyAlignment="1">
      <alignment horizont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3" xfId="0" applyFont="1" applyFill="1" applyBorder="1" applyAlignment="1">
      <alignment horizontal="center" vertical="center"/>
    </xf>
    <xf numFmtId="0" fontId="17" fillId="0" borderId="11" xfId="0" applyFont="1" applyFill="1" applyBorder="1" applyAlignment="1">
      <alignment horizontal="center"/>
    </xf>
    <xf numFmtId="0" fontId="17" fillId="0" borderId="13" xfId="0" applyFont="1" applyFill="1" applyBorder="1" applyAlignment="1">
      <alignment horizontal="center"/>
    </xf>
    <xf numFmtId="0" fontId="2" fillId="0" borderId="0" xfId="0" applyFont="1" applyAlignment="1">
      <alignment wrapText="1"/>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2" xfId="0" applyFont="1" applyFill="1" applyBorder="1" applyAlignment="1">
      <alignment horizontal="center"/>
    </xf>
    <xf numFmtId="0" fontId="18" fillId="0" borderId="11" xfId="0" applyFont="1" applyFill="1" applyBorder="1" applyAlignment="1">
      <alignment horizontal="center"/>
    </xf>
    <xf numFmtId="0" fontId="18" fillId="0" borderId="13" xfId="0" applyFont="1" applyFill="1" applyBorder="1" applyAlignment="1">
      <alignment horizontal="center"/>
    </xf>
    <xf numFmtId="0" fontId="6" fillId="0" borderId="0" xfId="10" applyFont="1" applyFill="1" applyBorder="1" applyAlignment="1">
      <alignment horizontal="left" vertical="center" wrapText="1"/>
    </xf>
    <xf numFmtId="0" fontId="3" fillId="0" borderId="0" xfId="10" applyFont="1" applyFill="1" applyBorder="1" applyAlignment="1">
      <alignment horizontal="left" vertical="center" wrapText="1"/>
    </xf>
    <xf numFmtId="0" fontId="6" fillId="0" borderId="0" xfId="0" applyFont="1" applyFill="1" applyAlignment="1">
      <alignment horizontal="left" vertical="center" wrapText="1"/>
    </xf>
    <xf numFmtId="0" fontId="3" fillId="0" borderId="0" xfId="0" applyFont="1" applyBorder="1" applyAlignment="1">
      <alignment horizontal="left" wrapText="1"/>
    </xf>
    <xf numFmtId="0" fontId="5" fillId="0" borderId="0" xfId="0" applyFont="1" applyBorder="1" applyAlignment="1">
      <alignment horizontal="left" wrapText="1"/>
    </xf>
    <xf numFmtId="0" fontId="6" fillId="0" borderId="0" xfId="0" applyFont="1" applyFill="1" applyAlignment="1">
      <alignment horizontal="left"/>
    </xf>
    <xf numFmtId="0" fontId="6" fillId="0" borderId="0" xfId="0" applyFont="1" applyFill="1" applyAlignment="1">
      <alignment horizontal="left" wrapText="1"/>
    </xf>
    <xf numFmtId="0" fontId="3" fillId="0" borderId="0" xfId="0" applyFont="1" applyFill="1" applyBorder="1" applyAlignment="1">
      <alignment horizontal="left" vertical="center" wrapText="1"/>
    </xf>
    <xf numFmtId="0" fontId="6" fillId="0" borderId="0" xfId="0" applyFont="1" applyBorder="1" applyAlignment="1">
      <alignment horizontal="left" wrapText="1"/>
    </xf>
  </cellXfs>
  <cellStyles count="15">
    <cellStyle name="Euro" xfId="9"/>
    <cellStyle name="Milliers" xfId="13" builtinId="3"/>
    <cellStyle name="Milliers 2" xfId="2"/>
    <cellStyle name="Milliers 3" xfId="12"/>
    <cellStyle name="Normal" xfId="0" builtinId="0"/>
    <cellStyle name="Normal 2" xfId="3"/>
    <cellStyle name="Normal 2 2" xfId="10"/>
    <cellStyle name="Normal 3" xfId="4"/>
    <cellStyle name="Normal 4" xfId="6"/>
    <cellStyle name="Normal 5" xfId="8"/>
    <cellStyle name="Pourcentage" xfId="1" builtinId="5"/>
    <cellStyle name="Pourcentage 2" xfId="5"/>
    <cellStyle name="Pourcentage 2 2" xfId="11"/>
    <cellStyle name="Pourcentage 3" xfId="7"/>
    <cellStyle name="Pourcentage 4"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tabSelected="1" workbookViewId="0">
      <selection activeCell="A22" sqref="A22"/>
    </sheetView>
  </sheetViews>
  <sheetFormatPr baseColWidth="10" defaultRowHeight="12.75" x14ac:dyDescent="0.2"/>
  <cols>
    <col min="1" max="1" width="28.85546875" customWidth="1"/>
    <col min="2" max="5" width="18.140625" customWidth="1"/>
  </cols>
  <sheetData>
    <row r="1" spans="1:5" x14ac:dyDescent="0.2">
      <c r="A1" s="10" t="s">
        <v>25</v>
      </c>
      <c r="B1" s="11"/>
      <c r="C1" s="11"/>
      <c r="D1" s="11"/>
      <c r="E1" s="11"/>
    </row>
    <row r="2" spans="1:5" x14ac:dyDescent="0.2">
      <c r="A2" s="12" t="s">
        <v>26</v>
      </c>
    </row>
    <row r="3" spans="1:5" x14ac:dyDescent="0.2">
      <c r="A3" s="140"/>
      <c r="B3" s="142" t="s">
        <v>27</v>
      </c>
      <c r="C3" s="143"/>
      <c r="D3" s="143"/>
      <c r="E3" s="144"/>
    </row>
    <row r="4" spans="1:5" ht="36" x14ac:dyDescent="0.2">
      <c r="A4" s="141"/>
      <c r="B4" s="63" t="s">
        <v>28</v>
      </c>
      <c r="C4" s="64" t="s">
        <v>29</v>
      </c>
      <c r="D4" s="65" t="s">
        <v>30</v>
      </c>
      <c r="E4" s="66" t="s">
        <v>31</v>
      </c>
    </row>
    <row r="5" spans="1:5" x14ac:dyDescent="0.2">
      <c r="A5" s="67" t="s">
        <v>106</v>
      </c>
      <c r="B5" s="68">
        <f>C5+D5+E5</f>
        <v>7.7700000000000005</v>
      </c>
      <c r="C5" s="69">
        <v>6.58</v>
      </c>
      <c r="D5" s="70">
        <v>0.73</v>
      </c>
      <c r="E5" s="71">
        <v>0.46</v>
      </c>
    </row>
    <row r="6" spans="1:5" x14ac:dyDescent="0.2">
      <c r="A6" s="72" t="s">
        <v>32</v>
      </c>
      <c r="B6" s="68">
        <f>C6+D6+E6</f>
        <v>9.6999999999999993</v>
      </c>
      <c r="C6" s="69">
        <v>8.2899999999999991</v>
      </c>
      <c r="D6" s="70">
        <v>0.91</v>
      </c>
      <c r="E6" s="71">
        <v>0.5</v>
      </c>
    </row>
    <row r="7" spans="1:5" ht="13.5" thickBot="1" x14ac:dyDescent="0.25">
      <c r="A7" s="73" t="s">
        <v>33</v>
      </c>
      <c r="B7" s="74">
        <f>C7+D7+E7</f>
        <v>12.86</v>
      </c>
      <c r="C7" s="75">
        <v>9.84</v>
      </c>
      <c r="D7" s="76">
        <v>1.94</v>
      </c>
      <c r="E7" s="77">
        <v>1.08</v>
      </c>
    </row>
    <row r="8" spans="1:5" ht="13.5" thickTop="1" x14ac:dyDescent="0.2">
      <c r="A8" s="78" t="s">
        <v>34</v>
      </c>
      <c r="B8" s="79">
        <f>C8+D8+E8</f>
        <v>9.51</v>
      </c>
      <c r="C8" s="80">
        <v>7.86</v>
      </c>
      <c r="D8" s="81">
        <v>1.05</v>
      </c>
      <c r="E8" s="82">
        <v>0.6</v>
      </c>
    </row>
    <row r="9" spans="1:5" x14ac:dyDescent="0.2">
      <c r="A9" s="67" t="s">
        <v>35</v>
      </c>
      <c r="B9" s="68">
        <f>C9+D9+E9</f>
        <v>10.42</v>
      </c>
      <c r="C9" s="69">
        <v>7.97</v>
      </c>
      <c r="D9" s="70">
        <v>1.43</v>
      </c>
      <c r="E9" s="71">
        <v>1.02</v>
      </c>
    </row>
    <row r="10" spans="1:5" x14ac:dyDescent="0.2">
      <c r="A10" s="57"/>
      <c r="B10" s="13"/>
      <c r="C10" s="14"/>
      <c r="D10" s="14"/>
      <c r="E10" s="14"/>
    </row>
    <row r="11" spans="1:5" x14ac:dyDescent="0.2">
      <c r="A11" s="15" t="s">
        <v>134</v>
      </c>
      <c r="B11" s="15"/>
      <c r="C11" s="15"/>
      <c r="D11" s="15"/>
      <c r="E11" s="15"/>
    </row>
    <row r="12" spans="1:5" x14ac:dyDescent="0.2">
      <c r="A12" s="16" t="s">
        <v>36</v>
      </c>
      <c r="B12" s="17"/>
      <c r="C12" s="17"/>
      <c r="D12" s="17"/>
      <c r="E12" s="17"/>
    </row>
    <row r="13" spans="1:5" x14ac:dyDescent="0.2">
      <c r="A13" s="16" t="s">
        <v>37</v>
      </c>
      <c r="B13" s="16"/>
      <c r="C13" s="16"/>
      <c r="D13" s="16"/>
      <c r="E13" s="16"/>
    </row>
    <row r="14" spans="1:5" x14ac:dyDescent="0.2">
      <c r="A14" s="18" t="s">
        <v>38</v>
      </c>
      <c r="B14" s="17"/>
      <c r="C14" s="17"/>
      <c r="D14" s="17"/>
      <c r="E14" s="17"/>
    </row>
    <row r="15" spans="1:5" x14ac:dyDescent="0.2">
      <c r="A15" s="18"/>
      <c r="B15" s="17"/>
      <c r="C15" s="17"/>
      <c r="D15" s="17"/>
      <c r="E15" s="17"/>
    </row>
  </sheetData>
  <mergeCells count="2">
    <mergeCell ref="A3:A4"/>
    <mergeCell ref="B3:E3"/>
  </mergeCells>
  <pageMargins left="0.7" right="0.7" top="0.75" bottom="0.75" header="0.3" footer="0.3"/>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workbookViewId="0">
      <selection activeCell="A22" sqref="A22"/>
    </sheetView>
  </sheetViews>
  <sheetFormatPr baseColWidth="10" defaultRowHeight="12.75" x14ac:dyDescent="0.2"/>
  <cols>
    <col min="1" max="1" width="38.7109375" style="3" customWidth="1"/>
    <col min="2" max="2" width="14.140625" customWidth="1"/>
    <col min="3" max="4" width="13.85546875" customWidth="1"/>
    <col min="5" max="5" width="13.42578125" customWidth="1"/>
    <col min="6" max="7" width="14.140625" customWidth="1"/>
  </cols>
  <sheetData>
    <row r="1" spans="1:9" x14ac:dyDescent="0.2">
      <c r="A1" s="186" t="s">
        <v>24</v>
      </c>
      <c r="B1" s="186"/>
      <c r="C1" s="186"/>
      <c r="D1" s="186"/>
      <c r="E1" s="186"/>
      <c r="F1" s="186"/>
      <c r="G1" s="186"/>
    </row>
    <row r="2" spans="1:9" x14ac:dyDescent="0.2">
      <c r="A2" s="186"/>
      <c r="B2" s="186"/>
      <c r="C2" s="186"/>
      <c r="D2" s="186"/>
      <c r="E2" s="186"/>
      <c r="F2" s="186"/>
      <c r="G2" s="186"/>
    </row>
    <row r="3" spans="1:9" x14ac:dyDescent="0.2">
      <c r="A3" s="1"/>
      <c r="B3" s="1"/>
      <c r="C3" s="1"/>
      <c r="D3" s="1"/>
      <c r="E3" s="1"/>
      <c r="F3" s="1"/>
      <c r="G3" s="1"/>
    </row>
    <row r="4" spans="1:9" ht="49.5" x14ac:dyDescent="0.2">
      <c r="A4" s="104"/>
      <c r="B4" s="105" t="s">
        <v>131</v>
      </c>
      <c r="C4" s="105" t="s">
        <v>0</v>
      </c>
      <c r="D4" s="105" t="s">
        <v>1</v>
      </c>
      <c r="E4" s="105" t="s">
        <v>133</v>
      </c>
      <c r="F4" s="105" t="s">
        <v>0</v>
      </c>
      <c r="G4" s="105" t="s">
        <v>1</v>
      </c>
    </row>
    <row r="5" spans="1:9" x14ac:dyDescent="0.2">
      <c r="A5" s="106" t="s">
        <v>11</v>
      </c>
      <c r="B5" s="107">
        <v>0.106</v>
      </c>
      <c r="C5" s="108">
        <v>0.35799999999999998</v>
      </c>
      <c r="D5" s="125">
        <v>45.7</v>
      </c>
      <c r="E5" s="107">
        <v>0.01</v>
      </c>
      <c r="F5" s="108">
        <v>0.57499999999999996</v>
      </c>
      <c r="G5" s="126">
        <v>68.7</v>
      </c>
      <c r="I5" s="9"/>
    </row>
    <row r="6" spans="1:9" x14ac:dyDescent="0.2">
      <c r="A6" s="111" t="s">
        <v>12</v>
      </c>
      <c r="B6" s="112">
        <v>7.9000000000000001E-2</v>
      </c>
      <c r="C6" s="113">
        <v>0.54900000000000004</v>
      </c>
      <c r="D6" s="127">
        <v>32.5</v>
      </c>
      <c r="E6" s="112">
        <v>5.0000000000000001E-3</v>
      </c>
      <c r="F6" s="112">
        <v>0.85699999999999998</v>
      </c>
      <c r="G6" s="127">
        <v>29.8</v>
      </c>
      <c r="I6" s="9"/>
    </row>
    <row r="7" spans="1:9" x14ac:dyDescent="0.2">
      <c r="A7" s="111" t="s">
        <v>13</v>
      </c>
      <c r="B7" s="112">
        <v>9.7000000000000003E-2</v>
      </c>
      <c r="C7" s="113">
        <v>0.56399999999999995</v>
      </c>
      <c r="D7" s="127">
        <v>55.4</v>
      </c>
      <c r="E7" s="112">
        <v>6.0000000000000001E-3</v>
      </c>
      <c r="F7" s="112">
        <v>0.66500000000000004</v>
      </c>
      <c r="G7" s="127">
        <v>53.3</v>
      </c>
      <c r="I7" s="9"/>
    </row>
    <row r="8" spans="1:9" x14ac:dyDescent="0.2">
      <c r="A8" s="111" t="s">
        <v>14</v>
      </c>
      <c r="B8" s="112">
        <v>0.08</v>
      </c>
      <c r="C8" s="113">
        <v>0.41599999999999998</v>
      </c>
      <c r="D8" s="127">
        <v>52.3</v>
      </c>
      <c r="E8" s="112">
        <v>8.0000000000000002E-3</v>
      </c>
      <c r="F8" s="112">
        <v>0.64500000000000002</v>
      </c>
      <c r="G8" s="127">
        <v>57.3</v>
      </c>
      <c r="I8" s="9"/>
    </row>
    <row r="9" spans="1:9" x14ac:dyDescent="0.2">
      <c r="A9" s="111" t="s">
        <v>15</v>
      </c>
      <c r="B9" s="112">
        <v>6.2E-2</v>
      </c>
      <c r="C9" s="113">
        <v>0.39800000000000002</v>
      </c>
      <c r="D9" s="127">
        <v>45.8</v>
      </c>
      <c r="E9" s="112">
        <v>8.9999999999999993E-3</v>
      </c>
      <c r="F9" s="112">
        <v>0.57199999999999995</v>
      </c>
      <c r="G9" s="127">
        <v>36.9</v>
      </c>
      <c r="I9" s="9"/>
    </row>
    <row r="10" spans="1:9" x14ac:dyDescent="0.2">
      <c r="A10" s="111" t="s">
        <v>16</v>
      </c>
      <c r="B10" s="112">
        <v>8.3000000000000004E-2</v>
      </c>
      <c r="C10" s="113">
        <v>0.57399999999999995</v>
      </c>
      <c r="D10" s="127">
        <v>46.7</v>
      </c>
      <c r="E10" s="112">
        <v>7.0000000000000001E-3</v>
      </c>
      <c r="F10" s="112">
        <v>0.61199999999999999</v>
      </c>
      <c r="G10" s="127">
        <v>35.5</v>
      </c>
      <c r="I10" s="9"/>
    </row>
    <row r="11" spans="1:9" ht="24" x14ac:dyDescent="0.2">
      <c r="A11" s="111" t="s">
        <v>115</v>
      </c>
      <c r="B11" s="112">
        <v>9.7000000000000003E-2</v>
      </c>
      <c r="C11" s="113">
        <v>0.59799999999999998</v>
      </c>
      <c r="D11" s="127">
        <v>56.4</v>
      </c>
      <c r="E11" s="112">
        <v>8.9999999999999993E-3</v>
      </c>
      <c r="F11" s="112">
        <v>0.62</v>
      </c>
      <c r="G11" s="127">
        <v>49.5</v>
      </c>
      <c r="I11" s="9"/>
    </row>
    <row r="12" spans="1:9" x14ac:dyDescent="0.2">
      <c r="A12" s="111" t="s">
        <v>17</v>
      </c>
      <c r="B12" s="112">
        <v>0.08</v>
      </c>
      <c r="C12" s="113">
        <v>0.52200000000000002</v>
      </c>
      <c r="D12" s="127">
        <v>54.4</v>
      </c>
      <c r="E12" s="112">
        <v>6.0000000000000001E-3</v>
      </c>
      <c r="F12" s="112">
        <v>0.61799999999999999</v>
      </c>
      <c r="G12" s="127">
        <v>38.200000000000003</v>
      </c>
      <c r="I12" s="9"/>
    </row>
    <row r="13" spans="1:9" x14ac:dyDescent="0.2">
      <c r="A13" s="116" t="s">
        <v>9</v>
      </c>
      <c r="B13" s="117">
        <v>7.9000000000000001E-2</v>
      </c>
      <c r="C13" s="118">
        <v>0.45200000000000001</v>
      </c>
      <c r="D13" s="120">
        <v>51.3</v>
      </c>
      <c r="E13" s="117">
        <v>8.0000000000000002E-3</v>
      </c>
      <c r="F13" s="118">
        <v>0.62</v>
      </c>
      <c r="G13" s="120">
        <v>49.6</v>
      </c>
      <c r="I13" s="9"/>
    </row>
    <row r="14" spans="1:9" x14ac:dyDescent="0.2">
      <c r="A14" s="4"/>
      <c r="B14" s="5"/>
      <c r="C14" s="6"/>
      <c r="D14" s="8"/>
      <c r="E14" s="5"/>
      <c r="F14" s="6"/>
      <c r="G14" s="8"/>
      <c r="I14" s="9"/>
    </row>
    <row r="15" spans="1:9" x14ac:dyDescent="0.2">
      <c r="A15" s="187" t="s">
        <v>10</v>
      </c>
      <c r="B15" s="187"/>
      <c r="C15" s="187"/>
      <c r="D15" s="187"/>
      <c r="E15" s="187"/>
      <c r="F15" s="187"/>
      <c r="G15" s="187"/>
    </row>
    <row r="16" spans="1:9" x14ac:dyDescent="0.2">
      <c r="A16" s="191" t="s">
        <v>20</v>
      </c>
      <c r="B16" s="191"/>
      <c r="C16" s="191"/>
      <c r="D16" s="191"/>
      <c r="E16" s="191"/>
      <c r="F16" s="191"/>
      <c r="G16" s="191"/>
    </row>
    <row r="17" spans="1:7" ht="24.75" customHeight="1" x14ac:dyDescent="0.2">
      <c r="A17" s="191" t="s">
        <v>137</v>
      </c>
      <c r="B17" s="191"/>
      <c r="C17" s="191"/>
      <c r="D17" s="191"/>
      <c r="E17" s="191"/>
      <c r="F17" s="191"/>
      <c r="G17" s="191"/>
    </row>
    <row r="18" spans="1:7" x14ac:dyDescent="0.2">
      <c r="A18" s="185" t="s">
        <v>105</v>
      </c>
      <c r="B18" s="185"/>
      <c r="C18" s="185"/>
      <c r="D18" s="185"/>
      <c r="E18" s="185"/>
      <c r="F18" s="185"/>
      <c r="G18" s="185"/>
    </row>
  </sheetData>
  <mergeCells count="5">
    <mergeCell ref="A1:G2"/>
    <mergeCell ref="A15:G15"/>
    <mergeCell ref="A16:G16"/>
    <mergeCell ref="A17:G17"/>
    <mergeCell ref="A18:G18"/>
  </mergeCells>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workbookViewId="0">
      <selection activeCell="A22" sqref="A22"/>
    </sheetView>
  </sheetViews>
  <sheetFormatPr baseColWidth="10" defaultRowHeight="12.75" x14ac:dyDescent="0.2"/>
  <cols>
    <col min="1" max="1" width="38.28515625" customWidth="1"/>
    <col min="2" max="2" width="11" customWidth="1"/>
    <col min="3" max="3" width="14" customWidth="1"/>
    <col min="4" max="13" width="8.140625" customWidth="1"/>
  </cols>
  <sheetData>
    <row r="1" spans="1:13" x14ac:dyDescent="0.2">
      <c r="A1" s="2" t="s">
        <v>72</v>
      </c>
      <c r="B1" s="2"/>
    </row>
    <row r="2" spans="1:13" x14ac:dyDescent="0.2">
      <c r="A2" s="2"/>
      <c r="B2" s="2"/>
    </row>
    <row r="3" spans="1:13" ht="12.75" customHeight="1" x14ac:dyDescent="0.2">
      <c r="A3" s="155"/>
      <c r="B3" s="158" t="s">
        <v>73</v>
      </c>
      <c r="C3" s="161" t="s">
        <v>124</v>
      </c>
      <c r="D3" s="164" t="s">
        <v>74</v>
      </c>
      <c r="E3" s="165"/>
      <c r="F3" s="168" t="s">
        <v>75</v>
      </c>
      <c r="G3" s="168"/>
      <c r="H3" s="168"/>
      <c r="I3" s="168"/>
      <c r="J3" s="168"/>
      <c r="K3" s="168"/>
      <c r="L3" s="168"/>
      <c r="M3" s="168"/>
    </row>
    <row r="4" spans="1:13" ht="24" customHeight="1" x14ac:dyDescent="0.2">
      <c r="A4" s="156"/>
      <c r="B4" s="159"/>
      <c r="C4" s="162"/>
      <c r="D4" s="166"/>
      <c r="E4" s="167"/>
      <c r="F4" s="169" t="s">
        <v>76</v>
      </c>
      <c r="G4" s="170"/>
      <c r="H4" s="169" t="s">
        <v>77</v>
      </c>
      <c r="I4" s="171"/>
      <c r="J4" s="172" t="s">
        <v>78</v>
      </c>
      <c r="K4" s="173"/>
      <c r="L4" s="170" t="s">
        <v>79</v>
      </c>
      <c r="M4" s="171"/>
    </row>
    <row r="5" spans="1:13" x14ac:dyDescent="0.2">
      <c r="A5" s="157"/>
      <c r="B5" s="160"/>
      <c r="C5" s="163"/>
      <c r="D5" s="92" t="s">
        <v>80</v>
      </c>
      <c r="E5" s="93" t="s">
        <v>81</v>
      </c>
      <c r="F5" s="92" t="s">
        <v>80</v>
      </c>
      <c r="G5" s="94" t="s">
        <v>81</v>
      </c>
      <c r="H5" s="92" t="s">
        <v>80</v>
      </c>
      <c r="I5" s="93" t="s">
        <v>81</v>
      </c>
      <c r="J5" s="137" t="s">
        <v>80</v>
      </c>
      <c r="K5" s="138" t="s">
        <v>81</v>
      </c>
      <c r="L5" s="94" t="s">
        <v>80</v>
      </c>
      <c r="M5" s="93" t="s">
        <v>81</v>
      </c>
    </row>
    <row r="6" spans="1:13" ht="25.5" x14ac:dyDescent="0.2">
      <c r="A6" s="83" t="s">
        <v>107</v>
      </c>
      <c r="B6" s="84">
        <v>1</v>
      </c>
      <c r="C6" s="85">
        <v>56</v>
      </c>
      <c r="D6" s="86">
        <v>0.3392857142857143</v>
      </c>
      <c r="E6" s="86">
        <v>0.6607142857142857</v>
      </c>
      <c r="F6" s="87">
        <v>0.57894736842105265</v>
      </c>
      <c r="G6" s="87">
        <v>0.43243243243243246</v>
      </c>
      <c r="H6" s="87">
        <v>0.42105263157894735</v>
      </c>
      <c r="I6" s="87">
        <v>0.56756756756756754</v>
      </c>
      <c r="J6" s="139">
        <v>0.875</v>
      </c>
      <c r="K6" s="139">
        <v>0.5714285714285714</v>
      </c>
      <c r="L6" s="86">
        <v>0</v>
      </c>
      <c r="M6" s="86">
        <v>0</v>
      </c>
    </row>
    <row r="7" spans="1:13" ht="24" x14ac:dyDescent="0.2">
      <c r="A7" s="83" t="s">
        <v>82</v>
      </c>
      <c r="B7" s="84">
        <v>0.36590000000000006</v>
      </c>
      <c r="C7" s="85">
        <v>208</v>
      </c>
      <c r="D7" s="86">
        <v>0.47115384615384615</v>
      </c>
      <c r="E7" s="86">
        <v>0.52884615384615385</v>
      </c>
      <c r="F7" s="149" t="s">
        <v>83</v>
      </c>
      <c r="G7" s="150"/>
      <c r="H7" s="149" t="s">
        <v>83</v>
      </c>
      <c r="I7" s="150"/>
      <c r="J7" s="151" t="s">
        <v>83</v>
      </c>
      <c r="K7" s="152"/>
      <c r="L7" s="86">
        <v>0</v>
      </c>
      <c r="M7" s="86">
        <v>0</v>
      </c>
    </row>
    <row r="8" spans="1:13" ht="36" x14ac:dyDescent="0.2">
      <c r="A8" s="83" t="s">
        <v>84</v>
      </c>
      <c r="B8" s="84" t="s">
        <v>85</v>
      </c>
      <c r="C8" s="85">
        <v>1249</v>
      </c>
      <c r="D8" s="86">
        <v>0.43474779823859089</v>
      </c>
      <c r="E8" s="86">
        <v>0.56525220176140911</v>
      </c>
      <c r="F8" s="87">
        <v>0.41804788213627991</v>
      </c>
      <c r="G8" s="87">
        <v>0.44050991501416431</v>
      </c>
      <c r="H8" s="87">
        <v>0.58195211786372003</v>
      </c>
      <c r="I8" s="87">
        <v>0.55949008498583575</v>
      </c>
      <c r="J8" s="139">
        <v>0.81329113924050633</v>
      </c>
      <c r="K8" s="139">
        <v>0.84303797468354436</v>
      </c>
      <c r="L8" s="86">
        <v>0</v>
      </c>
      <c r="M8" s="86">
        <v>0</v>
      </c>
    </row>
    <row r="9" spans="1:13" x14ac:dyDescent="0.2">
      <c r="A9" s="88" t="s">
        <v>108</v>
      </c>
      <c r="B9" s="84">
        <v>1</v>
      </c>
      <c r="C9" s="85">
        <v>42</v>
      </c>
      <c r="D9" s="86">
        <v>0.2857142857142857</v>
      </c>
      <c r="E9" s="86">
        <v>0.7142857142857143</v>
      </c>
      <c r="F9" s="87">
        <v>0.33333333333333331</v>
      </c>
      <c r="G9" s="87">
        <v>0.56666666666666665</v>
      </c>
      <c r="H9" s="87">
        <v>0.66666666666666663</v>
      </c>
      <c r="I9" s="87">
        <v>0.55949008498583575</v>
      </c>
      <c r="J9" s="139">
        <v>0.875</v>
      </c>
      <c r="K9" s="139">
        <v>1</v>
      </c>
      <c r="L9" s="86">
        <v>0</v>
      </c>
      <c r="M9" s="86">
        <v>0</v>
      </c>
    </row>
    <row r="10" spans="1:13" x14ac:dyDescent="0.2">
      <c r="A10" s="83" t="s">
        <v>86</v>
      </c>
      <c r="B10" s="84">
        <v>0.63</v>
      </c>
      <c r="C10" s="85">
        <v>458</v>
      </c>
      <c r="D10" s="86">
        <v>0.4606986899563319</v>
      </c>
      <c r="E10" s="86">
        <v>0.5393013100436681</v>
      </c>
      <c r="F10" s="87" t="s">
        <v>83</v>
      </c>
      <c r="G10" s="87" t="s">
        <v>83</v>
      </c>
      <c r="H10" s="87" t="s">
        <v>83</v>
      </c>
      <c r="I10" s="87" t="s">
        <v>83</v>
      </c>
      <c r="J10" s="151" t="s">
        <v>83</v>
      </c>
      <c r="K10" s="152"/>
      <c r="L10" s="86">
        <v>0</v>
      </c>
      <c r="M10" s="86">
        <v>0</v>
      </c>
    </row>
    <row r="11" spans="1:13" x14ac:dyDescent="0.2">
      <c r="A11" s="88" t="s">
        <v>87</v>
      </c>
      <c r="B11" s="84">
        <v>1</v>
      </c>
      <c r="C11" s="85">
        <v>541</v>
      </c>
      <c r="D11" s="86">
        <v>0.39371534195933455</v>
      </c>
      <c r="E11" s="86">
        <v>0.60628465804066545</v>
      </c>
      <c r="F11" s="87">
        <v>0.50234741784037562</v>
      </c>
      <c r="G11" s="87">
        <v>0.43902439024390244</v>
      </c>
      <c r="H11" s="87">
        <v>0.49765258215962443</v>
      </c>
      <c r="I11" s="87">
        <v>0.56097560975609762</v>
      </c>
      <c r="J11" s="139">
        <v>0.8867924528301887</v>
      </c>
      <c r="K11" s="139">
        <v>0.88586956521739135</v>
      </c>
      <c r="L11" s="86">
        <v>0</v>
      </c>
      <c r="M11" s="86">
        <v>0</v>
      </c>
    </row>
    <row r="12" spans="1:13" ht="13.5" x14ac:dyDescent="0.2">
      <c r="A12" s="88" t="s">
        <v>125</v>
      </c>
      <c r="B12" s="84">
        <v>0.95</v>
      </c>
      <c r="C12" s="85">
        <v>1336</v>
      </c>
      <c r="D12" s="86">
        <v>0.59730538922155685</v>
      </c>
      <c r="E12" s="86">
        <v>0.4026946107784431</v>
      </c>
      <c r="F12" s="87">
        <v>0.40726817042606517</v>
      </c>
      <c r="G12" s="87">
        <v>0.48141263940520446</v>
      </c>
      <c r="H12" s="87">
        <v>0.59273182957393489</v>
      </c>
      <c r="I12" s="87">
        <v>0.51858736059479549</v>
      </c>
      <c r="J12" s="139">
        <v>0.87103594080338265</v>
      </c>
      <c r="K12" s="139">
        <v>0.84946236559139787</v>
      </c>
      <c r="L12" s="86">
        <v>0</v>
      </c>
      <c r="M12" s="86">
        <v>0</v>
      </c>
    </row>
    <row r="13" spans="1:13" ht="37.5" x14ac:dyDescent="0.2">
      <c r="A13" s="83" t="s">
        <v>126</v>
      </c>
      <c r="B13" s="84">
        <v>0.95950000000000002</v>
      </c>
      <c r="C13" s="85">
        <v>1070</v>
      </c>
      <c r="D13" s="86">
        <v>0.7691588785046729</v>
      </c>
      <c r="E13" s="86">
        <v>0.2308411214953271</v>
      </c>
      <c r="F13" s="149" t="s">
        <v>83</v>
      </c>
      <c r="G13" s="150"/>
      <c r="H13" s="149" t="s">
        <v>83</v>
      </c>
      <c r="I13" s="150"/>
      <c r="J13" s="151" t="s">
        <v>83</v>
      </c>
      <c r="K13" s="152"/>
      <c r="L13" s="86">
        <v>0</v>
      </c>
      <c r="M13" s="86">
        <v>0</v>
      </c>
    </row>
    <row r="14" spans="1:13" ht="36" x14ac:dyDescent="0.2">
      <c r="A14" s="83" t="s">
        <v>88</v>
      </c>
      <c r="B14" s="84">
        <v>0.75</v>
      </c>
      <c r="C14" s="85">
        <v>141</v>
      </c>
      <c r="D14" s="86">
        <v>0.52482269503546097</v>
      </c>
      <c r="E14" s="86">
        <v>0.47517730496453903</v>
      </c>
      <c r="F14" s="149" t="s">
        <v>83</v>
      </c>
      <c r="G14" s="150"/>
      <c r="H14" s="149" t="s">
        <v>83</v>
      </c>
      <c r="I14" s="150"/>
      <c r="J14" s="151" t="s">
        <v>83</v>
      </c>
      <c r="K14" s="152"/>
      <c r="L14" s="86">
        <v>0</v>
      </c>
      <c r="M14" s="86">
        <v>0</v>
      </c>
    </row>
    <row r="15" spans="1:13" ht="13.5" x14ac:dyDescent="0.2">
      <c r="A15" s="89" t="s">
        <v>119</v>
      </c>
      <c r="B15" s="84">
        <v>1</v>
      </c>
      <c r="C15" s="85">
        <v>11145</v>
      </c>
      <c r="D15" s="86">
        <v>0.22081650964558097</v>
      </c>
      <c r="E15" s="86">
        <v>0.77918349035441903</v>
      </c>
      <c r="F15" s="147" t="s">
        <v>83</v>
      </c>
      <c r="G15" s="148"/>
      <c r="H15" s="147" t="s">
        <v>83</v>
      </c>
      <c r="I15" s="148"/>
      <c r="J15" s="153" t="s">
        <v>83</v>
      </c>
      <c r="K15" s="154"/>
      <c r="L15" s="147" t="s">
        <v>83</v>
      </c>
      <c r="M15" s="148"/>
    </row>
    <row r="16" spans="1:13" ht="13.5" x14ac:dyDescent="0.2">
      <c r="A16" s="88" t="s">
        <v>109</v>
      </c>
      <c r="B16" s="84">
        <v>0.76</v>
      </c>
      <c r="C16" s="85">
        <v>3362</v>
      </c>
      <c r="D16" s="147" t="s">
        <v>83</v>
      </c>
      <c r="E16" s="148"/>
      <c r="F16" s="147">
        <v>0.52111838191552651</v>
      </c>
      <c r="G16" s="148"/>
      <c r="H16" s="147">
        <v>0.47858417608566328</v>
      </c>
      <c r="I16" s="148"/>
      <c r="J16" s="153">
        <v>0.84959602237414544</v>
      </c>
      <c r="K16" s="154"/>
      <c r="L16" s="147">
        <v>2.9744199881023202E-4</v>
      </c>
      <c r="M16" s="148"/>
    </row>
    <row r="17" spans="1:13" x14ac:dyDescent="0.2">
      <c r="A17" s="83" t="s">
        <v>89</v>
      </c>
      <c r="B17" s="84">
        <v>1</v>
      </c>
      <c r="C17" s="85">
        <v>123</v>
      </c>
      <c r="D17" s="86">
        <v>0.65040650406504064</v>
      </c>
      <c r="E17" s="86">
        <v>0.34959349593495936</v>
      </c>
      <c r="F17" s="149" t="s">
        <v>83</v>
      </c>
      <c r="G17" s="150"/>
      <c r="H17" s="149" t="s">
        <v>83</v>
      </c>
      <c r="I17" s="150"/>
      <c r="J17" s="151" t="s">
        <v>83</v>
      </c>
      <c r="K17" s="152"/>
      <c r="L17" s="86">
        <v>0</v>
      </c>
      <c r="M17" s="86">
        <v>0</v>
      </c>
    </row>
    <row r="18" spans="1:13" ht="13.5" x14ac:dyDescent="0.2">
      <c r="A18" s="83" t="s">
        <v>110</v>
      </c>
      <c r="B18" s="84" t="s">
        <v>90</v>
      </c>
      <c r="C18" s="85">
        <v>12732</v>
      </c>
      <c r="D18" s="86">
        <v>0.82225887527489794</v>
      </c>
      <c r="E18" s="86">
        <v>0.17774112472510212</v>
      </c>
      <c r="F18" s="149" t="s">
        <v>83</v>
      </c>
      <c r="G18" s="150"/>
      <c r="H18" s="149" t="s">
        <v>83</v>
      </c>
      <c r="I18" s="150"/>
      <c r="J18" s="151" t="s">
        <v>83</v>
      </c>
      <c r="K18" s="152"/>
      <c r="L18" s="147" t="s">
        <v>83</v>
      </c>
      <c r="M18" s="148"/>
    </row>
    <row r="19" spans="1:13" x14ac:dyDescent="0.2">
      <c r="A19" s="83" t="s">
        <v>91</v>
      </c>
      <c r="B19" s="84">
        <v>1</v>
      </c>
      <c r="C19" s="85">
        <v>149</v>
      </c>
      <c r="D19" s="86">
        <v>0.42281879194630873</v>
      </c>
      <c r="E19" s="86">
        <v>0.57718120805369133</v>
      </c>
      <c r="F19" s="87">
        <v>0.23809523809523808</v>
      </c>
      <c r="G19" s="87">
        <v>0.16279069767441862</v>
      </c>
      <c r="H19" s="87">
        <v>0.76190476190476186</v>
      </c>
      <c r="I19" s="87">
        <v>0.83720930232558144</v>
      </c>
      <c r="J19" s="139">
        <v>0.875</v>
      </c>
      <c r="K19" s="139">
        <v>0.80555555555555558</v>
      </c>
      <c r="L19" s="86">
        <v>0</v>
      </c>
      <c r="M19" s="86">
        <v>0</v>
      </c>
    </row>
    <row r="20" spans="1:13" ht="13.5" x14ac:dyDescent="0.2">
      <c r="A20" s="90" t="s">
        <v>111</v>
      </c>
      <c r="B20" s="84">
        <v>0.85</v>
      </c>
      <c r="C20" s="85">
        <v>3768</v>
      </c>
      <c r="D20" s="86">
        <v>0.67940552016985134</v>
      </c>
      <c r="E20" s="86">
        <v>0.3205944798301486</v>
      </c>
      <c r="F20" s="87">
        <v>0.27656249999999999</v>
      </c>
      <c r="G20" s="87">
        <v>0.33526490066225167</v>
      </c>
      <c r="H20" s="87">
        <v>0.72343749999999996</v>
      </c>
      <c r="I20" s="87">
        <v>0.66473509933774833</v>
      </c>
      <c r="J20" s="139">
        <v>0.63768898488120951</v>
      </c>
      <c r="K20" s="139">
        <v>0.77833125778331258</v>
      </c>
      <c r="L20" s="86">
        <v>0</v>
      </c>
      <c r="M20" s="86">
        <v>0</v>
      </c>
    </row>
    <row r="21" spans="1:13" ht="13.5" x14ac:dyDescent="0.2">
      <c r="A21" s="91" t="s">
        <v>112</v>
      </c>
      <c r="B21" s="84">
        <v>1</v>
      </c>
      <c r="C21" s="85">
        <v>68</v>
      </c>
      <c r="D21" s="86">
        <v>0.6029411764705882</v>
      </c>
      <c r="E21" s="86">
        <v>0.39705882352941174</v>
      </c>
      <c r="F21" s="149" t="s">
        <v>83</v>
      </c>
      <c r="G21" s="150"/>
      <c r="H21" s="149" t="s">
        <v>83</v>
      </c>
      <c r="I21" s="150"/>
      <c r="J21" s="151" t="s">
        <v>83</v>
      </c>
      <c r="K21" s="152"/>
      <c r="L21" s="86">
        <v>0</v>
      </c>
      <c r="M21" s="86">
        <v>0</v>
      </c>
    </row>
    <row r="22" spans="1:13" ht="13.5" x14ac:dyDescent="0.2">
      <c r="A22" s="91" t="s">
        <v>113</v>
      </c>
      <c r="B22" s="84" t="s">
        <v>92</v>
      </c>
      <c r="C22" s="85">
        <v>483</v>
      </c>
      <c r="D22" s="147" t="s">
        <v>83</v>
      </c>
      <c r="E22" s="148"/>
      <c r="F22" s="147" t="s">
        <v>83</v>
      </c>
      <c r="G22" s="148"/>
      <c r="H22" s="147" t="s">
        <v>83</v>
      </c>
      <c r="I22" s="148"/>
      <c r="J22" s="153" t="s">
        <v>83</v>
      </c>
      <c r="K22" s="154"/>
      <c r="L22" s="147" t="s">
        <v>83</v>
      </c>
      <c r="M22" s="148"/>
    </row>
    <row r="23" spans="1:13" x14ac:dyDescent="0.2">
      <c r="A23" s="51"/>
      <c r="B23" s="58"/>
      <c r="C23" s="59"/>
      <c r="D23" s="60"/>
      <c r="E23" s="60"/>
      <c r="F23" s="60"/>
      <c r="G23" s="60"/>
      <c r="H23" s="60"/>
      <c r="I23" s="60"/>
      <c r="J23" s="60"/>
      <c r="K23" s="60"/>
      <c r="L23" s="60"/>
      <c r="M23" s="60"/>
    </row>
    <row r="24" spans="1:13" ht="29.25" customHeight="1" x14ac:dyDescent="0.2">
      <c r="A24" s="145" t="s">
        <v>93</v>
      </c>
      <c r="B24" s="145"/>
      <c r="C24" s="145"/>
      <c r="D24" s="145"/>
      <c r="E24" s="145"/>
      <c r="F24" s="145"/>
      <c r="G24" s="145"/>
      <c r="H24" s="145"/>
      <c r="I24" s="145"/>
      <c r="J24" s="145"/>
      <c r="K24" s="145"/>
      <c r="L24" s="145"/>
      <c r="M24" s="145"/>
    </row>
    <row r="25" spans="1:13" x14ac:dyDescent="0.2">
      <c r="A25" s="38" t="s">
        <v>94</v>
      </c>
      <c r="B25" s="47"/>
      <c r="C25" s="47"/>
      <c r="D25" s="47"/>
      <c r="E25" s="47"/>
      <c r="F25" s="47"/>
      <c r="G25" s="47"/>
      <c r="H25" s="47"/>
      <c r="I25" s="47"/>
      <c r="J25" s="47"/>
      <c r="K25" s="47"/>
      <c r="L25" s="47"/>
      <c r="M25" s="47"/>
    </row>
    <row r="26" spans="1:13" x14ac:dyDescent="0.2">
      <c r="A26" s="128" t="s">
        <v>95</v>
      </c>
      <c r="B26" s="129"/>
      <c r="C26" s="129"/>
      <c r="D26" s="48"/>
      <c r="E26" s="48"/>
      <c r="F26" s="48"/>
      <c r="G26" s="48"/>
      <c r="H26" s="48"/>
      <c r="I26" s="48"/>
      <c r="J26" s="48"/>
      <c r="K26" s="48"/>
      <c r="L26" s="48"/>
      <c r="M26" s="48"/>
    </row>
    <row r="27" spans="1:13" x14ac:dyDescent="0.2">
      <c r="A27" s="128" t="s">
        <v>128</v>
      </c>
      <c r="B27" s="129"/>
      <c r="C27" s="129"/>
      <c r="D27" s="48"/>
      <c r="E27" s="48"/>
      <c r="F27" s="48"/>
      <c r="G27" s="48"/>
      <c r="H27" s="48"/>
      <c r="I27" s="48"/>
      <c r="J27" s="48"/>
      <c r="K27" s="48"/>
      <c r="L27" s="48"/>
      <c r="M27" s="48"/>
    </row>
    <row r="28" spans="1:13" x14ac:dyDescent="0.2">
      <c r="A28" s="38" t="s">
        <v>127</v>
      </c>
      <c r="B28" s="38"/>
      <c r="C28" s="38"/>
      <c r="D28" s="38"/>
      <c r="E28" s="38"/>
      <c r="F28" s="38"/>
      <c r="G28" s="38"/>
      <c r="H28" s="38"/>
      <c r="I28" s="38"/>
      <c r="J28" s="38"/>
      <c r="K28" s="38"/>
      <c r="L28" s="38"/>
      <c r="M28" s="38"/>
    </row>
    <row r="29" spans="1:13" ht="34.5" customHeight="1" x14ac:dyDescent="0.2">
      <c r="A29" s="146" t="s">
        <v>117</v>
      </c>
      <c r="B29" s="146"/>
      <c r="C29" s="146"/>
      <c r="D29" s="146"/>
      <c r="E29" s="146"/>
      <c r="F29" s="146"/>
      <c r="G29" s="146"/>
      <c r="H29" s="146"/>
      <c r="I29" s="146"/>
      <c r="J29" s="146"/>
      <c r="K29" s="146"/>
      <c r="L29" s="146"/>
      <c r="M29" s="146"/>
    </row>
    <row r="30" spans="1:13" x14ac:dyDescent="0.2">
      <c r="A30" s="48" t="s">
        <v>96</v>
      </c>
      <c r="B30" s="48"/>
      <c r="C30" s="48"/>
      <c r="D30" s="48"/>
      <c r="E30" s="48"/>
      <c r="F30" s="48"/>
      <c r="G30" s="48"/>
      <c r="H30" s="48"/>
      <c r="I30" s="48"/>
      <c r="J30" s="48"/>
      <c r="K30" s="48"/>
      <c r="L30" s="48"/>
      <c r="M30" s="48"/>
    </row>
    <row r="31" spans="1:13" x14ac:dyDescent="0.2">
      <c r="A31" s="18" t="s">
        <v>97</v>
      </c>
      <c r="B31" s="18"/>
      <c r="C31" s="18"/>
      <c r="D31" s="18"/>
      <c r="E31" s="18"/>
      <c r="F31" s="18"/>
      <c r="G31" s="18"/>
      <c r="H31" s="18"/>
      <c r="I31" s="18"/>
      <c r="J31" s="18"/>
      <c r="K31" s="18"/>
      <c r="L31" s="18"/>
      <c r="M31" s="18"/>
    </row>
    <row r="32" spans="1:13" x14ac:dyDescent="0.2">
      <c r="A32" s="18" t="s">
        <v>120</v>
      </c>
      <c r="B32" s="17"/>
      <c r="C32" s="17"/>
      <c r="D32" s="17"/>
      <c r="E32" s="17"/>
      <c r="F32" s="17"/>
      <c r="G32" s="17"/>
      <c r="H32" s="17"/>
      <c r="I32" s="17"/>
      <c r="J32" s="17"/>
      <c r="K32" s="17"/>
      <c r="L32" s="17"/>
      <c r="M32" s="17"/>
    </row>
  </sheetData>
  <mergeCells count="45">
    <mergeCell ref="A3:A5"/>
    <mergeCell ref="B3:B5"/>
    <mergeCell ref="C3:C5"/>
    <mergeCell ref="D3:E4"/>
    <mergeCell ref="F3:M3"/>
    <mergeCell ref="F4:G4"/>
    <mergeCell ref="H4:I4"/>
    <mergeCell ref="J4:K4"/>
    <mergeCell ref="L4:M4"/>
    <mergeCell ref="F7:G7"/>
    <mergeCell ref="H7:I7"/>
    <mergeCell ref="J7:K7"/>
    <mergeCell ref="J10:K10"/>
    <mergeCell ref="F13:G13"/>
    <mergeCell ref="H13:I13"/>
    <mergeCell ref="J13:K13"/>
    <mergeCell ref="F14:G14"/>
    <mergeCell ref="H14:I14"/>
    <mergeCell ref="J14:K14"/>
    <mergeCell ref="F15:G15"/>
    <mergeCell ref="H15:I15"/>
    <mergeCell ref="J15:K15"/>
    <mergeCell ref="L15:M15"/>
    <mergeCell ref="D16:E16"/>
    <mergeCell ref="F16:G16"/>
    <mergeCell ref="H16:I16"/>
    <mergeCell ref="J16:K16"/>
    <mergeCell ref="L16:M16"/>
    <mergeCell ref="F17:G17"/>
    <mergeCell ref="H17:I17"/>
    <mergeCell ref="J17:K17"/>
    <mergeCell ref="F18:G18"/>
    <mergeCell ref="H18:I18"/>
    <mergeCell ref="J18:K18"/>
    <mergeCell ref="A24:M24"/>
    <mergeCell ref="A29:M29"/>
    <mergeCell ref="L18:M18"/>
    <mergeCell ref="F21:G21"/>
    <mergeCell ref="H21:I21"/>
    <mergeCell ref="J21:K21"/>
    <mergeCell ref="D22:E22"/>
    <mergeCell ref="F22:G22"/>
    <mergeCell ref="H22:I22"/>
    <mergeCell ref="J22:K22"/>
    <mergeCell ref="L22:M22"/>
  </mergeCells>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workbookViewId="0">
      <selection activeCell="A22" sqref="A22"/>
    </sheetView>
  </sheetViews>
  <sheetFormatPr baseColWidth="10" defaultRowHeight="12.75" x14ac:dyDescent="0.2"/>
  <cols>
    <col min="1" max="1" width="47.5703125" customWidth="1"/>
    <col min="2" max="2" width="13.42578125" customWidth="1"/>
    <col min="3" max="3" width="20.42578125" customWidth="1"/>
    <col min="4" max="4" width="12.140625" customWidth="1"/>
    <col min="5" max="5" width="20.85546875" customWidth="1"/>
    <col min="6" max="6" width="22.5703125" customWidth="1"/>
  </cols>
  <sheetData>
    <row r="1" spans="1:5" x14ac:dyDescent="0.2">
      <c r="A1" s="2" t="s">
        <v>98</v>
      </c>
    </row>
    <row r="2" spans="1:5" x14ac:dyDescent="0.2">
      <c r="A2" s="2"/>
    </row>
    <row r="3" spans="1:5" x14ac:dyDescent="0.2">
      <c r="A3" s="95"/>
      <c r="B3" s="174">
        <v>2015</v>
      </c>
      <c r="C3" s="175"/>
      <c r="D3" s="174">
        <v>2016</v>
      </c>
      <c r="E3" s="175"/>
    </row>
    <row r="4" spans="1:5" ht="48" x14ac:dyDescent="0.2">
      <c r="A4" s="96"/>
      <c r="B4" s="97" t="s">
        <v>73</v>
      </c>
      <c r="C4" s="98" t="s">
        <v>99</v>
      </c>
      <c r="D4" s="97" t="s">
        <v>73</v>
      </c>
      <c r="E4" s="98" t="s">
        <v>99</v>
      </c>
    </row>
    <row r="5" spans="1:5" ht="13.5" x14ac:dyDescent="0.2">
      <c r="A5" s="83" t="s">
        <v>107</v>
      </c>
      <c r="B5" s="99">
        <v>1</v>
      </c>
      <c r="C5" s="98">
        <v>20</v>
      </c>
      <c r="D5" s="99">
        <v>1</v>
      </c>
      <c r="E5" s="100">
        <v>19</v>
      </c>
    </row>
    <row r="6" spans="1:5" ht="24" x14ac:dyDescent="0.2">
      <c r="A6" s="83" t="s">
        <v>82</v>
      </c>
      <c r="B6" s="99" t="s">
        <v>100</v>
      </c>
      <c r="C6" s="98">
        <v>152</v>
      </c>
      <c r="D6" s="99">
        <v>0.36590000000000006</v>
      </c>
      <c r="E6" s="100">
        <v>117</v>
      </c>
    </row>
    <row r="7" spans="1:5" ht="36" x14ac:dyDescent="0.2">
      <c r="A7" s="83" t="s">
        <v>84</v>
      </c>
      <c r="B7" s="99" t="s">
        <v>101</v>
      </c>
      <c r="C7" s="101">
        <v>581</v>
      </c>
      <c r="D7" s="99" t="s">
        <v>85</v>
      </c>
      <c r="E7" s="102">
        <v>590</v>
      </c>
    </row>
    <row r="8" spans="1:5" x14ac:dyDescent="0.2">
      <c r="A8" s="88" t="s">
        <v>108</v>
      </c>
      <c r="B8" s="99">
        <v>0.9</v>
      </c>
      <c r="C8" s="101">
        <v>12</v>
      </c>
      <c r="D8" s="99">
        <v>1</v>
      </c>
      <c r="E8" s="102">
        <v>20</v>
      </c>
    </row>
    <row r="9" spans="1:5" x14ac:dyDescent="0.2">
      <c r="A9" s="83" t="s">
        <v>86</v>
      </c>
      <c r="B9" s="103" t="s">
        <v>102</v>
      </c>
      <c r="C9" s="101">
        <v>177</v>
      </c>
      <c r="D9" s="103">
        <v>0.63</v>
      </c>
      <c r="E9" s="102">
        <v>221</v>
      </c>
    </row>
    <row r="10" spans="1:5" x14ac:dyDescent="0.2">
      <c r="A10" s="88" t="s">
        <v>87</v>
      </c>
      <c r="B10" s="99">
        <v>1</v>
      </c>
      <c r="C10" s="101">
        <v>234</v>
      </c>
      <c r="D10" s="99">
        <v>1</v>
      </c>
      <c r="E10" s="102">
        <v>257</v>
      </c>
    </row>
    <row r="11" spans="1:5" ht="13.5" x14ac:dyDescent="0.2">
      <c r="A11" s="88" t="s">
        <v>125</v>
      </c>
      <c r="B11" s="99"/>
      <c r="C11" s="101" t="s">
        <v>83</v>
      </c>
      <c r="D11" s="99">
        <v>0.95</v>
      </c>
      <c r="E11" s="102">
        <v>649</v>
      </c>
    </row>
    <row r="12" spans="1:5" ht="33.75" customHeight="1" x14ac:dyDescent="0.2">
      <c r="A12" s="83" t="s">
        <v>126</v>
      </c>
      <c r="B12" s="99">
        <v>0.86580000000000001</v>
      </c>
      <c r="C12" s="101">
        <v>577</v>
      </c>
      <c r="D12" s="99">
        <v>0.95950000000000002</v>
      </c>
      <c r="E12" s="102">
        <v>507</v>
      </c>
    </row>
    <row r="13" spans="1:5" ht="31.5" customHeight="1" x14ac:dyDescent="0.2">
      <c r="A13" s="83" t="s">
        <v>88</v>
      </c>
      <c r="B13" s="99">
        <v>1</v>
      </c>
      <c r="C13" s="101">
        <v>34</v>
      </c>
      <c r="D13" s="99">
        <v>0.75</v>
      </c>
      <c r="E13" s="102">
        <v>45</v>
      </c>
    </row>
    <row r="14" spans="1:5" ht="13.5" x14ac:dyDescent="0.2">
      <c r="A14" s="89" t="s">
        <v>122</v>
      </c>
      <c r="B14" s="99"/>
      <c r="C14" s="101" t="s">
        <v>83</v>
      </c>
      <c r="D14" s="99"/>
      <c r="E14" s="101" t="s">
        <v>83</v>
      </c>
    </row>
    <row r="15" spans="1:5" ht="13.5" x14ac:dyDescent="0.2">
      <c r="A15" s="88" t="s">
        <v>114</v>
      </c>
      <c r="B15" s="99">
        <v>0.74</v>
      </c>
      <c r="C15" s="101">
        <v>1188</v>
      </c>
      <c r="D15" s="99">
        <v>0.76</v>
      </c>
      <c r="E15" s="101">
        <v>1368</v>
      </c>
    </row>
    <row r="16" spans="1:5" x14ac:dyDescent="0.2">
      <c r="A16" s="83" t="s">
        <v>89</v>
      </c>
      <c r="B16" s="99">
        <v>1</v>
      </c>
      <c r="C16" s="101">
        <v>87</v>
      </c>
      <c r="D16" s="99">
        <v>1</v>
      </c>
      <c r="E16" s="102">
        <v>100</v>
      </c>
    </row>
    <row r="17" spans="1:13" ht="13.5" x14ac:dyDescent="0.2">
      <c r="A17" s="83" t="s">
        <v>110</v>
      </c>
      <c r="B17" s="99">
        <v>1</v>
      </c>
      <c r="C17" s="101">
        <v>4015</v>
      </c>
      <c r="D17" s="99" t="s">
        <v>90</v>
      </c>
      <c r="E17" s="102">
        <v>5088</v>
      </c>
    </row>
    <row r="18" spans="1:13" x14ac:dyDescent="0.2">
      <c r="A18" s="83" t="s">
        <v>91</v>
      </c>
      <c r="B18" s="99">
        <v>0.7</v>
      </c>
      <c r="C18" s="101">
        <v>213</v>
      </c>
      <c r="D18" s="99">
        <v>1</v>
      </c>
      <c r="E18" s="102">
        <v>100</v>
      </c>
    </row>
    <row r="19" spans="1:13" ht="13.5" x14ac:dyDescent="0.2">
      <c r="A19" s="90" t="s">
        <v>111</v>
      </c>
      <c r="B19" s="99">
        <v>0.85</v>
      </c>
      <c r="C19" s="101">
        <v>790</v>
      </c>
      <c r="D19" s="99">
        <v>0.85</v>
      </c>
      <c r="E19" s="102">
        <v>1806</v>
      </c>
    </row>
    <row r="20" spans="1:13" ht="13.5" x14ac:dyDescent="0.2">
      <c r="A20" s="91" t="s">
        <v>112</v>
      </c>
      <c r="B20" s="99">
        <v>1</v>
      </c>
      <c r="C20" s="101">
        <v>40</v>
      </c>
      <c r="D20" s="99">
        <v>1</v>
      </c>
      <c r="E20" s="102">
        <v>46</v>
      </c>
    </row>
    <row r="21" spans="1:13" ht="13.5" x14ac:dyDescent="0.2">
      <c r="A21" s="91" t="s">
        <v>113</v>
      </c>
      <c r="B21" s="99" t="s">
        <v>103</v>
      </c>
      <c r="C21" s="101">
        <v>257</v>
      </c>
      <c r="D21" s="99"/>
      <c r="E21" s="101" t="s">
        <v>83</v>
      </c>
    </row>
    <row r="22" spans="1:13" x14ac:dyDescent="0.2">
      <c r="A22" s="51"/>
      <c r="B22" s="52"/>
      <c r="C22" s="53"/>
      <c r="D22" s="52"/>
      <c r="E22" s="53"/>
    </row>
    <row r="23" spans="1:13" ht="25.5" customHeight="1" x14ac:dyDescent="0.2">
      <c r="A23" s="145" t="s">
        <v>121</v>
      </c>
      <c r="B23" s="176"/>
      <c r="C23" s="176"/>
      <c r="D23" s="176"/>
      <c r="E23" s="176"/>
      <c r="F23" s="176"/>
    </row>
    <row r="24" spans="1:13" x14ac:dyDescent="0.2">
      <c r="A24" s="54" t="s">
        <v>94</v>
      </c>
      <c r="B24" s="55"/>
      <c r="C24" s="56"/>
    </row>
    <row r="25" spans="1:13" ht="15" x14ac:dyDescent="0.25">
      <c r="A25" s="130" t="s">
        <v>95</v>
      </c>
      <c r="B25" s="56"/>
      <c r="C25" s="56"/>
      <c r="D25" s="131"/>
      <c r="E25" s="131"/>
      <c r="F25" s="131"/>
      <c r="G25" s="49"/>
      <c r="H25" s="49"/>
      <c r="I25" s="49"/>
      <c r="J25" s="49"/>
      <c r="K25" s="49"/>
      <c r="L25" s="49"/>
      <c r="M25" s="49"/>
    </row>
    <row r="26" spans="1:13" x14ac:dyDescent="0.2">
      <c r="A26" s="128" t="s">
        <v>128</v>
      </c>
      <c r="B26" s="38"/>
      <c r="C26" s="38"/>
      <c r="D26" s="38"/>
      <c r="E26" s="38"/>
      <c r="F26" s="38"/>
      <c r="G26" s="50"/>
      <c r="H26" s="50"/>
      <c r="I26" s="50"/>
      <c r="J26" s="50"/>
      <c r="K26" s="50"/>
      <c r="L26" s="50"/>
      <c r="M26" s="50"/>
    </row>
    <row r="27" spans="1:13" x14ac:dyDescent="0.2">
      <c r="A27" s="135" t="s">
        <v>127</v>
      </c>
      <c r="B27" s="38"/>
      <c r="C27" s="38"/>
      <c r="D27" s="38"/>
      <c r="E27" s="38"/>
      <c r="F27" s="38"/>
      <c r="G27" s="50"/>
      <c r="H27" s="50"/>
      <c r="I27" s="50"/>
      <c r="J27" s="50"/>
      <c r="K27" s="50"/>
      <c r="L27" s="50"/>
      <c r="M27" s="50"/>
    </row>
    <row r="28" spans="1:13" x14ac:dyDescent="0.2">
      <c r="A28" s="48" t="s">
        <v>96</v>
      </c>
    </row>
    <row r="29" spans="1:13" ht="15.75" customHeight="1" x14ac:dyDescent="0.2">
      <c r="A29" s="136" t="s">
        <v>97</v>
      </c>
    </row>
    <row r="30" spans="1:13" x14ac:dyDescent="0.2">
      <c r="A30" s="48" t="s">
        <v>104</v>
      </c>
    </row>
  </sheetData>
  <mergeCells count="3">
    <mergeCell ref="B3:C3"/>
    <mergeCell ref="D3:E3"/>
    <mergeCell ref="A23:F23"/>
  </mergeCells>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workbookViewId="0">
      <selection activeCell="A22" sqref="A22"/>
    </sheetView>
  </sheetViews>
  <sheetFormatPr baseColWidth="10" defaultRowHeight="12.75" x14ac:dyDescent="0.2"/>
  <cols>
    <col min="1" max="1" width="39.28515625" customWidth="1"/>
    <col min="3" max="3" width="14.28515625" customWidth="1"/>
    <col min="4" max="8" width="8.7109375" customWidth="1"/>
    <col min="9" max="9" width="9.7109375" customWidth="1"/>
    <col min="10" max="10" width="8.7109375" customWidth="1"/>
    <col min="11" max="11" width="7.42578125" customWidth="1"/>
    <col min="12" max="13" width="8.7109375" customWidth="1"/>
  </cols>
  <sheetData>
    <row r="1" spans="1:13" x14ac:dyDescent="0.2">
      <c r="A1" s="2" t="s">
        <v>116</v>
      </c>
      <c r="B1" s="2"/>
    </row>
    <row r="2" spans="1:13" x14ac:dyDescent="0.2">
      <c r="A2" s="2"/>
      <c r="B2" s="2"/>
    </row>
    <row r="3" spans="1:13" x14ac:dyDescent="0.2">
      <c r="A3" s="155"/>
      <c r="B3" s="158" t="s">
        <v>73</v>
      </c>
      <c r="C3" s="161" t="s">
        <v>123</v>
      </c>
      <c r="D3" s="164" t="s">
        <v>74</v>
      </c>
      <c r="E3" s="165"/>
      <c r="F3" s="177" t="s">
        <v>75</v>
      </c>
      <c r="G3" s="178"/>
      <c r="H3" s="178"/>
      <c r="I3" s="178"/>
      <c r="J3" s="178"/>
      <c r="K3" s="178"/>
      <c r="L3" s="178"/>
      <c r="M3" s="179"/>
    </row>
    <row r="4" spans="1:13" x14ac:dyDescent="0.2">
      <c r="A4" s="156"/>
      <c r="B4" s="159"/>
      <c r="C4" s="162"/>
      <c r="D4" s="166"/>
      <c r="E4" s="167"/>
      <c r="F4" s="174" t="s">
        <v>76</v>
      </c>
      <c r="G4" s="180"/>
      <c r="H4" s="174" t="s">
        <v>77</v>
      </c>
      <c r="I4" s="175"/>
      <c r="J4" s="181" t="s">
        <v>78</v>
      </c>
      <c r="K4" s="182"/>
      <c r="L4" s="180" t="s">
        <v>79</v>
      </c>
      <c r="M4" s="175"/>
    </row>
    <row r="5" spans="1:13" ht="26.25" customHeight="1" x14ac:dyDescent="0.2">
      <c r="A5" s="157"/>
      <c r="B5" s="160"/>
      <c r="C5" s="163"/>
      <c r="D5" s="92" t="s">
        <v>80</v>
      </c>
      <c r="E5" s="93" t="s">
        <v>81</v>
      </c>
      <c r="F5" s="92" t="s">
        <v>80</v>
      </c>
      <c r="G5" s="94" t="s">
        <v>81</v>
      </c>
      <c r="H5" s="92" t="s">
        <v>80</v>
      </c>
      <c r="I5" s="93" t="s">
        <v>81</v>
      </c>
      <c r="J5" s="137" t="s">
        <v>80</v>
      </c>
      <c r="K5" s="138" t="s">
        <v>81</v>
      </c>
      <c r="L5" s="94" t="s">
        <v>80</v>
      </c>
      <c r="M5" s="93" t="s">
        <v>81</v>
      </c>
    </row>
    <row r="6" spans="1:13" ht="25.5" x14ac:dyDescent="0.2">
      <c r="A6" s="83" t="s">
        <v>107</v>
      </c>
      <c r="B6" s="84">
        <v>1</v>
      </c>
      <c r="C6" s="85">
        <v>44</v>
      </c>
      <c r="D6" s="86">
        <v>0.43181818181818182</v>
      </c>
      <c r="E6" s="86">
        <v>0.56818181818181823</v>
      </c>
      <c r="F6" s="87">
        <v>0.36842105263157893</v>
      </c>
      <c r="G6" s="87">
        <v>0.32</v>
      </c>
      <c r="H6" s="87">
        <v>0.63157894736842102</v>
      </c>
      <c r="I6" s="87">
        <v>0.68</v>
      </c>
      <c r="J6" s="139">
        <v>0.33333333333333331</v>
      </c>
      <c r="K6" s="139">
        <v>0.70588235294117652</v>
      </c>
      <c r="L6" s="86">
        <v>0</v>
      </c>
      <c r="M6" s="86">
        <v>0</v>
      </c>
    </row>
    <row r="7" spans="1:13" ht="24" x14ac:dyDescent="0.2">
      <c r="A7" s="83" t="s">
        <v>82</v>
      </c>
      <c r="B7" s="84">
        <v>0.36590000000000006</v>
      </c>
      <c r="C7" s="85">
        <v>89</v>
      </c>
      <c r="D7" s="86">
        <v>0.20224719101123595</v>
      </c>
      <c r="E7" s="86">
        <v>0.797752808988764</v>
      </c>
      <c r="F7" s="149" t="s">
        <v>83</v>
      </c>
      <c r="G7" s="150"/>
      <c r="H7" s="149" t="s">
        <v>83</v>
      </c>
      <c r="I7" s="150"/>
      <c r="J7" s="151" t="s">
        <v>83</v>
      </c>
      <c r="K7" s="152"/>
      <c r="L7" s="86">
        <v>0</v>
      </c>
      <c r="M7" s="86">
        <v>0</v>
      </c>
    </row>
    <row r="8" spans="1:13" ht="36" x14ac:dyDescent="0.2">
      <c r="A8" s="83" t="s">
        <v>84</v>
      </c>
      <c r="B8" s="84" t="s">
        <v>85</v>
      </c>
      <c r="C8" s="85">
        <v>1086</v>
      </c>
      <c r="D8" s="86">
        <v>0.30202578268876612</v>
      </c>
      <c r="E8" s="86">
        <v>0.69797421731123388</v>
      </c>
      <c r="F8" s="87">
        <v>0.375</v>
      </c>
      <c r="G8" s="87">
        <v>0.34828496042216361</v>
      </c>
      <c r="H8" s="87">
        <v>0.625</v>
      </c>
      <c r="I8" s="87">
        <v>0.65171503957783639</v>
      </c>
      <c r="J8" s="139">
        <v>0.74146341463414633</v>
      </c>
      <c r="K8" s="139">
        <v>0.76720647773279349</v>
      </c>
      <c r="L8" s="86">
        <v>0</v>
      </c>
      <c r="M8" s="86">
        <v>0</v>
      </c>
    </row>
    <row r="9" spans="1:13" x14ac:dyDescent="0.2">
      <c r="A9" s="88" t="s">
        <v>108</v>
      </c>
      <c r="B9" s="84">
        <v>1</v>
      </c>
      <c r="C9" s="85">
        <v>55</v>
      </c>
      <c r="D9" s="86">
        <v>0.12727272727272726</v>
      </c>
      <c r="E9" s="86">
        <v>0.87272727272727268</v>
      </c>
      <c r="F9" s="87">
        <v>0.2857142857142857</v>
      </c>
      <c r="G9" s="87">
        <v>0.5</v>
      </c>
      <c r="H9" s="87">
        <v>0.7142857142857143</v>
      </c>
      <c r="I9" s="87">
        <v>0.65171503957783639</v>
      </c>
      <c r="J9" s="139">
        <v>0.6</v>
      </c>
      <c r="K9" s="139">
        <v>0.66666666666666663</v>
      </c>
      <c r="L9" s="86">
        <v>0</v>
      </c>
      <c r="M9" s="86">
        <v>0</v>
      </c>
    </row>
    <row r="10" spans="1:13" x14ac:dyDescent="0.2">
      <c r="A10" s="83" t="s">
        <v>86</v>
      </c>
      <c r="B10" s="84">
        <v>0.63</v>
      </c>
      <c r="C10" s="85">
        <v>237</v>
      </c>
      <c r="D10" s="86">
        <v>0.28270042194092826</v>
      </c>
      <c r="E10" s="86">
        <v>0.71729957805907174</v>
      </c>
      <c r="F10" s="87" t="s">
        <v>83</v>
      </c>
      <c r="G10" s="87" t="s">
        <v>83</v>
      </c>
      <c r="H10" s="87" t="s">
        <v>83</v>
      </c>
      <c r="I10" s="87" t="s">
        <v>83</v>
      </c>
      <c r="J10" s="151" t="s">
        <v>83</v>
      </c>
      <c r="K10" s="152"/>
      <c r="L10" s="86">
        <v>0</v>
      </c>
      <c r="M10" s="86">
        <v>0</v>
      </c>
    </row>
    <row r="11" spans="1:13" x14ac:dyDescent="0.2">
      <c r="A11" s="88" t="s">
        <v>87</v>
      </c>
      <c r="B11" s="84">
        <v>1</v>
      </c>
      <c r="C11" s="85">
        <v>273</v>
      </c>
      <c r="D11" s="86">
        <v>0.4358974358974359</v>
      </c>
      <c r="E11" s="86">
        <v>0.5641025641025641</v>
      </c>
      <c r="F11" s="87">
        <v>0.29220779220779219</v>
      </c>
      <c r="G11" s="87">
        <v>0.35714285714285715</v>
      </c>
      <c r="H11" s="87">
        <v>0.62184873949579833</v>
      </c>
      <c r="I11" s="87">
        <v>0.6428571428571429</v>
      </c>
      <c r="J11" s="139">
        <v>0.71621621621621623</v>
      </c>
      <c r="K11" s="139">
        <v>0.75757575757575757</v>
      </c>
      <c r="L11" s="86">
        <v>0</v>
      </c>
      <c r="M11" s="86">
        <v>0</v>
      </c>
    </row>
    <row r="12" spans="1:13" ht="13.5" x14ac:dyDescent="0.2">
      <c r="A12" s="88" t="s">
        <v>125</v>
      </c>
      <c r="B12" s="84">
        <v>0.95</v>
      </c>
      <c r="C12" s="85">
        <v>413</v>
      </c>
      <c r="D12" s="86">
        <v>0.50605326876513312</v>
      </c>
      <c r="E12" s="86">
        <v>0.49394673123486682</v>
      </c>
      <c r="F12" s="87">
        <v>0.42105263157894735</v>
      </c>
      <c r="G12" s="87">
        <v>0.41666666666666669</v>
      </c>
      <c r="H12" s="87">
        <v>0.57894736842105265</v>
      </c>
      <c r="I12" s="87">
        <v>0.58333333333333337</v>
      </c>
      <c r="J12" s="139">
        <v>0.80991735537190079</v>
      </c>
      <c r="K12" s="139">
        <v>0.81512605042016806</v>
      </c>
      <c r="L12" s="86">
        <v>0</v>
      </c>
      <c r="M12" s="86">
        <v>0</v>
      </c>
    </row>
    <row r="13" spans="1:13" ht="37.5" x14ac:dyDescent="0.2">
      <c r="A13" s="83" t="s">
        <v>126</v>
      </c>
      <c r="B13" s="84">
        <v>0.95950000000000002</v>
      </c>
      <c r="C13" s="85">
        <v>248</v>
      </c>
      <c r="D13" s="86">
        <v>0.39516129032258063</v>
      </c>
      <c r="E13" s="86">
        <v>0.60483870967741937</v>
      </c>
      <c r="F13" s="149" t="s">
        <v>83</v>
      </c>
      <c r="G13" s="150"/>
      <c r="H13" s="149" t="s">
        <v>83</v>
      </c>
      <c r="I13" s="150"/>
      <c r="J13" s="151" t="s">
        <v>83</v>
      </c>
      <c r="K13" s="152"/>
      <c r="L13" s="86">
        <v>1.020408163265306E-2</v>
      </c>
      <c r="M13" s="86">
        <v>0</v>
      </c>
    </row>
    <row r="14" spans="1:13" ht="36" x14ac:dyDescent="0.2">
      <c r="A14" s="83" t="s">
        <v>88</v>
      </c>
      <c r="B14" s="84">
        <v>0.75</v>
      </c>
      <c r="C14" s="85">
        <v>55</v>
      </c>
      <c r="D14" s="86">
        <v>0.5636363636363636</v>
      </c>
      <c r="E14" s="86">
        <v>0.47272727272727272</v>
      </c>
      <c r="F14" s="149" t="s">
        <v>83</v>
      </c>
      <c r="G14" s="150"/>
      <c r="H14" s="149" t="s">
        <v>83</v>
      </c>
      <c r="I14" s="150"/>
      <c r="J14" s="151" t="s">
        <v>83</v>
      </c>
      <c r="K14" s="152"/>
      <c r="L14" s="86">
        <v>0</v>
      </c>
      <c r="M14" s="86">
        <v>0</v>
      </c>
    </row>
    <row r="15" spans="1:13" ht="13.5" x14ac:dyDescent="0.2">
      <c r="A15" s="89" t="s">
        <v>119</v>
      </c>
      <c r="B15" s="84">
        <v>1</v>
      </c>
      <c r="C15" s="85">
        <v>3794</v>
      </c>
      <c r="D15" s="86">
        <v>0.21613073273589878</v>
      </c>
      <c r="E15" s="86">
        <v>0.78386926726410122</v>
      </c>
      <c r="F15" s="147" t="s">
        <v>83</v>
      </c>
      <c r="G15" s="148"/>
      <c r="H15" s="147" t="s">
        <v>83</v>
      </c>
      <c r="I15" s="148"/>
      <c r="J15" s="153" t="s">
        <v>83</v>
      </c>
      <c r="K15" s="154"/>
      <c r="L15" s="147" t="s">
        <v>83</v>
      </c>
      <c r="M15" s="148"/>
    </row>
    <row r="16" spans="1:13" ht="13.5" x14ac:dyDescent="0.2">
      <c r="A16" s="88" t="s">
        <v>109</v>
      </c>
      <c r="B16" s="84">
        <v>0.76</v>
      </c>
      <c r="C16" s="85">
        <v>1405</v>
      </c>
      <c r="D16" s="147" t="s">
        <v>83</v>
      </c>
      <c r="E16" s="148"/>
      <c r="F16" s="147">
        <v>0.52111838191552651</v>
      </c>
      <c r="G16" s="148"/>
      <c r="H16" s="147">
        <v>0.47858417608566328</v>
      </c>
      <c r="I16" s="148"/>
      <c r="J16" s="153">
        <v>0.84959602237414544</v>
      </c>
      <c r="K16" s="154"/>
      <c r="L16" s="147">
        <v>2.9744199881023202E-4</v>
      </c>
      <c r="M16" s="148"/>
    </row>
    <row r="17" spans="1:13" x14ac:dyDescent="0.2">
      <c r="A17" s="83" t="s">
        <v>89</v>
      </c>
      <c r="B17" s="84">
        <v>1</v>
      </c>
      <c r="C17" s="85">
        <v>19</v>
      </c>
      <c r="D17" s="86">
        <v>0.52631578947368418</v>
      </c>
      <c r="E17" s="86">
        <v>0.47368421052631576</v>
      </c>
      <c r="F17" s="149" t="s">
        <v>83</v>
      </c>
      <c r="G17" s="150"/>
      <c r="H17" s="149" t="s">
        <v>83</v>
      </c>
      <c r="I17" s="150"/>
      <c r="J17" s="151" t="s">
        <v>83</v>
      </c>
      <c r="K17" s="152"/>
      <c r="L17" s="86">
        <v>0</v>
      </c>
      <c r="M17" s="86">
        <v>0</v>
      </c>
    </row>
    <row r="18" spans="1:13" ht="13.5" x14ac:dyDescent="0.2">
      <c r="A18" s="83" t="s">
        <v>110</v>
      </c>
      <c r="B18" s="84" t="s">
        <v>90</v>
      </c>
      <c r="C18" s="85">
        <v>1240</v>
      </c>
      <c r="D18" s="86">
        <v>0.6040322580645161</v>
      </c>
      <c r="E18" s="86">
        <v>0.3959677419354839</v>
      </c>
      <c r="F18" s="149" t="s">
        <v>83</v>
      </c>
      <c r="G18" s="150"/>
      <c r="H18" s="149" t="s">
        <v>83</v>
      </c>
      <c r="I18" s="150"/>
      <c r="J18" s="151" t="s">
        <v>83</v>
      </c>
      <c r="K18" s="152"/>
      <c r="L18" s="147" t="s">
        <v>83</v>
      </c>
      <c r="M18" s="148"/>
    </row>
    <row r="19" spans="1:13" x14ac:dyDescent="0.2">
      <c r="A19" s="83" t="s">
        <v>91</v>
      </c>
      <c r="B19" s="84">
        <v>1</v>
      </c>
      <c r="C19" s="85">
        <v>75</v>
      </c>
      <c r="D19" s="86">
        <v>0.37333333333333335</v>
      </c>
      <c r="E19" s="86">
        <v>0.62666666666666671</v>
      </c>
      <c r="F19" s="87">
        <v>0.21428571428571427</v>
      </c>
      <c r="G19" s="87">
        <v>0.27659574468085107</v>
      </c>
      <c r="H19" s="87">
        <v>0.7857142857142857</v>
      </c>
      <c r="I19" s="87">
        <v>0.72340425531914898</v>
      </c>
      <c r="J19" s="139">
        <v>0.77272727272727271</v>
      </c>
      <c r="K19" s="139">
        <v>0.88235294117647056</v>
      </c>
      <c r="L19" s="86">
        <v>0</v>
      </c>
      <c r="M19" s="86">
        <v>0</v>
      </c>
    </row>
    <row r="20" spans="1:13" ht="13.5" x14ac:dyDescent="0.2">
      <c r="A20" s="90" t="s">
        <v>111</v>
      </c>
      <c r="B20" s="84">
        <v>0.85</v>
      </c>
      <c r="C20" s="85">
        <v>692</v>
      </c>
      <c r="D20" s="86">
        <v>0.29768786127167629</v>
      </c>
      <c r="E20" s="86">
        <v>0.70231213872832365</v>
      </c>
      <c r="F20" s="87">
        <v>0.35436893203883496</v>
      </c>
      <c r="G20" s="87">
        <v>0.30452674897119342</v>
      </c>
      <c r="H20" s="87">
        <v>0.64563106796116509</v>
      </c>
      <c r="I20" s="87">
        <v>0.69547325102880664</v>
      </c>
      <c r="J20" s="139">
        <v>0.94736842105263153</v>
      </c>
      <c r="K20" s="139">
        <v>0.59171597633136097</v>
      </c>
      <c r="L20" s="86">
        <v>0</v>
      </c>
      <c r="M20" s="86">
        <v>0</v>
      </c>
    </row>
    <row r="21" spans="1:13" ht="13.5" x14ac:dyDescent="0.2">
      <c r="A21" s="91" t="s">
        <v>112</v>
      </c>
      <c r="B21" s="84">
        <v>1</v>
      </c>
      <c r="C21" s="85">
        <v>62</v>
      </c>
      <c r="D21" s="86">
        <v>0.32258064516129031</v>
      </c>
      <c r="E21" s="86">
        <v>0.67741935483870963</v>
      </c>
      <c r="F21" s="149" t="s">
        <v>83</v>
      </c>
      <c r="G21" s="150"/>
      <c r="H21" s="149" t="s">
        <v>83</v>
      </c>
      <c r="I21" s="150"/>
      <c r="J21" s="151" t="s">
        <v>83</v>
      </c>
      <c r="K21" s="152"/>
      <c r="L21" s="86">
        <v>0</v>
      </c>
      <c r="M21" s="86">
        <v>0</v>
      </c>
    </row>
    <row r="22" spans="1:13" ht="13.5" x14ac:dyDescent="0.2">
      <c r="A22" s="91" t="s">
        <v>113</v>
      </c>
      <c r="B22" s="84" t="s">
        <v>92</v>
      </c>
      <c r="C22" s="85">
        <v>317</v>
      </c>
      <c r="D22" s="147" t="s">
        <v>83</v>
      </c>
      <c r="E22" s="148"/>
      <c r="F22" s="147" t="s">
        <v>83</v>
      </c>
      <c r="G22" s="148"/>
      <c r="H22" s="147" t="s">
        <v>83</v>
      </c>
      <c r="I22" s="148"/>
      <c r="J22" s="153" t="s">
        <v>83</v>
      </c>
      <c r="K22" s="154"/>
      <c r="L22" s="147" t="s">
        <v>83</v>
      </c>
      <c r="M22" s="148"/>
    </row>
    <row r="23" spans="1:13" x14ac:dyDescent="0.2">
      <c r="A23" s="51"/>
      <c r="B23" s="58"/>
      <c r="C23" s="59"/>
      <c r="D23" s="60"/>
      <c r="E23" s="60"/>
      <c r="F23" s="60"/>
      <c r="G23" s="60"/>
      <c r="H23" s="60"/>
      <c r="I23" s="60"/>
      <c r="J23" s="60"/>
      <c r="K23" s="60"/>
      <c r="L23" s="60"/>
      <c r="M23" s="60"/>
    </row>
    <row r="24" spans="1:13" ht="24.75" customHeight="1" x14ac:dyDescent="0.2">
      <c r="A24" s="145" t="s">
        <v>93</v>
      </c>
      <c r="B24" s="145"/>
      <c r="C24" s="145"/>
      <c r="D24" s="145"/>
      <c r="E24" s="145"/>
      <c r="F24" s="145"/>
      <c r="G24" s="145"/>
      <c r="H24" s="145"/>
      <c r="I24" s="145"/>
      <c r="J24" s="145"/>
      <c r="K24" s="145"/>
      <c r="L24" s="145"/>
      <c r="M24" s="145"/>
    </row>
    <row r="25" spans="1:13" x14ac:dyDescent="0.2">
      <c r="A25" s="38" t="s">
        <v>94</v>
      </c>
      <c r="B25" s="47"/>
      <c r="C25" s="47"/>
      <c r="D25" s="47"/>
      <c r="E25" s="47"/>
      <c r="F25" s="47"/>
      <c r="G25" s="47"/>
      <c r="H25" s="47"/>
      <c r="I25" s="47"/>
      <c r="J25" s="47"/>
      <c r="K25" s="47"/>
      <c r="L25" s="47"/>
      <c r="M25" s="47"/>
    </row>
    <row r="26" spans="1:13" x14ac:dyDescent="0.2">
      <c r="A26" s="128" t="s">
        <v>95</v>
      </c>
      <c r="B26" s="129"/>
      <c r="C26" s="129"/>
      <c r="D26" s="48"/>
      <c r="E26" s="48"/>
      <c r="F26" s="48"/>
      <c r="G26" s="48"/>
      <c r="H26" s="48"/>
      <c r="I26" s="48"/>
      <c r="J26" s="48"/>
      <c r="K26" s="48"/>
      <c r="L26" s="48"/>
      <c r="M26" s="48"/>
    </row>
    <row r="27" spans="1:13" x14ac:dyDescent="0.2">
      <c r="A27" s="128" t="s">
        <v>128</v>
      </c>
      <c r="B27" s="128"/>
      <c r="C27" s="128"/>
      <c r="D27" s="128"/>
      <c r="E27" s="128"/>
      <c r="F27" s="128"/>
      <c r="G27" s="128"/>
      <c r="H27" s="128"/>
      <c r="I27" s="128"/>
      <c r="J27" s="128"/>
      <c r="K27" s="128"/>
      <c r="L27" s="128"/>
      <c r="M27" s="128"/>
    </row>
    <row r="28" spans="1:13" x14ac:dyDescent="0.2">
      <c r="A28" s="135" t="s">
        <v>127</v>
      </c>
      <c r="B28" s="135"/>
      <c r="C28" s="135"/>
      <c r="D28" s="135"/>
      <c r="E28" s="135"/>
      <c r="F28" s="135"/>
      <c r="G28" s="135"/>
      <c r="H28" s="135"/>
      <c r="I28" s="135"/>
      <c r="J28" s="135"/>
      <c r="K28" s="135"/>
      <c r="L28" s="135"/>
      <c r="M28" s="135"/>
    </row>
    <row r="29" spans="1:13" ht="39" customHeight="1" x14ac:dyDescent="0.2">
      <c r="A29" s="146" t="s">
        <v>129</v>
      </c>
      <c r="B29" s="146"/>
      <c r="C29" s="146"/>
      <c r="D29" s="146"/>
      <c r="E29" s="146"/>
      <c r="F29" s="146"/>
      <c r="G29" s="146"/>
      <c r="H29" s="146"/>
      <c r="I29" s="146"/>
      <c r="J29" s="146"/>
      <c r="K29" s="146"/>
      <c r="L29" s="146"/>
      <c r="M29" s="146"/>
    </row>
    <row r="30" spans="1:13" x14ac:dyDescent="0.2">
      <c r="A30" s="48" t="s">
        <v>96</v>
      </c>
      <c r="B30" s="48"/>
      <c r="C30" s="48"/>
      <c r="D30" s="48"/>
      <c r="E30" s="48"/>
      <c r="F30" s="48"/>
      <c r="G30" s="48"/>
      <c r="H30" s="48"/>
      <c r="I30" s="48"/>
      <c r="J30" s="48"/>
      <c r="K30" s="48"/>
      <c r="L30" s="48"/>
      <c r="M30" s="48"/>
    </row>
    <row r="31" spans="1:13" x14ac:dyDescent="0.2">
      <c r="A31" s="18" t="s">
        <v>97</v>
      </c>
      <c r="B31" s="18"/>
      <c r="C31" s="18"/>
      <c r="D31" s="18"/>
      <c r="E31" s="18"/>
      <c r="F31" s="18"/>
      <c r="G31" s="18"/>
      <c r="H31" s="18"/>
      <c r="I31" s="18"/>
      <c r="J31" s="18"/>
      <c r="K31" s="18"/>
      <c r="L31" s="18"/>
      <c r="M31" s="18"/>
    </row>
    <row r="32" spans="1:13" x14ac:dyDescent="0.2">
      <c r="A32" s="18" t="s">
        <v>120</v>
      </c>
      <c r="B32" s="17"/>
      <c r="C32" s="17"/>
      <c r="D32" s="17"/>
      <c r="E32" s="17"/>
      <c r="F32" s="17"/>
      <c r="G32" s="17"/>
      <c r="H32" s="17"/>
      <c r="I32" s="17"/>
      <c r="J32" s="17"/>
      <c r="K32" s="17"/>
      <c r="L32" s="17"/>
      <c r="M32" s="17"/>
    </row>
  </sheetData>
  <mergeCells count="45">
    <mergeCell ref="A3:A5"/>
    <mergeCell ref="B3:B5"/>
    <mergeCell ref="C3:C5"/>
    <mergeCell ref="D3:E4"/>
    <mergeCell ref="F3:M3"/>
    <mergeCell ref="F4:G4"/>
    <mergeCell ref="H4:I4"/>
    <mergeCell ref="J4:K4"/>
    <mergeCell ref="L4:M4"/>
    <mergeCell ref="F7:G7"/>
    <mergeCell ref="H7:I7"/>
    <mergeCell ref="J7:K7"/>
    <mergeCell ref="J10:K10"/>
    <mergeCell ref="F13:G13"/>
    <mergeCell ref="H13:I13"/>
    <mergeCell ref="J13:K13"/>
    <mergeCell ref="F14:G14"/>
    <mergeCell ref="H14:I14"/>
    <mergeCell ref="J14:K14"/>
    <mergeCell ref="F15:G15"/>
    <mergeCell ref="H15:I15"/>
    <mergeCell ref="J15:K15"/>
    <mergeCell ref="L15:M15"/>
    <mergeCell ref="D16:E16"/>
    <mergeCell ref="F16:G16"/>
    <mergeCell ref="H16:I16"/>
    <mergeCell ref="J16:K16"/>
    <mergeCell ref="L16:M16"/>
    <mergeCell ref="F17:G17"/>
    <mergeCell ref="H17:I17"/>
    <mergeCell ref="J17:K17"/>
    <mergeCell ref="F18:G18"/>
    <mergeCell ref="H18:I18"/>
    <mergeCell ref="J18:K18"/>
    <mergeCell ref="A24:M24"/>
    <mergeCell ref="A29:M29"/>
    <mergeCell ref="L18:M18"/>
    <mergeCell ref="F21:G21"/>
    <mergeCell ref="H21:I21"/>
    <mergeCell ref="J21:K21"/>
    <mergeCell ref="D22:E22"/>
    <mergeCell ref="F22:G22"/>
    <mergeCell ref="H22:I22"/>
    <mergeCell ref="J22:K22"/>
    <mergeCell ref="L22:M22"/>
  </mergeCells>
  <pageMargins left="0.7" right="0.7" top="0.75" bottom="0.75" header="0.3" footer="0.3"/>
  <pageSetup paperSize="9"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workbookViewId="0">
      <selection activeCell="A22" sqref="A22"/>
    </sheetView>
  </sheetViews>
  <sheetFormatPr baseColWidth="10" defaultRowHeight="12.75" x14ac:dyDescent="0.2"/>
  <cols>
    <col min="1" max="1" width="27.85546875" customWidth="1"/>
    <col min="2" max="3" width="35.28515625" customWidth="1"/>
  </cols>
  <sheetData>
    <row r="1" spans="1:5" ht="26.25" customHeight="1" x14ac:dyDescent="0.2">
      <c r="A1" s="184" t="s">
        <v>39</v>
      </c>
      <c r="B1" s="184"/>
      <c r="C1" s="184"/>
      <c r="D1" s="27"/>
      <c r="E1" s="27"/>
    </row>
    <row r="2" spans="1:5" x14ac:dyDescent="0.2">
      <c r="A2" s="27"/>
      <c r="B2" s="27"/>
      <c r="C2" s="27"/>
      <c r="D2" s="27"/>
      <c r="E2" s="27"/>
    </row>
    <row r="3" spans="1:5" ht="22.5" x14ac:dyDescent="0.2">
      <c r="A3" s="23" t="s">
        <v>40</v>
      </c>
      <c r="B3" s="24" t="s">
        <v>41</v>
      </c>
      <c r="C3" s="24" t="s">
        <v>42</v>
      </c>
      <c r="D3" s="19"/>
      <c r="E3" s="19"/>
    </row>
    <row r="4" spans="1:5" x14ac:dyDescent="0.2">
      <c r="A4" s="25" t="s">
        <v>43</v>
      </c>
      <c r="B4" s="30">
        <v>1.9671089829088855</v>
      </c>
      <c r="C4" s="31">
        <v>0.92558917132256213</v>
      </c>
      <c r="D4" s="20"/>
      <c r="E4" s="20"/>
    </row>
    <row r="5" spans="1:5" x14ac:dyDescent="0.2">
      <c r="A5" s="25" t="s">
        <v>44</v>
      </c>
      <c r="B5" s="30">
        <v>7.2076214307347346</v>
      </c>
      <c r="C5" s="32">
        <v>0.95075861305288323</v>
      </c>
      <c r="D5" s="20"/>
      <c r="E5" s="20"/>
    </row>
    <row r="6" spans="1:5" x14ac:dyDescent="0.2">
      <c r="A6" s="25" t="s">
        <v>45</v>
      </c>
      <c r="B6" s="30">
        <v>1.6480773877898967</v>
      </c>
      <c r="C6" s="32">
        <v>0.55270888005148966</v>
      </c>
      <c r="D6" s="20"/>
      <c r="E6" s="20"/>
    </row>
    <row r="7" spans="1:5" x14ac:dyDescent="0.2">
      <c r="A7" s="25" t="s">
        <v>46</v>
      </c>
      <c r="B7" s="30">
        <v>15.428192211414988</v>
      </c>
      <c r="C7" s="32">
        <v>0.44331224957992732</v>
      </c>
      <c r="D7" s="20"/>
      <c r="E7" s="20"/>
    </row>
    <row r="8" spans="1:5" x14ac:dyDescent="0.2">
      <c r="A8" s="25" t="s">
        <v>47</v>
      </c>
      <c r="B8" s="30">
        <v>6.9356095576638817</v>
      </c>
      <c r="C8" s="32">
        <v>1.049438334903662</v>
      </c>
      <c r="D8" s="20"/>
      <c r="E8" s="20"/>
    </row>
    <row r="9" spans="1:5" x14ac:dyDescent="0.2">
      <c r="A9" s="25" t="s">
        <v>48</v>
      </c>
      <c r="B9" s="30">
        <v>10.885443630871389</v>
      </c>
      <c r="C9" s="32">
        <v>0.95501199853683072</v>
      </c>
      <c r="D9" s="20"/>
      <c r="E9" s="20"/>
    </row>
    <row r="10" spans="1:5" x14ac:dyDescent="0.2">
      <c r="A10" s="25" t="s">
        <v>49</v>
      </c>
      <c r="B10" s="30">
        <v>6.2669539087330399</v>
      </c>
      <c r="C10" s="32">
        <v>0.90364019412883489</v>
      </c>
      <c r="D10" s="21"/>
      <c r="E10" s="21"/>
    </row>
    <row r="11" spans="1:5" x14ac:dyDescent="0.2">
      <c r="A11" s="25" t="s">
        <v>50</v>
      </c>
      <c r="B11" s="30">
        <v>5.7687289247121516</v>
      </c>
      <c r="C11" s="32">
        <v>0.94716825284445494</v>
      </c>
      <c r="D11" s="21"/>
      <c r="E11" s="21"/>
    </row>
    <row r="12" spans="1:5" x14ac:dyDescent="0.2">
      <c r="A12" s="25" t="s">
        <v>51</v>
      </c>
      <c r="B12" s="30">
        <v>8.657988941579724</v>
      </c>
      <c r="C12" s="32">
        <v>0.67194860809913903</v>
      </c>
      <c r="D12" s="20"/>
      <c r="E12" s="20"/>
    </row>
    <row r="13" spans="1:5" x14ac:dyDescent="0.2">
      <c r="A13" s="26" t="s">
        <v>52</v>
      </c>
      <c r="B13" s="33">
        <v>6.5482082724367476</v>
      </c>
      <c r="C13" s="34">
        <v>0.78238434970684878</v>
      </c>
      <c r="D13" s="20"/>
      <c r="E13" s="20"/>
    </row>
    <row r="14" spans="1:5" ht="12.75" customHeight="1" x14ac:dyDescent="0.2">
      <c r="B14" s="28"/>
      <c r="C14" s="28"/>
      <c r="D14" s="28"/>
      <c r="E14" s="28"/>
    </row>
    <row r="15" spans="1:5" x14ac:dyDescent="0.2">
      <c r="A15" s="29" t="s">
        <v>53</v>
      </c>
      <c r="B15" s="28"/>
      <c r="C15" s="28"/>
      <c r="D15" s="28"/>
      <c r="E15" s="28"/>
    </row>
    <row r="16" spans="1:5" ht="29.25" customHeight="1" x14ac:dyDescent="0.2">
      <c r="A16" s="183" t="s">
        <v>54</v>
      </c>
      <c r="B16" s="183"/>
      <c r="C16" s="183"/>
      <c r="D16" s="22"/>
      <c r="E16" s="22"/>
    </row>
    <row r="17" spans="1:5" x14ac:dyDescent="0.2">
      <c r="A17" s="183" t="s">
        <v>130</v>
      </c>
      <c r="B17" s="183"/>
      <c r="C17" s="183"/>
      <c r="D17" s="22"/>
      <c r="E17" s="22"/>
    </row>
  </sheetData>
  <mergeCells count="3">
    <mergeCell ref="A17:C17"/>
    <mergeCell ref="A16:C16"/>
    <mergeCell ref="A1:C1"/>
  </mergeCells>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workbookViewId="0">
      <selection activeCell="A22" sqref="A22"/>
    </sheetView>
  </sheetViews>
  <sheetFormatPr baseColWidth="10" defaultRowHeight="12.75" x14ac:dyDescent="0.2"/>
  <cols>
    <col min="1" max="1" width="27.42578125" customWidth="1"/>
    <col min="2" max="2" width="15.140625" customWidth="1"/>
    <col min="3" max="3" width="13.28515625" customWidth="1"/>
    <col min="4" max="4" width="13.42578125" customWidth="1"/>
    <col min="5" max="5" width="14.7109375" customWidth="1"/>
    <col min="6" max="6" width="13.85546875" customWidth="1"/>
    <col min="7" max="7" width="13" customWidth="1"/>
  </cols>
  <sheetData>
    <row r="1" spans="1:7" ht="12.75" customHeight="1" x14ac:dyDescent="0.2">
      <c r="A1" s="186" t="s">
        <v>23</v>
      </c>
      <c r="B1" s="186"/>
      <c r="C1" s="186"/>
      <c r="D1" s="186"/>
      <c r="E1" s="186"/>
      <c r="F1" s="186"/>
      <c r="G1" s="186"/>
    </row>
    <row r="2" spans="1:7" x14ac:dyDescent="0.2">
      <c r="A2" s="186"/>
      <c r="B2" s="186"/>
      <c r="C2" s="186"/>
      <c r="D2" s="186"/>
      <c r="E2" s="186"/>
      <c r="F2" s="186"/>
      <c r="G2" s="186"/>
    </row>
    <row r="3" spans="1:7" x14ac:dyDescent="0.2">
      <c r="A3" s="1"/>
      <c r="B3" s="1"/>
      <c r="C3" s="1"/>
      <c r="D3" s="1"/>
      <c r="E3" s="1"/>
      <c r="F3" s="1"/>
      <c r="G3" s="1"/>
    </row>
    <row r="4" spans="1:7" ht="49.5" x14ac:dyDescent="0.2">
      <c r="A4" s="104"/>
      <c r="B4" s="105" t="s">
        <v>131</v>
      </c>
      <c r="C4" s="105" t="s">
        <v>0</v>
      </c>
      <c r="D4" s="105" t="s">
        <v>1</v>
      </c>
      <c r="E4" s="105" t="s">
        <v>132</v>
      </c>
      <c r="F4" s="105" t="s">
        <v>0</v>
      </c>
      <c r="G4" s="105" t="s">
        <v>1</v>
      </c>
    </row>
    <row r="5" spans="1:7" ht="24" x14ac:dyDescent="0.2">
      <c r="A5" s="106" t="s">
        <v>2</v>
      </c>
      <c r="B5" s="107">
        <v>4.1000000000000002E-2</v>
      </c>
      <c r="C5" s="108">
        <v>0.63300000000000001</v>
      </c>
      <c r="D5" s="109">
        <v>40.5</v>
      </c>
      <c r="E5" s="107">
        <v>4.0000000000000001E-3</v>
      </c>
      <c r="F5" s="108">
        <v>0.71899999999999997</v>
      </c>
      <c r="G5" s="110">
        <v>33.799999999999997</v>
      </c>
    </row>
    <row r="6" spans="1:7" x14ac:dyDescent="0.2">
      <c r="A6" s="111" t="s">
        <v>3</v>
      </c>
      <c r="B6" s="112">
        <v>8.5000000000000006E-2</v>
      </c>
      <c r="C6" s="113">
        <v>0.76800000000000002</v>
      </c>
      <c r="D6" s="114">
        <v>27.3</v>
      </c>
      <c r="E6" s="112">
        <v>5.0000000000000001E-3</v>
      </c>
      <c r="F6" s="112">
        <v>0.5</v>
      </c>
      <c r="G6" s="114">
        <v>47.1</v>
      </c>
    </row>
    <row r="7" spans="1:7" x14ac:dyDescent="0.2">
      <c r="A7" s="111" t="s">
        <v>4</v>
      </c>
      <c r="B7" s="112">
        <v>6.4000000000000001E-2</v>
      </c>
      <c r="C7" s="113">
        <v>0.65400000000000003</v>
      </c>
      <c r="D7" s="114">
        <v>43.1</v>
      </c>
      <c r="E7" s="112">
        <v>8.9999999999999993E-3</v>
      </c>
      <c r="F7" s="112">
        <v>0.70699999999999996</v>
      </c>
      <c r="G7" s="114">
        <v>48.3</v>
      </c>
    </row>
    <row r="8" spans="1:7" x14ac:dyDescent="0.2">
      <c r="A8" s="111" t="s">
        <v>18</v>
      </c>
      <c r="B8" s="112">
        <v>5.7000000000000002E-2</v>
      </c>
      <c r="C8" s="113">
        <v>0.64800000000000002</v>
      </c>
      <c r="D8" s="114">
        <v>45.1</v>
      </c>
      <c r="E8" s="112">
        <v>8.0000000000000002E-3</v>
      </c>
      <c r="F8" s="112">
        <v>0.67100000000000004</v>
      </c>
      <c r="G8" s="114">
        <v>40.6</v>
      </c>
    </row>
    <row r="9" spans="1:7" x14ac:dyDescent="0.2">
      <c r="A9" s="111" t="s">
        <v>5</v>
      </c>
      <c r="B9" s="112">
        <v>3.9E-2</v>
      </c>
      <c r="C9" s="113">
        <v>0.61399999999999999</v>
      </c>
      <c r="D9" s="114">
        <v>39.6</v>
      </c>
      <c r="E9" s="112">
        <v>8.0000000000000002E-3</v>
      </c>
      <c r="F9" s="112">
        <v>0.60399999999999998</v>
      </c>
      <c r="G9" s="114">
        <v>43.3</v>
      </c>
    </row>
    <row r="10" spans="1:7" x14ac:dyDescent="0.2">
      <c r="A10" s="111" t="s">
        <v>21</v>
      </c>
      <c r="B10" s="112">
        <v>6.7000000000000004E-2</v>
      </c>
      <c r="C10" s="113">
        <v>0.66500000000000004</v>
      </c>
      <c r="D10" s="114">
        <v>51.1</v>
      </c>
      <c r="E10" s="112">
        <v>7.0000000000000001E-3</v>
      </c>
      <c r="F10" s="112">
        <v>0.69499999999999995</v>
      </c>
      <c r="G10" s="114">
        <v>32.9</v>
      </c>
    </row>
    <row r="11" spans="1:7" x14ac:dyDescent="0.2">
      <c r="A11" s="111" t="s">
        <v>6</v>
      </c>
      <c r="B11" s="112">
        <v>3.1E-2</v>
      </c>
      <c r="C11" s="113">
        <v>0.65400000000000003</v>
      </c>
      <c r="D11" s="114">
        <v>41.2</v>
      </c>
      <c r="E11" s="112">
        <v>5.0000000000000001E-3</v>
      </c>
      <c r="F11" s="112">
        <v>0.83599999999999997</v>
      </c>
      <c r="G11" s="114">
        <v>86.8</v>
      </c>
    </row>
    <row r="12" spans="1:7" x14ac:dyDescent="0.2">
      <c r="A12" s="111" t="s">
        <v>7</v>
      </c>
      <c r="B12" s="112">
        <v>5.1999999999999998E-2</v>
      </c>
      <c r="C12" s="113">
        <v>0.64600000000000002</v>
      </c>
      <c r="D12" s="115">
        <v>51.5</v>
      </c>
      <c r="E12" s="112">
        <v>8.0000000000000002E-3</v>
      </c>
      <c r="F12" s="112">
        <v>0.63600000000000001</v>
      </c>
      <c r="G12" s="114">
        <v>67.400000000000006</v>
      </c>
    </row>
    <row r="13" spans="1:7" x14ac:dyDescent="0.2">
      <c r="A13" s="111" t="s">
        <v>8</v>
      </c>
      <c r="B13" s="112">
        <v>5.2999999999999999E-2</v>
      </c>
      <c r="C13" s="113">
        <v>0.627</v>
      </c>
      <c r="D13" s="115">
        <v>43.8</v>
      </c>
      <c r="E13" s="112">
        <v>8.9999999999999993E-3</v>
      </c>
      <c r="F13" s="112">
        <v>0.59</v>
      </c>
      <c r="G13" s="114">
        <v>43.9</v>
      </c>
    </row>
    <row r="14" spans="1:7" x14ac:dyDescent="0.2">
      <c r="A14" s="111" t="s">
        <v>22</v>
      </c>
      <c r="B14" s="112">
        <v>5.7000000000000002E-2</v>
      </c>
      <c r="C14" s="113">
        <v>0.71499999999999997</v>
      </c>
      <c r="D14" s="115">
        <v>44.6</v>
      </c>
      <c r="E14" s="112">
        <v>8.0000000000000002E-3</v>
      </c>
      <c r="F14" s="112">
        <v>0.69</v>
      </c>
      <c r="G14" s="114">
        <v>43.2</v>
      </c>
    </row>
    <row r="15" spans="1:7" s="2" customFormat="1" x14ac:dyDescent="0.2">
      <c r="A15" s="116" t="s">
        <v>9</v>
      </c>
      <c r="B15" s="117">
        <v>5.8000000000000003E-2</v>
      </c>
      <c r="C15" s="118">
        <v>0.65100000000000002</v>
      </c>
      <c r="D15" s="119">
        <v>43.2</v>
      </c>
      <c r="E15" s="117">
        <v>8.0000000000000002E-3</v>
      </c>
      <c r="F15" s="118">
        <v>0.68799999999999994</v>
      </c>
      <c r="G15" s="120">
        <v>47.3</v>
      </c>
    </row>
    <row r="16" spans="1:7" s="2" customFormat="1" x14ac:dyDescent="0.2">
      <c r="A16" s="4"/>
      <c r="B16" s="5"/>
      <c r="C16" s="6"/>
      <c r="D16" s="7"/>
      <c r="E16" s="5"/>
      <c r="F16" s="6"/>
      <c r="G16" s="8"/>
    </row>
    <row r="17" spans="1:7" x14ac:dyDescent="0.2">
      <c r="A17" s="187" t="s">
        <v>10</v>
      </c>
      <c r="B17" s="187"/>
      <c r="C17" s="187"/>
      <c r="D17" s="187"/>
      <c r="E17" s="187"/>
      <c r="F17" s="187"/>
      <c r="G17" s="187"/>
    </row>
    <row r="18" spans="1:7" x14ac:dyDescent="0.2">
      <c r="A18" s="188" t="s">
        <v>19</v>
      </c>
      <c r="B18" s="188"/>
      <c r="C18" s="188"/>
      <c r="D18" s="188"/>
      <c r="E18" s="188"/>
      <c r="F18" s="188"/>
      <c r="G18" s="188"/>
    </row>
    <row r="19" spans="1:7" ht="22.5" customHeight="1" x14ac:dyDescent="0.2">
      <c r="A19" s="189" t="s">
        <v>135</v>
      </c>
      <c r="B19" s="189"/>
      <c r="C19" s="189"/>
      <c r="D19" s="189"/>
      <c r="E19" s="189"/>
      <c r="F19" s="189"/>
      <c r="G19" s="189"/>
    </row>
    <row r="20" spans="1:7" ht="26.25" customHeight="1" x14ac:dyDescent="0.2">
      <c r="A20" s="185" t="s">
        <v>136</v>
      </c>
      <c r="B20" s="185"/>
      <c r="C20" s="185"/>
      <c r="D20" s="185"/>
      <c r="E20" s="185"/>
      <c r="F20" s="185"/>
      <c r="G20" s="185"/>
    </row>
  </sheetData>
  <mergeCells count="5">
    <mergeCell ref="A20:G20"/>
    <mergeCell ref="A1:G2"/>
    <mergeCell ref="A17:G17"/>
    <mergeCell ref="A18:G18"/>
    <mergeCell ref="A19:G19"/>
  </mergeCells>
  <pageMargins left="0.7" right="0.7" top="0.75" bottom="0.75" header="0.3" footer="0.3"/>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C9"/>
  <sheetViews>
    <sheetView workbookViewId="0">
      <selection activeCell="A22" sqref="A22"/>
    </sheetView>
  </sheetViews>
  <sheetFormatPr baseColWidth="10" defaultRowHeight="12.75" x14ac:dyDescent="0.2"/>
  <cols>
    <col min="1" max="1" width="71.28515625" customWidth="1"/>
  </cols>
  <sheetData>
    <row r="1" spans="1:3" x14ac:dyDescent="0.2">
      <c r="A1" s="190" t="s">
        <v>118</v>
      </c>
      <c r="B1" s="190"/>
      <c r="C1" s="190"/>
    </row>
    <row r="2" spans="1:3" x14ac:dyDescent="0.2">
      <c r="A2" s="35"/>
      <c r="B2" s="35"/>
      <c r="C2" s="35"/>
    </row>
    <row r="3" spans="1:3" x14ac:dyDescent="0.2">
      <c r="A3" s="121" t="s">
        <v>55</v>
      </c>
      <c r="B3" s="133">
        <v>22830</v>
      </c>
      <c r="C3" s="36"/>
    </row>
    <row r="4" spans="1:3" x14ac:dyDescent="0.2">
      <c r="A4" s="121" t="s">
        <v>56</v>
      </c>
      <c r="B4" s="133">
        <v>549875</v>
      </c>
      <c r="C4" s="36"/>
    </row>
    <row r="5" spans="1:3" x14ac:dyDescent="0.2">
      <c r="A5" s="121" t="s">
        <v>57</v>
      </c>
      <c r="B5" s="134">
        <f>B3/B4*100</f>
        <v>4.1518526937940443</v>
      </c>
      <c r="C5" s="36"/>
    </row>
    <row r="6" spans="1:3" x14ac:dyDescent="0.2">
      <c r="A6" s="40"/>
      <c r="B6" s="41"/>
      <c r="C6" s="36"/>
    </row>
    <row r="7" spans="1:3" x14ac:dyDescent="0.2">
      <c r="A7" s="37" t="s">
        <v>58</v>
      </c>
      <c r="B7" s="36"/>
      <c r="C7" s="36"/>
    </row>
    <row r="8" spans="1:3" x14ac:dyDescent="0.2">
      <c r="A8" s="38" t="s">
        <v>59</v>
      </c>
      <c r="B8" s="38"/>
      <c r="C8" s="38"/>
    </row>
    <row r="9" spans="1:3" ht="30" customHeight="1" x14ac:dyDescent="0.2">
      <c r="A9" s="185" t="s">
        <v>60</v>
      </c>
      <c r="B9" s="185"/>
      <c r="C9" s="42"/>
    </row>
  </sheetData>
  <mergeCells count="2">
    <mergeCell ref="A1:C1"/>
    <mergeCell ref="A9:B9"/>
  </mergeCells>
  <pageMargins left="0.7" right="0.7" top="0.75" bottom="0.75" header="0.3" footer="0.3"/>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C10"/>
  <sheetViews>
    <sheetView workbookViewId="0">
      <selection activeCell="A22" sqref="A22"/>
    </sheetView>
  </sheetViews>
  <sheetFormatPr baseColWidth="10" defaultRowHeight="12.75" x14ac:dyDescent="0.2"/>
  <cols>
    <col min="1" max="1" width="51.5703125" customWidth="1"/>
    <col min="2" max="2" width="21.5703125" customWidth="1"/>
  </cols>
  <sheetData>
    <row r="1" spans="1:3" ht="12.75" customHeight="1" x14ac:dyDescent="0.2">
      <c r="A1" s="62" t="s">
        <v>61</v>
      </c>
      <c r="B1" s="61"/>
      <c r="C1" s="61"/>
    </row>
    <row r="2" spans="1:3" x14ac:dyDescent="0.2">
      <c r="A2" s="61"/>
      <c r="B2" s="61"/>
      <c r="C2" s="61"/>
    </row>
    <row r="3" spans="1:3" ht="48" x14ac:dyDescent="0.2">
      <c r="A3" s="122"/>
      <c r="B3" s="123" t="s">
        <v>62</v>
      </c>
      <c r="C3" s="36"/>
    </row>
    <row r="4" spans="1:3" x14ac:dyDescent="0.2">
      <c r="A4" s="121" t="s">
        <v>63</v>
      </c>
      <c r="B4" s="124">
        <v>0.78400000000000003</v>
      </c>
      <c r="C4" s="36"/>
    </row>
    <row r="5" spans="1:3" x14ac:dyDescent="0.2">
      <c r="A5" s="121" t="s">
        <v>64</v>
      </c>
      <c r="B5" s="124">
        <v>0.748</v>
      </c>
      <c r="C5" s="36"/>
    </row>
    <row r="6" spans="1:3" ht="24" x14ac:dyDescent="0.2">
      <c r="A6" s="121" t="s">
        <v>65</v>
      </c>
      <c r="B6" s="124">
        <v>0.28199999999999997</v>
      </c>
      <c r="C6" s="36"/>
    </row>
    <row r="7" spans="1:3" ht="12.75" customHeight="1" x14ac:dyDescent="0.2">
      <c r="B7" s="43"/>
      <c r="C7" s="36"/>
    </row>
    <row r="8" spans="1:3" x14ac:dyDescent="0.2">
      <c r="A8" s="46" t="s">
        <v>58</v>
      </c>
      <c r="B8" s="46"/>
      <c r="C8" s="36"/>
    </row>
    <row r="9" spans="1:3" x14ac:dyDescent="0.2">
      <c r="A9" s="39" t="s">
        <v>66</v>
      </c>
      <c r="B9" s="36"/>
      <c r="C9" s="36"/>
    </row>
    <row r="10" spans="1:3" x14ac:dyDescent="0.2">
      <c r="A10" s="132"/>
      <c r="B10" s="132"/>
      <c r="C10" s="132"/>
    </row>
  </sheetData>
  <pageMargins left="0.7" right="0.7" top="0.75" bottom="0.75" header="0.3" footer="0.3"/>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C9"/>
  <sheetViews>
    <sheetView workbookViewId="0">
      <selection activeCell="A22" sqref="A22"/>
    </sheetView>
  </sheetViews>
  <sheetFormatPr baseColWidth="10" defaultRowHeight="12.75" x14ac:dyDescent="0.2"/>
  <cols>
    <col min="1" max="1" width="46.42578125" customWidth="1"/>
    <col min="2" max="2" width="16.28515625" customWidth="1"/>
  </cols>
  <sheetData>
    <row r="1" spans="1:3" ht="12.75" customHeight="1" x14ac:dyDescent="0.2">
      <c r="A1" s="62" t="s">
        <v>67</v>
      </c>
      <c r="B1" s="61"/>
      <c r="C1" s="61"/>
    </row>
    <row r="2" spans="1:3" x14ac:dyDescent="0.2">
      <c r="A2" s="61"/>
      <c r="B2" s="61"/>
      <c r="C2" s="61"/>
    </row>
    <row r="3" spans="1:3" ht="60" x14ac:dyDescent="0.2">
      <c r="A3" s="122"/>
      <c r="B3" s="123" t="s">
        <v>68</v>
      </c>
      <c r="C3" s="36"/>
    </row>
    <row r="4" spans="1:3" x14ac:dyDescent="0.2">
      <c r="A4" s="121" t="s">
        <v>71</v>
      </c>
      <c r="B4" s="124">
        <v>0.96599999999999997</v>
      </c>
      <c r="C4" s="36"/>
    </row>
    <row r="5" spans="1:3" x14ac:dyDescent="0.2">
      <c r="A5" s="121" t="s">
        <v>69</v>
      </c>
      <c r="B5" s="124">
        <v>0.89200000000000002</v>
      </c>
      <c r="C5" s="36"/>
    </row>
    <row r="6" spans="1:3" x14ac:dyDescent="0.2">
      <c r="A6" s="121" t="s">
        <v>70</v>
      </c>
      <c r="B6" s="124">
        <v>0.74</v>
      </c>
      <c r="C6" s="36"/>
    </row>
    <row r="7" spans="1:3" ht="12.75" customHeight="1" x14ac:dyDescent="0.2">
      <c r="A7" s="45"/>
      <c r="B7" s="43"/>
      <c r="C7" s="36"/>
    </row>
    <row r="8" spans="1:3" x14ac:dyDescent="0.2">
      <c r="A8" s="46" t="s">
        <v>58</v>
      </c>
      <c r="B8" s="44"/>
      <c r="C8" s="36"/>
    </row>
    <row r="9" spans="1:3" x14ac:dyDescent="0.2">
      <c r="A9" s="39" t="s">
        <v>66</v>
      </c>
      <c r="B9" s="36"/>
      <c r="C9" s="36"/>
    </row>
  </sheetData>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vt:i4>
      </vt:variant>
    </vt:vector>
  </HeadingPairs>
  <TitlesOfParts>
    <vt:vector size="12" baseType="lpstr">
      <vt:lpstr>8.5-1</vt:lpstr>
      <vt:lpstr>8.5-2</vt:lpstr>
      <vt:lpstr>8.5-3</vt:lpstr>
      <vt:lpstr>8.5-4</vt:lpstr>
      <vt:lpstr>8.5-5</vt:lpstr>
      <vt:lpstr> 8.5-6</vt:lpstr>
      <vt:lpstr>8.5-7</vt:lpstr>
      <vt:lpstr>8.5-8</vt:lpstr>
      <vt:lpstr>8.5-9</vt:lpstr>
      <vt:lpstr>8.5-10</vt:lpstr>
      <vt:lpstr>' 8.5-6'!Zone_d_impression</vt:lpstr>
      <vt:lpstr>'8.5-10'!Zone_d_impression</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ZILLONIZ</dc:creator>
  <cp:lastModifiedBy>Sandra ZILLONIZ</cp:lastModifiedBy>
  <cp:lastPrinted>2018-09-18T10:09:38Z</cp:lastPrinted>
  <dcterms:created xsi:type="dcterms:W3CDTF">2018-02-14T14:43:57Z</dcterms:created>
  <dcterms:modified xsi:type="dcterms:W3CDTF">2018-09-18T10:09:49Z</dcterms:modified>
</cp:coreProperties>
</file>