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ublications DES réalisation\RAPPORT ANNUEL\rapportannuel 2019\5-VP et envoi maquette\FT4\"/>
    </mc:Choice>
  </mc:AlternateContent>
  <bookViews>
    <workbookView xWindow="0" yWindow="0" windowWidth="21600" windowHeight="9135"/>
  </bookViews>
  <sheets>
    <sheet name="Schema" sheetId="4" r:id="rId1"/>
    <sheet name="FT-4.7-1" sheetId="1" r:id="rId2"/>
    <sheet name="FT-4.7-2" sheetId="2" r:id="rId3"/>
    <sheet name="FT-4.7-3"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M9" i="4"/>
  <c r="H4" i="4" l="1"/>
</calcChain>
</file>

<file path=xl/sharedStrings.xml><?xml version="1.0" encoding="utf-8"?>
<sst xmlns="http://schemas.openxmlformats.org/spreadsheetml/2006/main" count="89" uniqueCount="65">
  <si>
    <t>Catégorie hiérarchique de destination (en %)</t>
  </si>
  <si>
    <t>Total</t>
  </si>
  <si>
    <t>Taux de changement de catégorie hiérarchique (en %)</t>
  </si>
  <si>
    <t>A+</t>
  </si>
  <si>
    <t>A</t>
  </si>
  <si>
    <t>B</t>
  </si>
  <si>
    <t>C</t>
  </si>
  <si>
    <r>
      <t>N'ayant pas changé de versant de la fonction publique</t>
    </r>
    <r>
      <rPr>
        <b/>
        <vertAlign val="superscript"/>
        <sz val="8"/>
        <rFont val="Arial"/>
        <family val="2"/>
      </rPr>
      <t>(1)</t>
    </r>
  </si>
  <si>
    <r>
      <t>Ayant changé de versant de la fonction publique</t>
    </r>
    <r>
      <rPr>
        <b/>
        <vertAlign val="superscript"/>
        <sz val="8"/>
        <rFont val="Arial"/>
        <family val="2"/>
      </rPr>
      <t>(2)</t>
    </r>
  </si>
  <si>
    <t>Ayant changé de zone d'emploi</t>
  </si>
  <si>
    <t>N'ayant pas changé de zone d'emploi</t>
  </si>
  <si>
    <t>Sexe</t>
  </si>
  <si>
    <t>Femmes</t>
  </si>
  <si>
    <t>Hommes</t>
  </si>
  <si>
    <t>Moins de 25 ans</t>
  </si>
  <si>
    <t xml:space="preserve">25 à 29 ans </t>
  </si>
  <si>
    <t xml:space="preserve">30 à 39 ans </t>
  </si>
  <si>
    <t xml:space="preserve">40 à 49 ans </t>
  </si>
  <si>
    <t xml:space="preserve">50 à 59 ans </t>
  </si>
  <si>
    <t>60 ans et plus</t>
  </si>
  <si>
    <t xml:space="preserve">A </t>
  </si>
  <si>
    <t xml:space="preserve">B </t>
  </si>
  <si>
    <t xml:space="preserve">C </t>
  </si>
  <si>
    <t>N'ayant pas changé de versant</t>
  </si>
  <si>
    <t>Ayant changé de versant</t>
  </si>
  <si>
    <t>FPE</t>
  </si>
  <si>
    <t>FPT</t>
  </si>
  <si>
    <t>FPH</t>
  </si>
  <si>
    <t>N'ayant pas changé de versant de la fonction publique</t>
  </si>
  <si>
    <t>Ayant changé de versant de la fonction publique</t>
  </si>
  <si>
    <t>Figure 4.7-1 : Changement de catégorie hiérarchique des agents fonctionnaires civils en 2017 selon les catégories de départ et de destination</t>
  </si>
  <si>
    <t>Catégorie hiérarchique de départ (en 2016)</t>
  </si>
  <si>
    <t>Effectifs des agents présents en 2016 et en 2017 dans la fonction publique</t>
  </si>
  <si>
    <t>Figure 4.7-2 : Taux de changement de catégorie hiérarchique en fonction des changements de versant de la fonction publique et de zone d'emploi en 2017 (en %)</t>
  </si>
  <si>
    <t xml:space="preserve"> Figure 4.7-3 : Taux de changement de catégorie hiérarchique en 2017 des agents fonctionnaires civils par versant et par catégorie hiérarchique de départ (en %)
</t>
  </si>
  <si>
    <t>Lecture : 1,0 % des agents fonctionnaires civils présents dans la FPE en 2016 et en 2017 ont changé de catégorie hiérarchique en 2017. Parmi les agents fonctionnaires civils de catégorie B présents dans la FPE en 2016 et dans un autre versant en 2017, 5,2 % ont connu un changement de catégorie hiérarchique en 2017.</t>
  </si>
  <si>
    <t>Versant de départ (en 2016)</t>
  </si>
  <si>
    <t>… dont 13 725 changements de catégorie hiérarchique</t>
  </si>
  <si>
    <t>… dont 13 650 changements de catégorie hiérarchique</t>
  </si>
  <si>
    <t>… dont 234 changements de catégorie hiérarchique</t>
  </si>
  <si>
    <t>… dont 387 changements de catégorie hiérarchique</t>
  </si>
  <si>
    <t>… dont 179 changements de catégorie hiérarchique</t>
  </si>
  <si>
    <t>… dont 800 changements de catégorie hiérarchique</t>
  </si>
  <si>
    <t>(2) Il n’est pas procédé à ce stade à une analyse par versant de départ mais à une analyse globale sur les 6 317 agents fonctionnaires civils ayant changé de versant de la fonction publique (voir schéma illustratif).</t>
  </si>
  <si>
    <t>(1) Il n’est pas procédé à ce stade à une analyse au sein de chacun des versants mais à une analyse globale sur les 3 657 475 agents fonctionnaires civils n’ayant pas changé de versant de la fonction publique (voir schéma illustratif).</t>
  </si>
  <si>
    <t>Schéma illustratif des changements de catégorie hiérarchique (données 2017)</t>
  </si>
  <si>
    <r>
      <t>Présents</t>
    </r>
    <r>
      <rPr>
        <b/>
        <vertAlign val="superscript"/>
        <sz val="8"/>
        <rFont val="Arial"/>
        <family val="2"/>
      </rPr>
      <t>(1)</t>
    </r>
    <r>
      <rPr>
        <b/>
        <sz val="8"/>
        <rFont val="Arial"/>
        <family val="2"/>
      </rPr>
      <t xml:space="preserve"> dans la fonction publique en 2016 et en 2017</t>
    </r>
  </si>
  <si>
    <t>Source : Siasp, Insee. Traitement DGAFP - Dessi.</t>
  </si>
  <si>
    <r>
      <rPr>
        <b/>
        <sz val="8"/>
        <rFont val="Calibri"/>
        <family val="2"/>
      </rPr>
      <t>Â</t>
    </r>
    <r>
      <rPr>
        <b/>
        <sz val="8"/>
        <rFont val="Arial"/>
        <family val="2"/>
      </rPr>
      <t>ge</t>
    </r>
  </si>
  <si>
    <t>Champ : Agents fonctionnaires civils de l'ensemble de la fonction publique présents dans un emploi principal en 2016 et en 2017. Les agents dont la catégorie hiérarchique est indeterminée et les agents de catégorie A+ en 2016 ne sont pas inclus.</t>
  </si>
  <si>
    <t>(1) Les agents dont la catégorie hiérarchique est indeterminée et les agents de catégorie A+ en 2016 ne sont pas inclus.</t>
  </si>
  <si>
    <t>Effectif des agents ayant changé de catégorie hiérarchique en 2017</t>
  </si>
  <si>
    <t>Champ : Agents fonctionnaires civils de l'ensemble de la fonction publique présents dans un emploi principal en 2016 et en 2017. Les agents dont la catégorie hiérarchique est indéterminée et les agents de catégorie A+ en 2016 ne sont pas inclus.</t>
  </si>
  <si>
    <t xml:space="preserve">Champ : Agents fonctionnaires civils de l'ensemble de la fonction publique présents en 2016 et en 2017. </t>
  </si>
  <si>
    <t>Lecture : Parmi les 1 734 264 agents fonctionnaires civils de catégorie C en 2016, 19 885 ont changé de catégorie hiérarchique (1,1%) : 85,1 % d’entre eux sont devenus des agents de catégorie B, 14,4 % des agents de catégorie A et 0,6 % des agents de catégories A+.</t>
  </si>
  <si>
    <t>Lecture : 0,9 % des femmes fonctionnaires civils présentes en 2016 et en 2017 ont changé de catégorie hiérarchique en 2017. Parmi les femmes ayant changé de versant de la fonction publique, 12,0 % ont changé également de catégorie hiérarchique en 2017. Parmi les femmes ayant changé de versant de la fonction publique et de zone d'emploi, 15,7 % ont changé également de catégorie hiérarchique.</t>
  </si>
  <si>
    <t>… dont 34 730 changements de catégorie hiérarchique</t>
  </si>
  <si>
    <t>… dont 33 930 changements de catégorie hiérarchique</t>
  </si>
  <si>
    <t>Présents dans la FPE en 2016 et en 2017</t>
  </si>
  <si>
    <t>Présents dans la FPT en 2016 et en 2017</t>
  </si>
  <si>
    <t>Présents dans la FPH en 2016 et en 2017</t>
  </si>
  <si>
    <t>Présents dans la FPE en 2016 et dans un autre versant en 2017</t>
  </si>
  <si>
    <t>Présents dans la FPT en 2016 et dans un autre versant en 2017</t>
  </si>
  <si>
    <t>Présents dans la FPH en 2016 et dans un autre versant en 2017</t>
  </si>
  <si>
    <t>… dont 6 555 changements de catégorie hiérarchique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</si>
</sst>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scheme val="minor"/>
    </font>
    <font>
      <b/>
      <sz val="9"/>
      <name val="Arial"/>
      <family val="2"/>
    </font>
    <font>
      <sz val="8"/>
      <name val="Arial"/>
      <family val="2"/>
    </font>
    <font>
      <i/>
      <sz val="8"/>
      <name val="Arial"/>
      <family val="2"/>
    </font>
    <font>
      <b/>
      <sz val="8"/>
      <name val="Arial"/>
      <family val="2"/>
    </font>
    <font>
      <sz val="10"/>
      <name val="Arial"/>
      <family val="2"/>
    </font>
    <font>
      <b/>
      <vertAlign val="superscript"/>
      <sz val="8"/>
      <name val="Arial"/>
      <family val="2"/>
    </font>
    <font>
      <sz val="11"/>
      <color theme="1"/>
      <name val="Calibri"/>
      <family val="2"/>
      <scheme val="minor"/>
    </font>
    <font>
      <b/>
      <sz val="10"/>
      <name val="Arial"/>
      <family val="2"/>
    </font>
    <font>
      <sz val="10"/>
      <name val="Calibri"/>
      <family val="2"/>
    </font>
    <font>
      <b/>
      <sz val="8"/>
      <name val="Calibri"/>
      <family val="2"/>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s>
  <borders count="3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24"/>
      </bottom>
      <diagonal/>
    </border>
    <border>
      <left/>
      <right style="thin">
        <color indexed="64"/>
      </right>
      <top/>
      <bottom/>
      <diagonal/>
    </border>
    <border>
      <left style="thin">
        <color indexed="64"/>
      </left>
      <right style="thin">
        <color indexed="64"/>
      </right>
      <top style="thin">
        <color indexed="2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9" fillId="0" borderId="0"/>
  </cellStyleXfs>
  <cellXfs count="85">
    <xf numFmtId="0" fontId="0" fillId="0" borderId="0" xfId="0"/>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top" wrapText="1"/>
    </xf>
    <xf numFmtId="3" fontId="2" fillId="0" borderId="8" xfId="0" applyNumberFormat="1" applyFont="1" applyBorder="1" applyAlignment="1">
      <alignment horizontal="center" vertical="top" wrapText="1"/>
    </xf>
    <xf numFmtId="164" fontId="4" fillId="0" borderId="8" xfId="0" applyNumberFormat="1" applyFont="1" applyBorder="1" applyAlignment="1">
      <alignment horizontal="center"/>
    </xf>
    <xf numFmtId="164" fontId="2" fillId="0" borderId="8" xfId="0" applyNumberFormat="1" applyFont="1" applyBorder="1" applyAlignment="1">
      <alignment horizontal="center"/>
    </xf>
    <xf numFmtId="164" fontId="2" fillId="2" borderId="8" xfId="0" applyNumberFormat="1" applyFont="1" applyFill="1" applyBorder="1" applyAlignment="1">
      <alignment horizontal="center"/>
    </xf>
    <xf numFmtId="0" fontId="5" fillId="0" borderId="0" xfId="0" applyFont="1"/>
    <xf numFmtId="164" fontId="5" fillId="0" borderId="0" xfId="0" applyNumberFormat="1" applyFont="1"/>
    <xf numFmtId="0" fontId="4" fillId="0" borderId="10" xfId="0" applyFont="1" applyBorder="1" applyAlignment="1">
      <alignment horizontal="center" vertical="top" wrapText="1"/>
    </xf>
    <xf numFmtId="164" fontId="4" fillId="0" borderId="9" xfId="0" applyNumberFormat="1" applyFont="1" applyBorder="1" applyAlignment="1">
      <alignment horizontal="center"/>
    </xf>
    <xf numFmtId="3" fontId="4" fillId="0" borderId="8"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8"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left" indent="1"/>
    </xf>
    <xf numFmtId="164" fontId="2" fillId="0" borderId="6" xfId="0" applyNumberFormat="1" applyFont="1" applyFill="1" applyBorder="1" applyAlignment="1">
      <alignment horizontal="center"/>
    </xf>
    <xf numFmtId="164" fontId="2" fillId="0" borderId="6" xfId="0" applyNumberFormat="1" applyFont="1" applyBorder="1" applyAlignment="1">
      <alignment horizontal="center"/>
    </xf>
    <xf numFmtId="164" fontId="2" fillId="0" borderId="15" xfId="0" applyNumberFormat="1" applyFont="1" applyBorder="1" applyAlignment="1">
      <alignment horizontal="center"/>
    </xf>
    <xf numFmtId="0" fontId="2" fillId="0" borderId="5" xfId="0" applyFont="1" applyBorder="1" applyAlignment="1">
      <alignment horizontal="left" indent="1"/>
    </xf>
    <xf numFmtId="164" fontId="2" fillId="0" borderId="16" xfId="0" applyNumberFormat="1" applyFont="1" applyFill="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4" fillId="0" borderId="10" xfId="0" applyFont="1" applyBorder="1"/>
    <xf numFmtId="0" fontId="4" fillId="0" borderId="16" xfId="0" applyFont="1" applyBorder="1" applyAlignment="1">
      <alignment horizontal="center"/>
    </xf>
    <xf numFmtId="0" fontId="4" fillId="0" borderId="17" xfId="0" applyFont="1" applyBorder="1" applyAlignment="1">
      <alignment horizontal="center"/>
    </xf>
    <xf numFmtId="0" fontId="2" fillId="0" borderId="19" xfId="0" applyFont="1" applyBorder="1"/>
    <xf numFmtId="164" fontId="2" fillId="0" borderId="20" xfId="0" applyNumberFormat="1" applyFont="1" applyBorder="1" applyAlignment="1">
      <alignment horizontal="center"/>
    </xf>
    <xf numFmtId="0" fontId="2" fillId="0" borderId="21" xfId="0" applyFont="1" applyBorder="1"/>
    <xf numFmtId="0" fontId="2" fillId="0" borderId="22" xfId="0" applyFont="1" applyBorder="1"/>
    <xf numFmtId="0" fontId="4" fillId="0" borderId="23" xfId="0" applyFont="1" applyBorder="1"/>
    <xf numFmtId="164" fontId="4" fillId="0" borderId="24" xfId="0" applyNumberFormat="1" applyFont="1" applyBorder="1" applyAlignment="1">
      <alignment horizontal="center"/>
    </xf>
    <xf numFmtId="164" fontId="4" fillId="0" borderId="25" xfId="0" applyNumberFormat="1" applyFont="1" applyBorder="1" applyAlignment="1">
      <alignment horizontal="center"/>
    </xf>
    <xf numFmtId="164" fontId="2" fillId="0" borderId="26" xfId="0" applyNumberFormat="1" applyFont="1" applyBorder="1" applyAlignment="1">
      <alignment horizontal="center"/>
    </xf>
    <xf numFmtId="0" fontId="1" fillId="0" borderId="0" xfId="0" applyFont="1" applyBorder="1" applyAlignment="1">
      <alignment vertical="top" wrapText="1"/>
    </xf>
    <xf numFmtId="0" fontId="2" fillId="0" borderId="0" xfId="2" applyFont="1" applyBorder="1"/>
    <xf numFmtId="165" fontId="2" fillId="0" borderId="0" xfId="1" applyNumberFormat="1" applyFont="1" applyBorder="1"/>
    <xf numFmtId="0" fontId="2" fillId="0" borderId="0" xfId="2" applyFont="1" applyBorder="1" applyAlignment="1">
      <alignment vertical="center" wrapText="1"/>
    </xf>
    <xf numFmtId="0" fontId="2" fillId="0" borderId="15" xfId="0" applyFont="1" applyBorder="1" applyAlignment="1">
      <alignment horizontal="center" vertical="center" wrapText="1"/>
    </xf>
    <xf numFmtId="164" fontId="2" fillId="2" borderId="24" xfId="0" applyNumberFormat="1" applyFont="1" applyFill="1" applyBorder="1" applyAlignment="1">
      <alignment horizontal="center"/>
    </xf>
    <xf numFmtId="164" fontId="2" fillId="0" borderId="24" xfId="0" applyNumberFormat="1" applyFont="1" applyBorder="1" applyAlignment="1">
      <alignment horizontal="center"/>
    </xf>
    <xf numFmtId="164" fontId="4" fillId="0" borderId="31" xfId="0" applyNumberFormat="1" applyFont="1" applyBorder="1" applyAlignment="1">
      <alignment horizontal="center"/>
    </xf>
    <xf numFmtId="0" fontId="2" fillId="0" borderId="0" xfId="0" applyFont="1" applyBorder="1" applyAlignment="1">
      <alignment horizontal="left" vertical="top" wrapText="1"/>
    </xf>
    <xf numFmtId="0" fontId="5" fillId="0" borderId="0" xfId="0" applyFont="1" applyBorder="1"/>
    <xf numFmtId="164" fontId="5" fillId="0" borderId="0" xfId="0" applyNumberFormat="1" applyFont="1" applyBorder="1"/>
    <xf numFmtId="0" fontId="0" fillId="0" borderId="0" xfId="0" applyBorder="1"/>
    <xf numFmtId="164" fontId="4" fillId="0" borderId="20" xfId="0" applyNumberFormat="1" applyFont="1" applyBorder="1" applyAlignment="1">
      <alignment horizont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4" borderId="0" xfId="2" applyFont="1" applyFill="1" applyBorder="1" applyAlignment="1">
      <alignment horizontal="center" vertical="center" wrapText="1"/>
    </xf>
    <xf numFmtId="0" fontId="4" fillId="3" borderId="0" xfId="2" applyFont="1" applyFill="1" applyBorder="1" applyAlignment="1">
      <alignment horizontal="center" vertical="center" wrapText="1"/>
    </xf>
    <xf numFmtId="3" fontId="4" fillId="3" borderId="28" xfId="2" applyNumberFormat="1" applyFont="1" applyFill="1" applyBorder="1" applyAlignment="1">
      <alignment horizontal="center"/>
    </xf>
    <xf numFmtId="3" fontId="4" fillId="3" borderId="30" xfId="2" applyNumberFormat="1" applyFont="1" applyFill="1" applyBorder="1" applyAlignment="1">
      <alignment horizontal="center"/>
    </xf>
    <xf numFmtId="0" fontId="8" fillId="0" borderId="0" xfId="0" applyFont="1" applyAlignment="1">
      <alignment horizontal="left" vertical="center"/>
    </xf>
    <xf numFmtId="3" fontId="4" fillId="3" borderId="29" xfId="2" applyNumberFormat="1" applyFont="1" applyFill="1" applyBorder="1" applyAlignment="1">
      <alignment horizontal="center"/>
    </xf>
    <xf numFmtId="0" fontId="2" fillId="0" borderId="0" xfId="0" applyFont="1" applyAlignment="1">
      <alignment horizontal="left" vertical="top" wrapText="1"/>
    </xf>
    <xf numFmtId="0" fontId="1" fillId="0" borderId="27" xfId="0" applyFont="1" applyBorder="1" applyAlignment="1">
      <alignment horizontal="left" vertical="top"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1" xfId="0"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center"/>
    </xf>
    <xf numFmtId="0" fontId="2" fillId="0" borderId="13" xfId="0" applyFont="1" applyBorder="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3" fillId="0" borderId="0" xfId="0" applyFont="1" applyBorder="1" applyAlignment="1">
      <alignment horizontal="left" vertical="top" wrapText="1"/>
    </xf>
    <xf numFmtId="0" fontId="2" fillId="0" borderId="0" xfId="0" applyFont="1" applyFill="1" applyAlignment="1">
      <alignment horizontal="left" vertical="top" wrapText="1"/>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xf numFmtId="164" fontId="4" fillId="0" borderId="33" xfId="0" applyNumberFormat="1" applyFont="1" applyFill="1" applyBorder="1" applyAlignment="1">
      <alignment horizontal="center"/>
    </xf>
    <xf numFmtId="164" fontId="4" fillId="0" borderId="33" xfId="0" applyNumberFormat="1" applyFont="1" applyBorder="1" applyAlignment="1">
      <alignment horizontal="center"/>
    </xf>
    <xf numFmtId="164" fontId="4" fillId="0" borderId="32" xfId="0" applyNumberFormat="1" applyFont="1" applyBorder="1" applyAlignment="1">
      <alignment horizontal="center"/>
    </xf>
  </cellXfs>
  <cellStyles count="3">
    <cellStyle name="Normal" xfId="0" builtinId="0"/>
    <cellStyle name="Normal_Schema (version 1)"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0</xdr:rowOff>
    </xdr:from>
    <xdr:to>
      <xdr:col>12</xdr:col>
      <xdr:colOff>590550</xdr:colOff>
      <xdr:row>6</xdr:row>
      <xdr:rowOff>0</xdr:rowOff>
    </xdr:to>
    <xdr:sp macro="" textlink="">
      <xdr:nvSpPr>
        <xdr:cNvPr id="2" name="Line 31"/>
        <xdr:cNvSpPr>
          <a:spLocks noChangeShapeType="1"/>
        </xdr:cNvSpPr>
      </xdr:nvSpPr>
      <xdr:spPr bwMode="auto">
        <a:xfrm>
          <a:off x="1914525" y="1695450"/>
          <a:ext cx="441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9525</xdr:rowOff>
    </xdr:from>
    <xdr:to>
      <xdr:col>7</xdr:col>
      <xdr:colOff>0</xdr:colOff>
      <xdr:row>11</xdr:row>
      <xdr:rowOff>9525</xdr:rowOff>
    </xdr:to>
    <xdr:sp macro="" textlink="">
      <xdr:nvSpPr>
        <xdr:cNvPr id="3" name="Line 32"/>
        <xdr:cNvSpPr>
          <a:spLocks noChangeShapeType="1"/>
        </xdr:cNvSpPr>
      </xdr:nvSpPr>
      <xdr:spPr bwMode="auto">
        <a:xfrm>
          <a:off x="600075" y="3200400"/>
          <a:ext cx="262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15</xdr:col>
      <xdr:colOff>590550</xdr:colOff>
      <xdr:row>11</xdr:row>
      <xdr:rowOff>9525</xdr:rowOff>
    </xdr:to>
    <xdr:sp macro="" textlink="">
      <xdr:nvSpPr>
        <xdr:cNvPr id="4" name="Line 33"/>
        <xdr:cNvSpPr>
          <a:spLocks noChangeShapeType="1"/>
        </xdr:cNvSpPr>
      </xdr:nvSpPr>
      <xdr:spPr bwMode="auto">
        <a:xfrm>
          <a:off x="5029200" y="320040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5" name="Line 34"/>
        <xdr:cNvSpPr>
          <a:spLocks noChangeShapeType="1"/>
        </xdr:cNvSpPr>
      </xdr:nvSpPr>
      <xdr:spPr bwMode="auto">
        <a:xfrm>
          <a:off x="1914525"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295275</xdr:colOff>
      <xdr:row>16</xdr:row>
      <xdr:rowOff>9525</xdr:rowOff>
    </xdr:from>
    <xdr:to>
      <xdr:col>30</xdr:col>
      <xdr:colOff>295275</xdr:colOff>
      <xdr:row>17</xdr:row>
      <xdr:rowOff>9525</xdr:rowOff>
    </xdr:to>
    <xdr:sp macro="" textlink="">
      <xdr:nvSpPr>
        <xdr:cNvPr id="6" name="Line 35"/>
        <xdr:cNvSpPr>
          <a:spLocks noChangeShapeType="1"/>
        </xdr:cNvSpPr>
      </xdr:nvSpPr>
      <xdr:spPr bwMode="auto">
        <a:xfrm>
          <a:off x="18459450" y="479107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0</xdr:rowOff>
    </xdr:from>
    <xdr:to>
      <xdr:col>13</xdr:col>
      <xdr:colOff>0</xdr:colOff>
      <xdr:row>7</xdr:row>
      <xdr:rowOff>0</xdr:rowOff>
    </xdr:to>
    <xdr:sp macro="" textlink="">
      <xdr:nvSpPr>
        <xdr:cNvPr id="7" name="Line 36"/>
        <xdr:cNvSpPr>
          <a:spLocks noChangeShapeType="1"/>
        </xdr:cNvSpPr>
      </xdr:nvSpPr>
      <xdr:spPr bwMode="auto">
        <a:xfrm>
          <a:off x="6343650"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10</xdr:col>
      <xdr:colOff>0</xdr:colOff>
      <xdr:row>12</xdr:row>
      <xdr:rowOff>9525</xdr:rowOff>
    </xdr:to>
    <xdr:sp macro="" textlink="">
      <xdr:nvSpPr>
        <xdr:cNvPr id="8" name="Line 37"/>
        <xdr:cNvSpPr>
          <a:spLocks noChangeShapeType="1"/>
        </xdr:cNvSpPr>
      </xdr:nvSpPr>
      <xdr:spPr bwMode="auto">
        <a:xfrm>
          <a:off x="5029200"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9525</xdr:rowOff>
    </xdr:from>
    <xdr:to>
      <xdr:col>13</xdr:col>
      <xdr:colOff>0</xdr:colOff>
      <xdr:row>12</xdr:row>
      <xdr:rowOff>19050</xdr:rowOff>
    </xdr:to>
    <xdr:sp macro="" textlink="">
      <xdr:nvSpPr>
        <xdr:cNvPr id="9" name="Line 38"/>
        <xdr:cNvSpPr>
          <a:spLocks noChangeShapeType="1"/>
        </xdr:cNvSpPr>
      </xdr:nvSpPr>
      <xdr:spPr bwMode="auto">
        <a:xfrm>
          <a:off x="6343650" y="3038475"/>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590550</xdr:colOff>
      <xdr:row>11</xdr:row>
      <xdr:rowOff>9525</xdr:rowOff>
    </xdr:from>
    <xdr:to>
      <xdr:col>15</xdr:col>
      <xdr:colOff>590550</xdr:colOff>
      <xdr:row>12</xdr:row>
      <xdr:rowOff>9525</xdr:rowOff>
    </xdr:to>
    <xdr:sp macro="" textlink="">
      <xdr:nvSpPr>
        <xdr:cNvPr id="10" name="Line 39"/>
        <xdr:cNvSpPr>
          <a:spLocks noChangeShapeType="1"/>
        </xdr:cNvSpPr>
      </xdr:nvSpPr>
      <xdr:spPr bwMode="auto">
        <a:xfrm>
          <a:off x="76485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9525</xdr:rowOff>
    </xdr:from>
    <xdr:to>
      <xdr:col>7</xdr:col>
      <xdr:colOff>0</xdr:colOff>
      <xdr:row>12</xdr:row>
      <xdr:rowOff>9525</xdr:rowOff>
    </xdr:to>
    <xdr:sp macro="" textlink="">
      <xdr:nvSpPr>
        <xdr:cNvPr id="11" name="Line 40"/>
        <xdr:cNvSpPr>
          <a:spLocks noChangeShapeType="1"/>
        </xdr:cNvSpPr>
      </xdr:nvSpPr>
      <xdr:spPr bwMode="auto">
        <a:xfrm>
          <a:off x="32289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10</xdr:row>
      <xdr:rowOff>9525</xdr:rowOff>
    </xdr:from>
    <xdr:to>
      <xdr:col>4</xdr:col>
      <xdr:colOff>9525</xdr:colOff>
      <xdr:row>12</xdr:row>
      <xdr:rowOff>9525</xdr:rowOff>
    </xdr:to>
    <xdr:sp macro="" textlink="">
      <xdr:nvSpPr>
        <xdr:cNvPr id="12" name="Line 41"/>
        <xdr:cNvSpPr>
          <a:spLocks noChangeShapeType="1"/>
        </xdr:cNvSpPr>
      </xdr:nvSpPr>
      <xdr:spPr bwMode="auto">
        <a:xfrm>
          <a:off x="1924050" y="30384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19050</xdr:rowOff>
    </xdr:from>
    <xdr:to>
      <xdr:col>1</xdr:col>
      <xdr:colOff>0</xdr:colOff>
      <xdr:row>12</xdr:row>
      <xdr:rowOff>19050</xdr:rowOff>
    </xdr:to>
    <xdr:sp macro="" textlink="">
      <xdr:nvSpPr>
        <xdr:cNvPr id="13" name="Line 42"/>
        <xdr:cNvSpPr>
          <a:spLocks noChangeShapeType="1"/>
        </xdr:cNvSpPr>
      </xdr:nvSpPr>
      <xdr:spPr bwMode="auto">
        <a:xfrm>
          <a:off x="600075" y="32099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314325</xdr:colOff>
      <xdr:row>5</xdr:row>
      <xdr:rowOff>9525</xdr:rowOff>
    </xdr:from>
    <xdr:to>
      <xdr:col>8</xdr:col>
      <xdr:colOff>314325</xdr:colOff>
      <xdr:row>5</xdr:row>
      <xdr:rowOff>152400</xdr:rowOff>
    </xdr:to>
    <xdr:sp macro="" textlink="">
      <xdr:nvSpPr>
        <xdr:cNvPr id="14" name="Line 43"/>
        <xdr:cNvSpPr>
          <a:spLocks noChangeShapeType="1"/>
        </xdr:cNvSpPr>
      </xdr:nvSpPr>
      <xdr:spPr bwMode="auto">
        <a:xfrm>
          <a:off x="4143375" y="15621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tabSelected="1" workbookViewId="0">
      <selection activeCell="U16" sqref="U16"/>
    </sheetView>
  </sheetViews>
  <sheetFormatPr baseColWidth="10" defaultRowHeight="11.25" x14ac:dyDescent="0.2"/>
  <cols>
    <col min="1" max="1" width="9" style="38" customWidth="1"/>
    <col min="2" max="2" width="9.42578125" style="38" customWidth="1"/>
    <col min="3" max="3" width="1.7109375" style="38" customWidth="1"/>
    <col min="4" max="4" width="13.42578125" style="38" customWidth="1"/>
    <col min="5" max="5" width="11.5703125" style="38" customWidth="1"/>
    <col min="6" max="6" width="1.7109375" style="38" customWidth="1"/>
    <col min="7" max="11" width="9" style="38" customWidth="1"/>
    <col min="12" max="12" width="1.7109375" style="38" customWidth="1"/>
    <col min="13" max="13" width="9" style="38" customWidth="1"/>
    <col min="14" max="14" width="10.7109375" style="38" customWidth="1"/>
    <col min="15" max="15" width="1.7109375" style="38" customWidth="1"/>
    <col min="16" max="17" width="9" style="38" customWidth="1"/>
    <col min="18" max="16384" width="11.42578125" style="38"/>
  </cols>
  <sheetData>
    <row r="1" spans="1:18" ht="12.75" x14ac:dyDescent="0.2">
      <c r="A1" s="57" t="s">
        <v>45</v>
      </c>
      <c r="B1" s="57"/>
      <c r="C1" s="57"/>
      <c r="D1" s="57"/>
      <c r="E1" s="57"/>
      <c r="F1" s="57"/>
      <c r="G1" s="57"/>
      <c r="H1" s="57"/>
      <c r="I1" s="57"/>
      <c r="J1" s="57"/>
      <c r="K1" s="57"/>
      <c r="L1" s="57"/>
      <c r="M1" s="57"/>
      <c r="N1" s="57"/>
      <c r="O1" s="57"/>
      <c r="P1" s="57"/>
      <c r="Q1" s="57"/>
    </row>
    <row r="3" spans="1:18" ht="58.5" customHeight="1" thickBot="1" x14ac:dyDescent="0.25">
      <c r="H3" s="54" t="s">
        <v>46</v>
      </c>
      <c r="I3" s="54"/>
      <c r="J3" s="54"/>
    </row>
    <row r="4" spans="1:18" ht="12" thickBot="1" x14ac:dyDescent="0.25">
      <c r="H4" s="55">
        <f>D9+M9</f>
        <v>3663792</v>
      </c>
      <c r="I4" s="58"/>
      <c r="J4" s="56"/>
    </row>
    <row r="5" spans="1:18" ht="30.75" customHeight="1" x14ac:dyDescent="0.2">
      <c r="H5" s="53" t="s">
        <v>56</v>
      </c>
      <c r="I5" s="53"/>
      <c r="J5" s="53"/>
      <c r="R5" s="39"/>
    </row>
    <row r="8" spans="1:18" ht="40.5" customHeight="1" thickBot="1" x14ac:dyDescent="0.25">
      <c r="D8" s="54" t="s">
        <v>28</v>
      </c>
      <c r="E8" s="54"/>
      <c r="M8" s="54" t="s">
        <v>29</v>
      </c>
      <c r="N8" s="54"/>
    </row>
    <row r="9" spans="1:18" ht="12" thickBot="1" x14ac:dyDescent="0.25">
      <c r="D9" s="55">
        <f>A14+D14+G14</f>
        <v>3657475</v>
      </c>
      <c r="E9" s="56"/>
      <c r="M9" s="55">
        <f>J14+M14+P14</f>
        <v>6317</v>
      </c>
      <c r="N9" s="56"/>
    </row>
    <row r="10" spans="1:18" ht="32.25" customHeight="1" x14ac:dyDescent="0.2">
      <c r="D10" s="53" t="s">
        <v>57</v>
      </c>
      <c r="E10" s="53"/>
      <c r="M10" s="53" t="s">
        <v>42</v>
      </c>
      <c r="N10" s="53"/>
    </row>
    <row r="13" spans="1:18" ht="34.5" customHeight="1" thickBot="1" x14ac:dyDescent="0.25">
      <c r="A13" s="54" t="s">
        <v>58</v>
      </c>
      <c r="B13" s="54"/>
      <c r="C13" s="40"/>
      <c r="D13" s="54" t="s">
        <v>59</v>
      </c>
      <c r="E13" s="54"/>
      <c r="F13" s="40"/>
      <c r="G13" s="54" t="s">
        <v>60</v>
      </c>
      <c r="H13" s="54"/>
      <c r="J13" s="54" t="s">
        <v>61</v>
      </c>
      <c r="K13" s="54"/>
      <c r="L13" s="40"/>
      <c r="M13" s="54" t="s">
        <v>62</v>
      </c>
      <c r="N13" s="54"/>
      <c r="O13" s="40"/>
      <c r="P13" s="54" t="s">
        <v>63</v>
      </c>
      <c r="Q13" s="54"/>
    </row>
    <row r="14" spans="1:18" ht="12" thickBot="1" x14ac:dyDescent="0.25">
      <c r="A14" s="55">
        <v>1415975</v>
      </c>
      <c r="B14" s="56"/>
      <c r="D14" s="55">
        <v>1431336</v>
      </c>
      <c r="E14" s="56"/>
      <c r="G14" s="55">
        <v>810164</v>
      </c>
      <c r="H14" s="56"/>
      <c r="J14" s="55">
        <v>1751</v>
      </c>
      <c r="K14" s="56"/>
      <c r="M14" s="55">
        <v>2661</v>
      </c>
      <c r="N14" s="56"/>
      <c r="P14" s="55">
        <v>1905</v>
      </c>
      <c r="Q14" s="56"/>
    </row>
    <row r="15" spans="1:18" ht="38.25" customHeight="1" x14ac:dyDescent="0.2">
      <c r="A15" s="53" t="s">
        <v>37</v>
      </c>
      <c r="B15" s="53"/>
      <c r="D15" s="53" t="s">
        <v>38</v>
      </c>
      <c r="E15" s="53"/>
      <c r="G15" s="53" t="s">
        <v>64</v>
      </c>
      <c r="H15" s="53"/>
      <c r="J15" s="53" t="s">
        <v>39</v>
      </c>
      <c r="K15" s="53"/>
      <c r="M15" s="53" t="s">
        <v>40</v>
      </c>
      <c r="N15" s="53"/>
      <c r="P15" s="53" t="s">
        <v>41</v>
      </c>
      <c r="Q15" s="53"/>
    </row>
    <row r="17" spans="1:17" ht="18.75" customHeight="1" x14ac:dyDescent="0.2">
      <c r="A17" s="50" t="s">
        <v>47</v>
      </c>
      <c r="B17" s="50"/>
      <c r="C17" s="50"/>
      <c r="D17" s="50"/>
      <c r="E17" s="50"/>
      <c r="F17" s="50"/>
      <c r="G17" s="50"/>
      <c r="H17" s="50"/>
      <c r="I17" s="50"/>
      <c r="J17" s="50"/>
      <c r="K17" s="50"/>
      <c r="L17" s="50"/>
      <c r="M17" s="50"/>
      <c r="N17" s="50"/>
      <c r="O17" s="50"/>
      <c r="P17" s="50"/>
      <c r="Q17" s="50"/>
    </row>
    <row r="18" spans="1:17" x14ac:dyDescent="0.2">
      <c r="A18" s="51" t="s">
        <v>53</v>
      </c>
      <c r="B18" s="51"/>
      <c r="C18" s="51"/>
      <c r="D18" s="51"/>
      <c r="E18" s="51"/>
      <c r="F18" s="51"/>
      <c r="G18" s="51"/>
      <c r="H18" s="51"/>
      <c r="I18" s="51"/>
      <c r="J18" s="51"/>
      <c r="K18" s="51"/>
      <c r="L18" s="51"/>
      <c r="M18" s="51"/>
      <c r="N18" s="51"/>
      <c r="O18" s="51"/>
      <c r="P18" s="51"/>
      <c r="Q18" s="51"/>
    </row>
    <row r="19" spans="1:17" x14ac:dyDescent="0.2">
      <c r="A19" s="52" t="s">
        <v>50</v>
      </c>
      <c r="B19" s="52"/>
      <c r="C19" s="52"/>
      <c r="D19" s="52"/>
      <c r="E19" s="52"/>
      <c r="F19" s="52"/>
      <c r="G19" s="52"/>
      <c r="H19" s="52"/>
      <c r="I19" s="52"/>
      <c r="J19" s="52"/>
      <c r="K19" s="52"/>
      <c r="L19" s="52"/>
      <c r="M19" s="52"/>
      <c r="N19" s="52"/>
      <c r="O19" s="52"/>
      <c r="P19" s="52"/>
      <c r="Q19" s="52"/>
    </row>
  </sheetData>
  <mergeCells count="31">
    <mergeCell ref="A1:Q1"/>
    <mergeCell ref="H3:J3"/>
    <mergeCell ref="H4:J4"/>
    <mergeCell ref="H5:J5"/>
    <mergeCell ref="D8:E8"/>
    <mergeCell ref="M8:N8"/>
    <mergeCell ref="D9:E9"/>
    <mergeCell ref="M9:N9"/>
    <mergeCell ref="D10:E10"/>
    <mergeCell ref="M10:N10"/>
    <mergeCell ref="A13:B13"/>
    <mergeCell ref="D13:E13"/>
    <mergeCell ref="G13:H13"/>
    <mergeCell ref="J13:K13"/>
    <mergeCell ref="M13:N13"/>
    <mergeCell ref="P13:Q13"/>
    <mergeCell ref="A14:B14"/>
    <mergeCell ref="D14:E14"/>
    <mergeCell ref="G14:H14"/>
    <mergeCell ref="J14:K14"/>
    <mergeCell ref="M14:N14"/>
    <mergeCell ref="P14:Q14"/>
    <mergeCell ref="A17:Q17"/>
    <mergeCell ref="A18:Q18"/>
    <mergeCell ref="A19:Q19"/>
    <mergeCell ref="A15:B15"/>
    <mergeCell ref="D15:E15"/>
    <mergeCell ref="G15:H15"/>
    <mergeCell ref="J15:K15"/>
    <mergeCell ref="M15:N15"/>
    <mergeCell ref="P15:Q1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C5" sqref="C5:G8"/>
    </sheetView>
  </sheetViews>
  <sheetFormatPr baseColWidth="10" defaultRowHeight="15" x14ac:dyDescent="0.25"/>
  <cols>
    <col min="3" max="3" width="18.28515625" customWidth="1"/>
    <col min="4" max="4" width="17.28515625" customWidth="1"/>
  </cols>
  <sheetData>
    <row r="1" spans="1:8" ht="30.75" customHeight="1" thickBot="1" x14ac:dyDescent="0.3">
      <c r="A1" s="60" t="s">
        <v>30</v>
      </c>
      <c r="B1" s="60"/>
      <c r="C1" s="60"/>
      <c r="D1" s="60"/>
      <c r="E1" s="60"/>
      <c r="F1" s="60"/>
      <c r="G1" s="60"/>
    </row>
    <row r="2" spans="1:8" ht="15.75" thickBot="1" x14ac:dyDescent="0.3">
      <c r="H2" s="37"/>
    </row>
    <row r="3" spans="1:8" ht="28.5" customHeight="1" x14ac:dyDescent="0.25">
      <c r="A3" s="61" t="s">
        <v>31</v>
      </c>
      <c r="B3" s="63" t="s">
        <v>32</v>
      </c>
      <c r="C3" s="63"/>
      <c r="D3" s="63"/>
      <c r="E3" s="64" t="s">
        <v>0</v>
      </c>
      <c r="F3" s="65"/>
      <c r="G3" s="65"/>
      <c r="H3" s="1"/>
    </row>
    <row r="4" spans="1:8" ht="45" x14ac:dyDescent="0.25">
      <c r="A4" s="62"/>
      <c r="B4" s="2" t="s">
        <v>1</v>
      </c>
      <c r="C4" s="2" t="s">
        <v>51</v>
      </c>
      <c r="D4" s="3" t="s">
        <v>2</v>
      </c>
      <c r="E4" s="2" t="s">
        <v>3</v>
      </c>
      <c r="F4" s="2" t="s">
        <v>4</v>
      </c>
      <c r="G4" s="41" t="s">
        <v>5</v>
      </c>
      <c r="H4" s="45"/>
    </row>
    <row r="5" spans="1:8" x14ac:dyDescent="0.25">
      <c r="A5" s="4" t="s">
        <v>4</v>
      </c>
      <c r="B5" s="5">
        <v>1243275</v>
      </c>
      <c r="C5" s="5">
        <v>3907</v>
      </c>
      <c r="D5" s="6">
        <v>0.31425066859705214</v>
      </c>
      <c r="E5" s="7">
        <v>100</v>
      </c>
      <c r="F5" s="8"/>
      <c r="G5" s="42"/>
      <c r="H5" s="45"/>
    </row>
    <row r="6" spans="1:8" x14ac:dyDescent="0.25">
      <c r="A6" s="4" t="s">
        <v>5</v>
      </c>
      <c r="B6" s="5">
        <v>686253</v>
      </c>
      <c r="C6" s="5">
        <v>10938</v>
      </c>
      <c r="D6" s="6">
        <v>1.5938728136707598</v>
      </c>
      <c r="E6" s="7">
        <v>0.70396781861400626</v>
      </c>
      <c r="F6" s="7">
        <v>99.296032181385996</v>
      </c>
      <c r="G6" s="42"/>
      <c r="H6" s="46"/>
    </row>
    <row r="7" spans="1:8" x14ac:dyDescent="0.25">
      <c r="A7" s="4" t="s">
        <v>6</v>
      </c>
      <c r="B7" s="5">
        <v>1734264</v>
      </c>
      <c r="C7" s="5">
        <v>19885</v>
      </c>
      <c r="D7" s="6">
        <v>1.1465959046604208</v>
      </c>
      <c r="E7" s="7">
        <v>0.5682675383454866</v>
      </c>
      <c r="F7" s="7">
        <v>14.367613779230576</v>
      </c>
      <c r="G7" s="43">
        <v>85.064118682423938</v>
      </c>
      <c r="H7" s="47"/>
    </row>
    <row r="8" spans="1:8" ht="15.75" thickBot="1" x14ac:dyDescent="0.3">
      <c r="A8" s="11" t="s">
        <v>1</v>
      </c>
      <c r="B8" s="13">
        <v>3663792</v>
      </c>
      <c r="C8" s="13">
        <v>34730</v>
      </c>
      <c r="D8" s="6">
        <v>0.94792499137505615</v>
      </c>
      <c r="E8" s="12">
        <v>11.796717535272098</v>
      </c>
      <c r="F8" s="12">
        <v>39.498992225741439</v>
      </c>
      <c r="G8" s="44">
        <v>48.704290238986466</v>
      </c>
      <c r="H8" s="47"/>
    </row>
    <row r="9" spans="1:8" x14ac:dyDescent="0.25">
      <c r="A9" s="66" t="s">
        <v>47</v>
      </c>
      <c r="B9" s="66"/>
      <c r="C9" s="66"/>
      <c r="D9" s="66"/>
      <c r="E9" s="66"/>
      <c r="F9" s="66"/>
      <c r="G9" s="66"/>
      <c r="H9" s="10"/>
    </row>
    <row r="10" spans="1:8" ht="24.75" customHeight="1" x14ac:dyDescent="0.25">
      <c r="A10" s="59" t="s">
        <v>52</v>
      </c>
      <c r="B10" s="59"/>
      <c r="C10" s="59"/>
      <c r="D10" s="59"/>
      <c r="E10" s="59"/>
      <c r="F10" s="59"/>
      <c r="G10" s="59"/>
      <c r="H10" s="10"/>
    </row>
    <row r="11" spans="1:8" ht="39.75" customHeight="1" x14ac:dyDescent="0.25">
      <c r="A11" s="59" t="s">
        <v>54</v>
      </c>
      <c r="B11" s="59"/>
      <c r="C11" s="59"/>
      <c r="D11" s="59"/>
      <c r="E11" s="59"/>
      <c r="F11" s="59"/>
      <c r="G11" s="59"/>
      <c r="H11" s="9"/>
    </row>
  </sheetData>
  <mergeCells count="7">
    <mergeCell ref="A11:G11"/>
    <mergeCell ref="A1:G1"/>
    <mergeCell ref="A3:A4"/>
    <mergeCell ref="B3:D3"/>
    <mergeCell ref="E3:G3"/>
    <mergeCell ref="A9:G9"/>
    <mergeCell ref="A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opLeftCell="A4" workbookViewId="0">
      <selection activeCell="J20" sqref="J20"/>
    </sheetView>
  </sheetViews>
  <sheetFormatPr baseColWidth="10" defaultRowHeight="15" x14ac:dyDescent="0.25"/>
  <cols>
    <col min="1" max="1" width="35.140625" bestFit="1" customWidth="1"/>
    <col min="8" max="8" width="9.85546875" bestFit="1" customWidth="1"/>
  </cols>
  <sheetData>
    <row r="1" spans="1:8" ht="26.25" customHeight="1" thickBot="1" x14ac:dyDescent="0.3">
      <c r="A1" s="67" t="s">
        <v>33</v>
      </c>
      <c r="B1" s="67"/>
      <c r="C1" s="67"/>
      <c r="D1" s="67"/>
      <c r="E1" s="67"/>
      <c r="F1" s="67"/>
      <c r="G1" s="67"/>
      <c r="H1" s="67"/>
    </row>
    <row r="2" spans="1:8" ht="22.5" customHeight="1" x14ac:dyDescent="0.25">
      <c r="A2" s="68"/>
      <c r="B2" s="70" t="s">
        <v>1</v>
      </c>
      <c r="C2" s="72" t="s">
        <v>7</v>
      </c>
      <c r="D2" s="72"/>
      <c r="E2" s="72"/>
      <c r="F2" s="72" t="s">
        <v>8</v>
      </c>
      <c r="G2" s="72"/>
      <c r="H2" s="73"/>
    </row>
    <row r="3" spans="1:8" ht="45" x14ac:dyDescent="0.25">
      <c r="A3" s="69"/>
      <c r="B3" s="71"/>
      <c r="C3" s="3" t="s">
        <v>1</v>
      </c>
      <c r="D3" s="3" t="s">
        <v>9</v>
      </c>
      <c r="E3" s="3" t="s">
        <v>10</v>
      </c>
      <c r="F3" s="3" t="s">
        <v>1</v>
      </c>
      <c r="G3" s="3" t="s">
        <v>9</v>
      </c>
      <c r="H3" s="14" t="s">
        <v>10</v>
      </c>
    </row>
    <row r="4" spans="1:8" x14ac:dyDescent="0.25">
      <c r="A4" s="69"/>
      <c r="B4" s="74" t="s">
        <v>2</v>
      </c>
      <c r="C4" s="74"/>
      <c r="D4" s="74"/>
      <c r="E4" s="74"/>
      <c r="F4" s="74"/>
      <c r="G4" s="74"/>
      <c r="H4" s="75"/>
    </row>
    <row r="5" spans="1:8" x14ac:dyDescent="0.25">
      <c r="A5" s="15" t="s">
        <v>11</v>
      </c>
      <c r="B5" s="16"/>
      <c r="C5" s="16"/>
      <c r="D5" s="16"/>
      <c r="E5" s="16"/>
      <c r="F5" s="16"/>
      <c r="G5" s="16"/>
      <c r="H5" s="17"/>
    </row>
    <row r="6" spans="1:8" x14ac:dyDescent="0.25">
      <c r="A6" s="18" t="s">
        <v>12</v>
      </c>
      <c r="B6" s="19">
        <v>0.90190064461601416</v>
      </c>
      <c r="C6" s="19">
        <v>0.88182473376419379</v>
      </c>
      <c r="D6" s="20">
        <v>4.0083673379196556</v>
      </c>
      <c r="E6" s="20">
        <v>0.79006903755108426</v>
      </c>
      <c r="F6" s="20">
        <v>11.956521739130435</v>
      </c>
      <c r="G6" s="20">
        <v>15.726000964785335</v>
      </c>
      <c r="H6" s="21">
        <v>8.4851177254553534</v>
      </c>
    </row>
    <row r="7" spans="1:8" x14ac:dyDescent="0.25">
      <c r="A7" s="22" t="s">
        <v>13</v>
      </c>
      <c r="B7" s="19">
        <v>1.033792831577103</v>
      </c>
      <c r="C7" s="19">
        <v>1.0132369449973875</v>
      </c>
      <c r="D7" s="20">
        <v>4.1167516050036399</v>
      </c>
      <c r="E7" s="20">
        <v>0.89897788780807941</v>
      </c>
      <c r="F7" s="20">
        <v>14.199698946312092</v>
      </c>
      <c r="G7" s="20">
        <v>18.693284936479131</v>
      </c>
      <c r="H7" s="21">
        <v>8.6419753086419746</v>
      </c>
    </row>
    <row r="8" spans="1:8" x14ac:dyDescent="0.25">
      <c r="A8" s="15" t="s">
        <v>48</v>
      </c>
      <c r="B8" s="23"/>
      <c r="C8" s="23"/>
      <c r="D8" s="24"/>
      <c r="E8" s="24"/>
      <c r="F8" s="24"/>
      <c r="G8" s="24"/>
      <c r="H8" s="25"/>
    </row>
    <row r="9" spans="1:8" x14ac:dyDescent="0.25">
      <c r="A9" s="18" t="s">
        <v>14</v>
      </c>
      <c r="B9" s="19">
        <v>0.4758396878173094</v>
      </c>
      <c r="C9" s="19">
        <v>0.45436428856117977</v>
      </c>
      <c r="D9" s="20">
        <v>0.7781744941865788</v>
      </c>
      <c r="E9" s="20">
        <v>0.3642662455103548</v>
      </c>
      <c r="F9" s="20">
        <v>23.404255319148938</v>
      </c>
      <c r="G9" s="20">
        <v>34.375</v>
      </c>
      <c r="H9" s="21">
        <v>0</v>
      </c>
    </row>
    <row r="10" spans="1:8" x14ac:dyDescent="0.25">
      <c r="A10" s="18" t="s">
        <v>15</v>
      </c>
      <c r="B10" s="19">
        <v>1.0185862986305771</v>
      </c>
      <c r="C10" s="19">
        <v>0.96319106273274124</v>
      </c>
      <c r="D10" s="20">
        <v>3.711399990334896</v>
      </c>
      <c r="E10" s="20">
        <v>0.68267803148013873</v>
      </c>
      <c r="F10" s="20">
        <v>21.241830065359476</v>
      </c>
      <c r="G10" s="20">
        <v>27.586206896551722</v>
      </c>
      <c r="H10" s="21">
        <v>8.7378640776699026</v>
      </c>
    </row>
    <row r="11" spans="1:8" x14ac:dyDescent="0.25">
      <c r="A11" s="18" t="s">
        <v>16</v>
      </c>
      <c r="B11" s="19">
        <v>1.0895798616922447</v>
      </c>
      <c r="C11" s="19">
        <v>1.049091395626049</v>
      </c>
      <c r="D11" s="20">
        <v>4.8497657945847132</v>
      </c>
      <c r="E11" s="20">
        <v>0.88003475927676322</v>
      </c>
      <c r="F11" s="20">
        <v>14.970809007506256</v>
      </c>
      <c r="G11" s="20">
        <v>19.838056680161944</v>
      </c>
      <c r="H11" s="21">
        <v>9.8022355975924338</v>
      </c>
    </row>
    <row r="12" spans="1:8" x14ac:dyDescent="0.25">
      <c r="A12" s="18" t="s">
        <v>17</v>
      </c>
      <c r="B12" s="19">
        <v>0.96055644186931366</v>
      </c>
      <c r="C12" s="19">
        <v>0.94435360638251631</v>
      </c>
      <c r="D12" s="20">
        <v>4.73834575987736</v>
      </c>
      <c r="E12" s="20">
        <v>0.85108679081096916</v>
      </c>
      <c r="F12" s="20">
        <v>9.754990925589837</v>
      </c>
      <c r="G12" s="20">
        <v>11.450381679389313</v>
      </c>
      <c r="H12" s="21">
        <v>8.2179930795847742</v>
      </c>
    </row>
    <row r="13" spans="1:8" x14ac:dyDescent="0.25">
      <c r="A13" s="18" t="s">
        <v>18</v>
      </c>
      <c r="B13" s="19">
        <v>0.84447891802477815</v>
      </c>
      <c r="C13" s="19">
        <v>0.83850518758068737</v>
      </c>
      <c r="D13" s="20">
        <v>3.8780820220542682</v>
      </c>
      <c r="E13" s="20">
        <v>0.79582610995082748</v>
      </c>
      <c r="F13" s="20">
        <v>7.878787878787878</v>
      </c>
      <c r="G13" s="20">
        <v>9.1116173120728927</v>
      </c>
      <c r="H13" s="21">
        <v>6.8965517241379306</v>
      </c>
    </row>
    <row r="14" spans="1:8" x14ac:dyDescent="0.25">
      <c r="A14" s="22" t="s">
        <v>19</v>
      </c>
      <c r="B14" s="19">
        <v>0.93109869646182497</v>
      </c>
      <c r="C14" s="19">
        <v>0.92790113070736813</v>
      </c>
      <c r="D14" s="20">
        <v>2.8768699654775602</v>
      </c>
      <c r="E14" s="20">
        <v>0.91079005859769657</v>
      </c>
      <c r="F14" s="20">
        <v>10.606060606060606</v>
      </c>
      <c r="G14" s="20">
        <v>26.666666666666668</v>
      </c>
      <c r="H14" s="21">
        <v>5.8823529411764701</v>
      </c>
    </row>
    <row r="15" spans="1:8" x14ac:dyDescent="0.25">
      <c r="A15" s="15" t="s">
        <v>31</v>
      </c>
      <c r="B15" s="23"/>
      <c r="C15" s="23"/>
      <c r="D15" s="24"/>
      <c r="E15" s="24"/>
      <c r="F15" s="24"/>
      <c r="G15" s="24"/>
      <c r="H15" s="25"/>
    </row>
    <row r="16" spans="1:8" x14ac:dyDescent="0.25">
      <c r="A16" s="18" t="s">
        <v>20</v>
      </c>
      <c r="B16" s="19">
        <v>0.31425066859705214</v>
      </c>
      <c r="C16" s="19">
        <v>0.29460991181848289</v>
      </c>
      <c r="D16" s="20">
        <v>1.4236397519323007</v>
      </c>
      <c r="E16" s="20">
        <v>0.23173176962595399</v>
      </c>
      <c r="F16" s="20">
        <v>10.856401384083044</v>
      </c>
      <c r="G16" s="20">
        <v>15.735641227380015</v>
      </c>
      <c r="H16" s="21">
        <v>4.8991354466858787</v>
      </c>
    </row>
    <row r="17" spans="1:9" x14ac:dyDescent="0.25">
      <c r="A17" s="18" t="s">
        <v>21</v>
      </c>
      <c r="B17" s="19">
        <v>1.5938728136707598</v>
      </c>
      <c r="C17" s="19">
        <v>1.5573566995253743</v>
      </c>
      <c r="D17" s="20">
        <v>5.7349323493234934</v>
      </c>
      <c r="E17" s="20">
        <v>1.3923677842649689</v>
      </c>
      <c r="F17" s="20">
        <v>18.23020625415835</v>
      </c>
      <c r="G17" s="20">
        <v>21.618037135278513</v>
      </c>
      <c r="H17" s="21">
        <v>14.819759679572764</v>
      </c>
    </row>
    <row r="18" spans="1:9" x14ac:dyDescent="0.25">
      <c r="A18" s="22" t="s">
        <v>22</v>
      </c>
      <c r="B18" s="19">
        <v>1.1465959046604208</v>
      </c>
      <c r="C18" s="19">
        <v>1.1323726932453766</v>
      </c>
      <c r="D18" s="20">
        <v>9.9548969072164937</v>
      </c>
      <c r="E18" s="20">
        <v>1.0202721115486593</v>
      </c>
      <c r="F18" s="20">
        <v>10.991207034372502</v>
      </c>
      <c r="G18" s="20">
        <v>14.695652173913043</v>
      </c>
      <c r="H18" s="21">
        <v>7.840236686390532</v>
      </c>
    </row>
    <row r="19" spans="1:9" ht="15.75" thickBot="1" x14ac:dyDescent="0.3">
      <c r="A19" s="26" t="s">
        <v>1</v>
      </c>
      <c r="B19" s="82">
        <v>0.94792499137505615</v>
      </c>
      <c r="C19" s="82">
        <v>0.92768918447836279</v>
      </c>
      <c r="D19" s="83">
        <v>4.051762211818744</v>
      </c>
      <c r="E19" s="83">
        <v>0.82790084827178556</v>
      </c>
      <c r="F19" s="83">
        <v>12.664239354123794</v>
      </c>
      <c r="G19" s="83">
        <v>16.755905511811022</v>
      </c>
      <c r="H19" s="84">
        <v>8.5295989815404205</v>
      </c>
      <c r="I19" s="48"/>
    </row>
    <row r="20" spans="1:9" x14ac:dyDescent="0.25">
      <c r="A20" s="66" t="s">
        <v>47</v>
      </c>
      <c r="B20" s="66"/>
      <c r="C20" s="66"/>
      <c r="D20" s="66"/>
      <c r="E20" s="66"/>
      <c r="F20" s="66"/>
      <c r="G20" s="66"/>
      <c r="H20" s="66"/>
    </row>
    <row r="21" spans="1:9" ht="24.75" customHeight="1" x14ac:dyDescent="0.25">
      <c r="A21" s="59" t="s">
        <v>52</v>
      </c>
      <c r="B21" s="59"/>
      <c r="C21" s="59"/>
      <c r="D21" s="59"/>
      <c r="E21" s="59"/>
      <c r="F21" s="59"/>
      <c r="G21" s="59"/>
      <c r="H21" s="59"/>
    </row>
    <row r="22" spans="1:9" ht="24" customHeight="1" x14ac:dyDescent="0.25">
      <c r="A22" s="77" t="s">
        <v>44</v>
      </c>
      <c r="B22" s="77"/>
      <c r="C22" s="77"/>
      <c r="D22" s="77"/>
      <c r="E22" s="77"/>
      <c r="F22" s="77"/>
      <c r="G22" s="77"/>
      <c r="H22" s="77"/>
    </row>
    <row r="23" spans="1:9" ht="24" customHeight="1" x14ac:dyDescent="0.25">
      <c r="A23" s="77" t="s">
        <v>43</v>
      </c>
      <c r="B23" s="77"/>
      <c r="C23" s="77"/>
      <c r="D23" s="77"/>
      <c r="E23" s="77"/>
      <c r="F23" s="77"/>
      <c r="G23" s="77"/>
      <c r="H23" s="77"/>
    </row>
    <row r="24" spans="1:9" ht="35.25" customHeight="1" x14ac:dyDescent="0.25">
      <c r="A24" s="59" t="s">
        <v>55</v>
      </c>
      <c r="B24" s="59"/>
      <c r="C24" s="59"/>
      <c r="D24" s="59"/>
      <c r="E24" s="59"/>
      <c r="F24" s="59"/>
      <c r="G24" s="59"/>
      <c r="H24" s="59"/>
    </row>
  </sheetData>
  <mergeCells count="11">
    <mergeCell ref="A20:H20"/>
    <mergeCell ref="A21:H21"/>
    <mergeCell ref="A24:H24"/>
    <mergeCell ref="A22:H22"/>
    <mergeCell ref="A23:H23"/>
    <mergeCell ref="A1:H1"/>
    <mergeCell ref="A2:A4"/>
    <mergeCell ref="B2:B3"/>
    <mergeCell ref="C2:E2"/>
    <mergeCell ref="F2:H2"/>
    <mergeCell ref="B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election activeCell="G14" sqref="G14"/>
    </sheetView>
  </sheetViews>
  <sheetFormatPr baseColWidth="10" defaultRowHeight="15" x14ac:dyDescent="0.25"/>
  <sheetData>
    <row r="1" spans="1:11" ht="35.25" customHeight="1" thickBot="1" x14ac:dyDescent="0.3">
      <c r="A1" s="60" t="s">
        <v>34</v>
      </c>
      <c r="B1" s="60"/>
      <c r="C1" s="60"/>
      <c r="D1" s="60"/>
      <c r="E1" s="60"/>
      <c r="F1" s="60"/>
      <c r="G1" s="60"/>
      <c r="H1" s="60"/>
      <c r="I1" s="60"/>
      <c r="J1" s="37"/>
      <c r="K1" s="37"/>
    </row>
    <row r="2" spans="1:11" x14ac:dyDescent="0.25">
      <c r="A2" s="78" t="s">
        <v>36</v>
      </c>
      <c r="B2" s="80" t="s">
        <v>23</v>
      </c>
      <c r="C2" s="80"/>
      <c r="D2" s="80"/>
      <c r="E2" s="80"/>
      <c r="F2" s="80" t="s">
        <v>24</v>
      </c>
      <c r="G2" s="80"/>
      <c r="H2" s="80"/>
      <c r="I2" s="81"/>
    </row>
    <row r="3" spans="1:11" ht="37.5" customHeight="1" x14ac:dyDescent="0.25">
      <c r="A3" s="79"/>
      <c r="B3" s="16" t="s">
        <v>4</v>
      </c>
      <c r="C3" s="16" t="s">
        <v>5</v>
      </c>
      <c r="D3" s="16" t="s">
        <v>6</v>
      </c>
      <c r="E3" s="27" t="s">
        <v>1</v>
      </c>
      <c r="F3" s="16" t="s">
        <v>4</v>
      </c>
      <c r="G3" s="16" t="s">
        <v>5</v>
      </c>
      <c r="H3" s="16" t="s">
        <v>6</v>
      </c>
      <c r="I3" s="28" t="s">
        <v>1</v>
      </c>
    </row>
    <row r="4" spans="1:11" x14ac:dyDescent="0.25">
      <c r="A4" s="29" t="s">
        <v>25</v>
      </c>
      <c r="B4" s="30">
        <v>0.2453727344470161</v>
      </c>
      <c r="C4" s="30">
        <v>1.4427224630224411</v>
      </c>
      <c r="D4" s="30">
        <v>3.2977251491410913</v>
      </c>
      <c r="E4" s="49">
        <v>0.96929677430745609</v>
      </c>
      <c r="F4" s="30">
        <v>24.327784891165173</v>
      </c>
      <c r="G4" s="30">
        <v>5.1671732522796354</v>
      </c>
      <c r="H4" s="7">
        <v>4.2121684867394693</v>
      </c>
      <c r="I4" s="35">
        <v>13.363792118789263</v>
      </c>
    </row>
    <row r="5" spans="1:11" x14ac:dyDescent="0.25">
      <c r="A5" s="31" t="s">
        <v>26</v>
      </c>
      <c r="B5" s="30">
        <v>1.0774837585168753</v>
      </c>
      <c r="C5" s="30">
        <v>1.6681522396744979</v>
      </c>
      <c r="D5" s="30">
        <v>0.79717873320417532</v>
      </c>
      <c r="E5" s="49">
        <v>0.95365448783514151</v>
      </c>
      <c r="F5" s="30">
        <v>6.9142125480153656</v>
      </c>
      <c r="G5" s="30">
        <v>19.171779141104295</v>
      </c>
      <c r="H5" s="36">
        <v>16.938110749185668</v>
      </c>
      <c r="I5" s="34">
        <v>14.543404735062007</v>
      </c>
    </row>
    <row r="6" spans="1:11" x14ac:dyDescent="0.25">
      <c r="A6" s="32" t="s">
        <v>27</v>
      </c>
      <c r="B6" s="30">
        <v>3.6190993204664831E-2</v>
      </c>
      <c r="C6" s="30">
        <v>1.6079999109141323</v>
      </c>
      <c r="D6" s="30">
        <v>0.85385136661395977</v>
      </c>
      <c r="E6" s="49">
        <v>0.80909544240425402</v>
      </c>
      <c r="F6" s="30">
        <v>0.93333333333333346</v>
      </c>
      <c r="G6" s="30">
        <v>25.287356321839084</v>
      </c>
      <c r="H6" s="30">
        <v>6.3191153238546596</v>
      </c>
      <c r="I6" s="34">
        <v>9.3963254593175858</v>
      </c>
    </row>
    <row r="7" spans="1:11" ht="15.75" thickBot="1" x14ac:dyDescent="0.3">
      <c r="A7" s="33" t="s">
        <v>1</v>
      </c>
      <c r="B7" s="83">
        <v>0.29460991181848289</v>
      </c>
      <c r="C7" s="83">
        <v>1.5573566995253743</v>
      </c>
      <c r="D7" s="83">
        <v>1.1323726932453766</v>
      </c>
      <c r="E7" s="83">
        <v>0.92768918447836279</v>
      </c>
      <c r="F7" s="83">
        <v>10.856401384083044</v>
      </c>
      <c r="G7" s="83">
        <v>18.23020625415835</v>
      </c>
      <c r="H7" s="83">
        <v>10.991207034372502</v>
      </c>
      <c r="I7" s="84">
        <v>12.664239354123794</v>
      </c>
    </row>
    <row r="8" spans="1:11" x14ac:dyDescent="0.25">
      <c r="A8" s="76" t="s">
        <v>47</v>
      </c>
      <c r="B8" s="76"/>
      <c r="C8" s="76"/>
      <c r="D8" s="76"/>
      <c r="E8" s="76"/>
      <c r="F8" s="76"/>
      <c r="G8" s="76"/>
      <c r="H8" s="76"/>
      <c r="I8" s="76"/>
    </row>
    <row r="9" spans="1:11" ht="22.5" customHeight="1" x14ac:dyDescent="0.25">
      <c r="A9" s="59" t="s">
        <v>49</v>
      </c>
      <c r="B9" s="59"/>
      <c r="C9" s="59"/>
      <c r="D9" s="59"/>
      <c r="E9" s="59"/>
      <c r="F9" s="59"/>
      <c r="G9" s="59"/>
      <c r="H9" s="59"/>
      <c r="I9" s="59"/>
    </row>
    <row r="10" spans="1:11" ht="35.25" customHeight="1" x14ac:dyDescent="0.25">
      <c r="A10" s="59" t="s">
        <v>35</v>
      </c>
      <c r="B10" s="59"/>
      <c r="C10" s="59"/>
      <c r="D10" s="59"/>
      <c r="E10" s="59"/>
      <c r="F10" s="59"/>
      <c r="G10" s="59"/>
      <c r="H10" s="59"/>
      <c r="I10" s="59"/>
    </row>
  </sheetData>
  <mergeCells count="7">
    <mergeCell ref="A10:I10"/>
    <mergeCell ref="A1:I1"/>
    <mergeCell ref="A2:A3"/>
    <mergeCell ref="B2:E2"/>
    <mergeCell ref="F2:I2"/>
    <mergeCell ref="A8:I8"/>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Schema</vt:lpstr>
      <vt:lpstr>FT-4.7-1</vt:lpstr>
      <vt:lpstr>FT-4.7-2</vt:lpstr>
      <vt:lpstr>FT-4.7-3</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Amadou Yaya Ba</cp:lastModifiedBy>
  <cp:lastPrinted>2019-07-01T12:29:25Z</cp:lastPrinted>
  <dcterms:created xsi:type="dcterms:W3CDTF">2017-05-18T15:41:07Z</dcterms:created>
  <dcterms:modified xsi:type="dcterms:W3CDTF">2019-10-24T13:04:34Z</dcterms:modified>
</cp:coreProperties>
</file>