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GAFP-DESSI\dessi\Publications DES réalisation\RAPPORT ANNUEL\rapportannuel 2019\5-VP et envoi maquette\FT4\"/>
    </mc:Choice>
  </mc:AlternateContent>
  <bookViews>
    <workbookView xWindow="-15" yWindow="5160" windowWidth="20505" windowHeight="2460" tabRatio="951" activeTab="11"/>
  </bookViews>
  <sheets>
    <sheet name="F 4.8-1 Général" sheetId="31" r:id="rId1"/>
    <sheet name="F 4.8-2 ministères" sheetId="43" r:id="rId2"/>
    <sheet name="F 4.8-3 cat hierar" sheetId="39" r:id="rId3"/>
    <sheet name="F 4.8-4" sheetId="55" r:id="rId4"/>
    <sheet name="F4.8-5 destination" sheetId="56" r:id="rId5"/>
    <sheet name="F 4.8-6" sheetId="54" r:id="rId6"/>
    <sheet name="F 4.8-7" sheetId="53" r:id="rId7"/>
    <sheet name="S F 4.8-6 et 7" sheetId="52" r:id="rId8"/>
    <sheet name="F 4.8-8" sheetId="59" r:id="rId9"/>
    <sheet name="F 4.8-9 âges" sheetId="58" r:id="rId10"/>
    <sheet name="F4.8-10 durée" sheetId="57" r:id="rId11"/>
    <sheet name="F 4.8-11" sheetId="38" r:id="rId12"/>
  </sheets>
  <definedNames>
    <definedName name="_xlnm.Print_Area" localSheetId="8">'F 4.8-8'!$A$1:$J$18</definedName>
    <definedName name="_xlnm.Print_Area" localSheetId="9">'F 4.8-9 âges'!$A$1:$J$20</definedName>
    <definedName name="_xlnm.Print_Area" localSheetId="10">'F4.8-10 durée'!$A$1:$J$20</definedName>
    <definedName name="_xlnm.Print_Area" localSheetId="4">'F4.8-5 destination'!$A$1:$N$42</definedName>
  </definedNames>
  <calcPr calcId="152511"/>
</workbook>
</file>

<file path=xl/calcChain.xml><?xml version="1.0" encoding="utf-8"?>
<calcChain xmlns="http://schemas.openxmlformats.org/spreadsheetml/2006/main">
  <c r="E21" i="55" l="1"/>
  <c r="F21" i="55"/>
  <c r="E22" i="55"/>
  <c r="F22" i="55"/>
  <c r="E23" i="55"/>
  <c r="F23" i="55"/>
  <c r="E24" i="55"/>
  <c r="F24" i="55"/>
  <c r="D22" i="55"/>
  <c r="D23" i="55"/>
  <c r="D24" i="55"/>
  <c r="D21" i="55"/>
  <c r="E17" i="55"/>
  <c r="F17" i="55"/>
  <c r="E18" i="55"/>
  <c r="F18" i="55"/>
  <c r="E19" i="55"/>
  <c r="F19" i="55"/>
  <c r="E20" i="55"/>
  <c r="F20" i="55"/>
  <c r="D18" i="55"/>
  <c r="D19" i="55"/>
  <c r="D20" i="55"/>
  <c r="D17" i="55"/>
  <c r="E13" i="55"/>
  <c r="F13" i="55"/>
  <c r="E14" i="55"/>
  <c r="F14" i="55"/>
  <c r="E15" i="55"/>
  <c r="F15" i="55"/>
  <c r="E16" i="55"/>
  <c r="F16" i="55"/>
  <c r="D14" i="55"/>
  <c r="D15" i="55"/>
  <c r="D16" i="55"/>
  <c r="D13" i="55"/>
  <c r="E9" i="55"/>
  <c r="F9" i="55"/>
  <c r="E10" i="55"/>
  <c r="F10" i="55"/>
  <c r="E11" i="55"/>
  <c r="F11" i="55"/>
  <c r="E12" i="55"/>
  <c r="F12" i="55"/>
  <c r="D10" i="55"/>
  <c r="D11" i="55"/>
  <c r="D12" i="55"/>
  <c r="D9" i="55"/>
  <c r="E5" i="55"/>
  <c r="F5" i="55"/>
  <c r="E6" i="55"/>
  <c r="F6" i="55"/>
  <c r="E7" i="55"/>
  <c r="F7" i="55"/>
  <c r="E8" i="55"/>
  <c r="F8" i="55"/>
  <c r="D6" i="55"/>
  <c r="D7" i="55"/>
  <c r="D8" i="55"/>
  <c r="D5" i="55"/>
</calcChain>
</file>

<file path=xl/sharedStrings.xml><?xml version="1.0" encoding="utf-8"?>
<sst xmlns="http://schemas.openxmlformats.org/spreadsheetml/2006/main" count="285" uniqueCount="155">
  <si>
    <t>Détachement</t>
  </si>
  <si>
    <t>Disponibilité</t>
  </si>
  <si>
    <t>Ensemble</t>
  </si>
  <si>
    <t xml:space="preserve"> </t>
  </si>
  <si>
    <t>A</t>
  </si>
  <si>
    <t>B</t>
  </si>
  <si>
    <t>C</t>
  </si>
  <si>
    <t>Hommes</t>
  </si>
  <si>
    <t>Femmes</t>
  </si>
  <si>
    <t>Moins de 30 ans</t>
  </si>
  <si>
    <t>50 ans et plus</t>
  </si>
  <si>
    <t>Hors cadres</t>
  </si>
  <si>
    <t>Total</t>
  </si>
  <si>
    <t>(*) Aux fins de comparabilité avec la FPE, ne sont présentées ici que les mobilités statutaires « sortantes ».</t>
  </si>
  <si>
    <t>Activité</t>
  </si>
  <si>
    <t>PNA</t>
  </si>
  <si>
    <t>10 ans ou plus</t>
  </si>
  <si>
    <t>Ministères sociaux</t>
  </si>
  <si>
    <t>MAD</t>
  </si>
  <si>
    <t>A+</t>
  </si>
  <si>
    <t>Mise à disposition</t>
  </si>
  <si>
    <t xml:space="preserve">Ensemble </t>
  </si>
  <si>
    <t>Catégorie A</t>
  </si>
  <si>
    <t>Catégorie B</t>
  </si>
  <si>
    <t>Catégorie C</t>
  </si>
  <si>
    <t>Figure 4.8-6</t>
  </si>
  <si>
    <t xml:space="preserve">Hors cadres </t>
  </si>
  <si>
    <t>Figure 4.8-7</t>
  </si>
  <si>
    <t>dont Mise à disposition (MAD)</t>
  </si>
  <si>
    <t>Catégorie A+</t>
  </si>
  <si>
    <t>De 1 an à moins de 5 ans</t>
  </si>
  <si>
    <t>dont mis à disposition dans une organisation syndicale</t>
  </si>
  <si>
    <t>Figure 4.8-1 : Position statutaire des fonctionnaires civils au 31 décembre</t>
  </si>
  <si>
    <t>(3) Fonctionnaires uniquement.</t>
  </si>
  <si>
    <t>(2) Fonctionnaires et contractuels.</t>
  </si>
  <si>
    <t>(1) En 2017, les chiffres des agents en PNA pour le ministère de la Culture sont estimés.</t>
  </si>
  <si>
    <t>Effectif des titulaires civils en mobilité</t>
  </si>
  <si>
    <t>Effectif en activité hors de son administration</t>
  </si>
  <si>
    <t>Effectif en activité hors de son corps</t>
  </si>
  <si>
    <t xml:space="preserve">MAD  </t>
  </si>
  <si>
    <t>Agriculture et Alimentation</t>
  </si>
  <si>
    <t>Armées</t>
  </si>
  <si>
    <t>(5)</t>
  </si>
  <si>
    <t>Éducation nationale, Enseignement supérieur, Recherche et Innovation</t>
  </si>
  <si>
    <t>(6)</t>
  </si>
  <si>
    <t>Europe et Affaires étrangères</t>
  </si>
  <si>
    <t>(7)</t>
  </si>
  <si>
    <t>Services du Premier ministre</t>
  </si>
  <si>
    <t>Transition écologique et solidaire</t>
  </si>
  <si>
    <t>Source : Enquête annuelle Transparence de l’emploi et mobilité statutaire, DGAFP – Département des études, des statistiques et des systèmes d’information.</t>
  </si>
  <si>
    <t>(2) Y compris Caisse des dépôts et consignations.</t>
  </si>
  <si>
    <t>(3) Y compris établissements publics administratifs rattachés.</t>
  </si>
  <si>
    <t>(4) Par rapport à la publication de l’année précédente, ces chiffres sont tirés de l’enquête Tems et représentent les effectifs gérés par le ministère.</t>
  </si>
  <si>
    <t>(5) Données estimées.</t>
  </si>
  <si>
    <t>(7) Hors personnels en PNA en poste dans un établissement public administratif du ministère.</t>
  </si>
  <si>
    <t>Figure 4.8-2 : Répartition du nombre de fonctionnaires civils en position de mobilité statutaire par ministère d’origine au 31 décembre 2017</t>
  </si>
  <si>
    <t>Figure 4.8-3 : Répartition des fonctionnaires de l’État au regard de leur position de mobilité par catégorie hiérarchique au 31 décembre (en %)</t>
  </si>
  <si>
    <t>CAT_A</t>
  </si>
  <si>
    <t>CAT_Aplus</t>
  </si>
  <si>
    <t>CAT_B</t>
  </si>
  <si>
    <t>CAT_C</t>
  </si>
  <si>
    <t>Mise à disposit</t>
  </si>
  <si>
    <t>Position normal</t>
  </si>
  <si>
    <t>total</t>
  </si>
  <si>
    <t>a. Détachement</t>
  </si>
  <si>
    <t>b. Disponibilité</t>
  </si>
  <si>
    <t>Dans un corps</t>
  </si>
  <si>
    <t>À l’étranger</t>
  </si>
  <si>
    <t>Interne au ministère</t>
  </si>
  <si>
    <t>Sur emploi public sans pension</t>
  </si>
  <si>
    <t>Dans le secteur privé</t>
  </si>
  <si>
    <t>Autres cas</t>
  </si>
  <si>
    <t>Pour convenances personnelles</t>
  </si>
  <si>
    <t>De droit</t>
  </si>
  <si>
    <t>Pour études ou recherches</t>
  </si>
  <si>
    <t>D’office</t>
  </si>
  <si>
    <t>Pour créer ou reprendre une entreprise</t>
  </si>
  <si>
    <t>mise à disposition</t>
  </si>
  <si>
    <t>c. Mise à disposition</t>
  </si>
  <si>
    <t>d. Hors cadres</t>
  </si>
  <si>
    <t>Organismes contribuant à la mise en oeuvre d’une politique de l’État, des collectivités territoriales ou leurs établissements publics administratifs</t>
  </si>
  <si>
    <t>Collectivités territoriales et leurs établissements publics</t>
  </si>
  <si>
    <t>Organisations internationales intergouvernementales</t>
  </si>
  <si>
    <t>État étranger</t>
  </si>
  <si>
    <t>Organismes de la fonction publique hospitalière</t>
  </si>
  <si>
    <t>Administration ou établissement public de l’État</t>
  </si>
  <si>
    <t>Entreprise publique</t>
  </si>
  <si>
    <t>Organisme international</t>
  </si>
  <si>
    <t>Collectivité territoriale ou établissement public en relevant</t>
  </si>
  <si>
    <t>Moins d’un an</t>
  </si>
  <si>
    <t>De 5 ans à moins de 10 ans</t>
  </si>
  <si>
    <t>De 30 à 39 ans</t>
  </si>
  <si>
    <t>De 40 à 49 ans</t>
  </si>
  <si>
    <t>Lecture : Au 31 décembre 2017, 22,7 % des fonctionnaires mis à disposition appartenaient à la catégorie A+.</t>
  </si>
  <si>
    <t>Champ : Fonctionnaires civils gérés par les ministères hors établissements publics.</t>
  </si>
  <si>
    <r>
      <t>A+</t>
    </r>
    <r>
      <rPr>
        <vertAlign val="superscript"/>
        <sz val="10"/>
        <rFont val="Arial"/>
        <family val="2"/>
      </rPr>
      <t xml:space="preserve"> </t>
    </r>
  </si>
  <si>
    <r>
      <t xml:space="preserve">Figure 4.8-6 : Répartition des fonctionnaires civils des ministères mis à disposition et en PNA selon le sexe et la catégorie hiérarchique au 31 décembre 2017 </t>
    </r>
    <r>
      <rPr>
        <sz val="10"/>
        <rFont val="Arial"/>
        <family val="2"/>
      </rPr>
      <t>(en %)</t>
    </r>
  </si>
  <si>
    <t>Figure 4.8-8 : Répartition par sexe des fonctionnaires civils en position de mobilité au 31 décembre (en %)</t>
  </si>
  <si>
    <t>Figure 4.8-9 : Répartition des fonctionnaires civils se trouvant dans une position de mobilité selon l’âge au 31 décembre (en %)</t>
  </si>
  <si>
    <t>Figure 4.8-10 : Répartition des fonctionnaires civils se trouvant dans une position de mobilité selon la durée au 31 décembre (en %)</t>
  </si>
  <si>
    <t>2016 (*)</t>
  </si>
  <si>
    <t>2015 (*)</t>
  </si>
  <si>
    <t>Figure 4.8-4 : Répartition par catégorie hiérarchique des fonctionnaires civils des ministères en poste en dehors de leur administration ou de leur corps d’origine (en %)</t>
  </si>
  <si>
    <t>Source : DGCL-CNFPT, Synthèse nationale des rapports aux CTP sur l’état des collectivités territoriales.</t>
  </si>
  <si>
    <t xml:space="preserve">Note : Ces données ne sont que des estimations provenant de l’exploitation des "bilans sociaux" et ne peuvent pas être considérées comme exactes à l’unité près. </t>
  </si>
  <si>
    <t>Mobilité statutaire</t>
  </si>
  <si>
    <t>Note : Les données sur le congé parental issues de l’enquête TEMS figurent dans la fiche thématique 8.3.</t>
  </si>
  <si>
    <t>Figure 4.8-7 : Répartition des fonctionnaires civils des ministères en position de détachement, de disponibilité et hors cadres selon le sexe et la catégorie hiérarchique au 31 décembre 2017 (en %)</t>
  </si>
  <si>
    <t>Champ : Fonctionnaires civils en position de mobilité gérés par les ministères hors établissements publics.</t>
  </si>
  <si>
    <t>Champ : Fonctionnaires civils mis à disposition ou en PNA gérés par les ministères hors établissements publics.</t>
  </si>
  <si>
    <t>Champ : Fonctionnaires civils en détachement, disponibilité ou hors cadres gérés par les ministères hors établissements publics.</t>
  </si>
  <si>
    <t>Auprès des institutions européennes ou de l'administration d'un État membre de la Communauté européenne</t>
  </si>
  <si>
    <t>(1) Enquête biennale, les prochains résultats concerneront l’année 2017. Chiffres actualisés par la DGCL.</t>
  </si>
  <si>
    <r>
      <t>Figure 4.8-11 : Effectifs des agents en dehors de leur administration ou de leur corps d’origine(*) dans la fonction publique territoriale par sexe au 31 décembre</t>
    </r>
    <r>
      <rPr>
        <b/>
        <vertAlign val="superscript"/>
        <sz val="10"/>
        <rFont val="Arial"/>
        <family val="2"/>
      </rPr>
      <t>(1)</t>
    </r>
  </si>
  <si>
    <r>
      <t>dont Position normale d’activité (PNA)</t>
    </r>
    <r>
      <rPr>
        <i/>
        <vertAlign val="superscript"/>
        <sz val="10"/>
        <rFont val="Arial"/>
        <family val="2"/>
      </rPr>
      <t>(1)</t>
    </r>
  </si>
  <si>
    <t>(*) Chiffres révisés par rapport à la publication précédente.</t>
  </si>
  <si>
    <t>Part des agents en mobilité 
(en %)</t>
  </si>
  <si>
    <r>
      <t>Culture</t>
    </r>
    <r>
      <rPr>
        <vertAlign val="superscript"/>
        <sz val="10"/>
        <rFont val="Arial"/>
        <family val="2"/>
      </rPr>
      <t>(1)</t>
    </r>
  </si>
  <si>
    <r>
      <t>Économie et Finances, Action et Comptes publics</t>
    </r>
    <r>
      <rPr>
        <vertAlign val="superscript"/>
        <sz val="10"/>
        <rFont val="Arial"/>
        <family val="2"/>
      </rPr>
      <t>(2)</t>
    </r>
  </si>
  <si>
    <t>Intérieur, Cohésion des territoires et Outre-mer</t>
  </si>
  <si>
    <r>
      <t>Justice</t>
    </r>
    <r>
      <rPr>
        <vertAlign val="superscript"/>
        <sz val="10"/>
        <rFont val="Arial"/>
        <family val="2"/>
      </rPr>
      <t>(3)</t>
    </r>
  </si>
  <si>
    <t>(1) Y compris opérateurs en délégation de gestion : BNF, le Louvre, musée Rodin et le CNSM de Lyon.</t>
  </si>
  <si>
    <r>
      <t>(6) Hors personnels enseignants du 1</t>
    </r>
    <r>
      <rPr>
        <vertAlign val="superscript"/>
        <sz val="10"/>
        <color theme="1"/>
        <rFont val="Arial"/>
        <family val="2"/>
      </rPr>
      <t>er</t>
    </r>
    <r>
      <rPr>
        <sz val="10"/>
        <rFont val="Arial"/>
        <family val="2"/>
      </rPr>
      <t xml:space="preserve"> et 2</t>
    </r>
    <r>
      <rPr>
        <vertAlign val="superscript"/>
        <sz val="10"/>
        <color theme="1"/>
        <rFont val="Arial"/>
        <family val="2"/>
      </rPr>
      <t>nd</t>
    </r>
    <r>
      <rPr>
        <sz val="10"/>
        <rFont val="Arial"/>
        <family val="2"/>
      </rPr>
      <t xml:space="preserve"> degrés publics et personnels d’encadrement.</t>
    </r>
  </si>
  <si>
    <t>Pour exercer les fonctions de membres du gouvernement ou une fonction publique élective</t>
  </si>
  <si>
    <t>Administrations de l’État et de ses établissements publics</t>
  </si>
  <si>
    <t xml:space="preserve">Note : Les répartitions par sexe des personnels en PNA du ministère des Armées sont indisponibles. </t>
  </si>
  <si>
    <t xml:space="preserve">Note : Les répartitions par âge des personnels en PNA du ministère des Armées sont indisponibles. </t>
  </si>
  <si>
    <t xml:space="preserve">Note : Les répartitions par durée des personnels en PNA du ministère des Armées sont indisponibles. </t>
  </si>
  <si>
    <t>Répartition des fonctionnaires civils de l’État selon leur position de mobilité (en %)</t>
  </si>
  <si>
    <t>Évolution 2017/2016 (en point)</t>
  </si>
  <si>
    <t>Position normale d’activité</t>
  </si>
  <si>
    <t>Ensemble des fonctionnaires en dehors de leur administration d’origine</t>
  </si>
  <si>
    <t>Répartition des fonctionnaires civils ministériels selon leur position statutaire</t>
  </si>
  <si>
    <t xml:space="preserve">Répartition des fonctionnaires civils ministériels en dehors de leur administration d’origine selon leur position statutaire
</t>
  </si>
  <si>
    <t>(en %)</t>
  </si>
  <si>
    <t>Effectif de fonctionnaires en dehors de leur administration d’origine (en nombre)</t>
  </si>
  <si>
    <r>
      <t>Effectif total de titulaires civils gérés par le ministère</t>
    </r>
    <r>
      <rPr>
        <vertAlign val="superscript"/>
        <sz val="10"/>
        <rFont val="Arial"/>
        <family val="2"/>
      </rPr>
      <t>(4)</t>
    </r>
  </si>
  <si>
    <t>Note : Par rapport à la publication de l’année précédente, cette figure ne rapporte plus l'effectif en position de mobilité à un effectif total de titulaires civils.</t>
  </si>
  <si>
    <t>Figure 4.8-5 : Répartition des fonctionnaires civils en position de mobilité selon la destination ou le motif au 31 décembre 2017</t>
  </si>
  <si>
    <t xml:space="preserve">dont disponibilité de droit                                          </t>
  </si>
  <si>
    <t>Hors ceux mis en disponibilité d’office ou bénéficiaires d’un congé équivalent pour les contractuels (article 72)</t>
  </si>
  <si>
    <t>En disponibilité d’office ou bénéficiaires d’un congé équivalent</t>
  </si>
  <si>
    <t>Fonction publique hospitalière</t>
  </si>
  <si>
    <t>Autre collectivité</t>
  </si>
  <si>
    <t>Fonction publique de l’État</t>
  </si>
  <si>
    <t>Autres structures</t>
  </si>
  <si>
    <t>Part de femmes (en %)</t>
  </si>
  <si>
    <r>
      <t>En disponibilité</t>
    </r>
    <r>
      <rPr>
        <vertAlign val="superscript"/>
        <sz val="10"/>
        <rFont val="Arial"/>
        <family val="2"/>
      </rPr>
      <t>(2)</t>
    </r>
  </si>
  <si>
    <r>
      <t>En position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hors cadres</t>
    </r>
    <r>
      <rPr>
        <sz val="10"/>
        <rFont val="Arial"/>
        <family val="2"/>
      </rPr>
      <t xml:space="preserve"> (article 70)</t>
    </r>
    <r>
      <rPr>
        <vertAlign val="superscript"/>
        <sz val="10"/>
        <rFont val="Arial"/>
        <family val="2"/>
      </rPr>
      <t>(3)</t>
    </r>
  </si>
  <si>
    <r>
      <t xml:space="preserve">En congé spécial </t>
    </r>
    <r>
      <rPr>
        <sz val="10"/>
        <rFont val="Arial"/>
        <family val="2"/>
      </rPr>
      <t>(article 99)</t>
    </r>
    <r>
      <rPr>
        <vertAlign val="superscript"/>
        <sz val="10"/>
        <rFont val="Arial"/>
        <family val="2"/>
      </rPr>
      <t>(3)</t>
    </r>
  </si>
  <si>
    <r>
      <t xml:space="preserve">Détachés dans une autre structure </t>
    </r>
    <r>
      <rPr>
        <sz val="10"/>
        <rFont val="Arial"/>
        <family val="2"/>
      </rPr>
      <t>(article 64)</t>
    </r>
    <r>
      <rPr>
        <vertAlign val="superscript"/>
        <sz val="10"/>
        <rFont val="Arial"/>
        <family val="2"/>
      </rPr>
      <t>(3)</t>
    </r>
  </si>
  <si>
    <r>
      <t>Mis à disposition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>dans une autre structure</t>
    </r>
    <r>
      <rPr>
        <sz val="10"/>
        <rFont val="Arial"/>
        <family val="2"/>
      </rPr>
      <t xml:space="preserve"> (article 61)</t>
    </r>
    <r>
      <rPr>
        <vertAlign val="superscript"/>
        <sz val="10"/>
        <rFont val="Arial"/>
        <family val="2"/>
      </rPr>
      <t>(2)</t>
    </r>
  </si>
  <si>
    <t>Source : Enquête annuelle Transparence de l’emploi et mobilité statutaire, DGAFP – Dessi.</t>
  </si>
  <si>
    <t>Source : Enquête annuelle Transparence de l’emploi et mobilité statutaire, DGAFP - Dessi.</t>
  </si>
  <si>
    <t>Source : Enquête annuelle Transparence de l'emploi et mobilité statutaire, DGAFP - Dessi.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</si>
</sst>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0.0"/>
    <numFmt numFmtId="166" formatCode="#,##0.0"/>
    <numFmt numFmtId="167" formatCode="_-* #,##0.00\ [$€]_-;\-* #,##0.00\ [$€]_-;_-* &quot;-&quot;??\ [$€]_-;_-@_-"/>
    <numFmt numFmtId="168" formatCode="0.000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vertAlign val="superscript"/>
      <sz val="10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i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5" tint="-0.499984740745262"/>
      <name val="Calibri"/>
      <family val="2"/>
      <scheme val="minor"/>
    </font>
    <font>
      <b/>
      <sz val="10"/>
      <color rgb="FFFF0000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vertAlign val="superscript"/>
      <sz val="10"/>
      <name val="Arial"/>
      <family val="2"/>
    </font>
    <font>
      <i/>
      <vertAlign val="superscript"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167" fontId="5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9" fillId="0" borderId="0"/>
    <xf numFmtId="0" fontId="12" fillId="0" borderId="0"/>
    <xf numFmtId="0" fontId="11" fillId="0" borderId="0"/>
    <xf numFmtId="0" fontId="5" fillId="0" borderId="0"/>
    <xf numFmtId="9" fontId="9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2" fillId="0" borderId="0"/>
    <xf numFmtId="9" fontId="5" fillId="0" borderId="0" applyFont="0" applyFill="0" applyBorder="0" applyAlignment="0" applyProtection="0"/>
  </cellStyleXfs>
  <cellXfs count="233">
    <xf numFmtId="0" fontId="0" fillId="0" borderId="0" xfId="0"/>
    <xf numFmtId="0" fontId="6" fillId="0" borderId="0" xfId="0" applyFont="1"/>
    <xf numFmtId="0" fontId="7" fillId="0" borderId="0" xfId="0" applyFont="1"/>
    <xf numFmtId="165" fontId="6" fillId="0" borderId="0" xfId="0" applyNumberFormat="1" applyFont="1"/>
    <xf numFmtId="0" fontId="8" fillId="0" borderId="0" xfId="0" applyFont="1"/>
    <xf numFmtId="165" fontId="0" fillId="0" borderId="0" xfId="0" applyNumberFormat="1" applyBorder="1"/>
    <xf numFmtId="0" fontId="9" fillId="0" borderId="0" xfId="0" applyFont="1"/>
    <xf numFmtId="0" fontId="6" fillId="0" borderId="1" xfId="0" applyFont="1" applyBorder="1"/>
    <xf numFmtId="0" fontId="6" fillId="0" borderId="2" xfId="0" applyFont="1" applyBorder="1"/>
    <xf numFmtId="0" fontId="9" fillId="0" borderId="0" xfId="0" applyFont="1" applyBorder="1"/>
    <xf numFmtId="0" fontId="0" fillId="0" borderId="0" xfId="0" applyAlignment="1">
      <alignment wrapText="1"/>
    </xf>
    <xf numFmtId="165" fontId="6" fillId="0" borderId="0" xfId="0" applyNumberFormat="1" applyFont="1" applyBorder="1"/>
    <xf numFmtId="0" fontId="6" fillId="0" borderId="3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1" xfId="0" applyBorder="1"/>
    <xf numFmtId="165" fontId="6" fillId="0" borderId="1" xfId="0" applyNumberFormat="1" applyFont="1" applyBorder="1"/>
    <xf numFmtId="0" fontId="6" fillId="0" borderId="9" xfId="0" applyFont="1" applyBorder="1"/>
    <xf numFmtId="165" fontId="6" fillId="0" borderId="9" xfId="0" applyNumberFormat="1" applyFont="1" applyBorder="1"/>
    <xf numFmtId="0" fontId="6" fillId="0" borderId="28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0" fillId="4" borderId="0" xfId="0" applyFill="1"/>
    <xf numFmtId="165" fontId="6" fillId="0" borderId="0" xfId="0" applyNumberFormat="1" applyFont="1" applyAlignment="1">
      <alignment horizontal="right"/>
    </xf>
    <xf numFmtId="165" fontId="6" fillId="0" borderId="29" xfId="0" applyNumberFormat="1" applyFont="1" applyBorder="1" applyAlignment="1">
      <alignment horizontal="right"/>
    </xf>
    <xf numFmtId="165" fontId="6" fillId="0" borderId="30" xfId="0" applyNumberFormat="1" applyFont="1" applyBorder="1" applyAlignment="1">
      <alignment horizontal="right"/>
    </xf>
    <xf numFmtId="165" fontId="6" fillId="0" borderId="29" xfId="0" applyNumberFormat="1" applyFont="1" applyFill="1" applyBorder="1" applyAlignment="1">
      <alignment horizontal="right"/>
    </xf>
    <xf numFmtId="0" fontId="9" fillId="0" borderId="0" xfId="0" applyFont="1" applyFill="1"/>
    <xf numFmtId="165" fontId="6" fillId="0" borderId="30" xfId="0" applyNumberFormat="1" applyFont="1" applyBorder="1"/>
    <xf numFmtId="0" fontId="6" fillId="0" borderId="37" xfId="0" applyFont="1" applyBorder="1"/>
    <xf numFmtId="0" fontId="6" fillId="0" borderId="38" xfId="0" applyFont="1" applyBorder="1"/>
    <xf numFmtId="0" fontId="6" fillId="0" borderId="30" xfId="0" applyFont="1" applyBorder="1"/>
    <xf numFmtId="165" fontId="6" fillId="0" borderId="2" xfId="0" applyNumberFormat="1" applyFont="1" applyBorder="1"/>
    <xf numFmtId="0" fontId="0" fillId="0" borderId="0" xfId="0"/>
    <xf numFmtId="0" fontId="0" fillId="6" borderId="0" xfId="0" applyFill="1"/>
    <xf numFmtId="0" fontId="0" fillId="5" borderId="0" xfId="0" applyFill="1" applyAlignment="1">
      <alignment wrapText="1"/>
    </xf>
    <xf numFmtId="0" fontId="13" fillId="0" borderId="0" xfId="0" applyFont="1"/>
    <xf numFmtId="1" fontId="0" fillId="6" borderId="0" xfId="0" applyNumberFormat="1" applyFill="1"/>
    <xf numFmtId="1" fontId="13" fillId="6" borderId="0" xfId="0" applyNumberFormat="1" applyFont="1" applyFill="1"/>
    <xf numFmtId="0" fontId="9" fillId="0" borderId="0" xfId="0" applyFont="1" applyAlignment="1">
      <alignment wrapText="1"/>
    </xf>
    <xf numFmtId="0" fontId="13" fillId="0" borderId="0" xfId="8" applyFont="1"/>
    <xf numFmtId="0" fontId="4" fillId="0" borderId="0" xfId="8"/>
    <xf numFmtId="165" fontId="17" fillId="6" borderId="0" xfId="8" applyNumberFormat="1" applyFont="1" applyFill="1"/>
    <xf numFmtId="9" fontId="17" fillId="6" borderId="0" xfId="9" applyNumberFormat="1" applyFont="1" applyFill="1"/>
    <xf numFmtId="168" fontId="4" fillId="0" borderId="0" xfId="8" applyNumberFormat="1"/>
    <xf numFmtId="165" fontId="9" fillId="6" borderId="0" xfId="8" applyNumberFormat="1" applyFont="1" applyFill="1"/>
    <xf numFmtId="9" fontId="0" fillId="6" borderId="0" xfId="9" applyNumberFormat="1" applyFont="1" applyFill="1"/>
    <xf numFmtId="0" fontId="4" fillId="6" borderId="0" xfId="8" applyFill="1"/>
    <xf numFmtId="165" fontId="9" fillId="6" borderId="0" xfId="3" applyNumberFormat="1" applyFont="1" applyFill="1"/>
    <xf numFmtId="9" fontId="9" fillId="6" borderId="0" xfId="9" applyNumberFormat="1" applyFont="1" applyFill="1"/>
    <xf numFmtId="9" fontId="18" fillId="6" borderId="0" xfId="9" applyNumberFormat="1" applyFont="1" applyFill="1"/>
    <xf numFmtId="9" fontId="19" fillId="5" borderId="0" xfId="9" applyFont="1" applyFill="1"/>
    <xf numFmtId="0" fontId="4" fillId="0" borderId="0" xfId="8" applyAlignment="1">
      <alignment wrapText="1"/>
    </xf>
    <xf numFmtId="9" fontId="4" fillId="0" borderId="0" xfId="8" applyNumberFormat="1" applyAlignment="1">
      <alignment wrapText="1"/>
    </xf>
    <xf numFmtId="168" fontId="4" fillId="0" borderId="0" xfId="8" applyNumberFormat="1" applyAlignment="1">
      <alignment wrapText="1"/>
    </xf>
    <xf numFmtId="0" fontId="9" fillId="0" borderId="0" xfId="3"/>
    <xf numFmtId="9" fontId="9" fillId="0" borderId="0" xfId="9" applyNumberFormat="1" applyFont="1"/>
    <xf numFmtId="0" fontId="4" fillId="5" borderId="0" xfId="8" applyFill="1" applyAlignment="1">
      <alignment wrapText="1"/>
    </xf>
    <xf numFmtId="9" fontId="0" fillId="0" borderId="0" xfId="9" applyNumberFormat="1" applyFont="1"/>
    <xf numFmtId="1" fontId="4" fillId="6" borderId="0" xfId="8" applyNumberFormat="1" applyFill="1"/>
    <xf numFmtId="165" fontId="4" fillId="0" borderId="0" xfId="8" applyNumberFormat="1"/>
    <xf numFmtId="1" fontId="13" fillId="6" borderId="0" xfId="8" applyNumberFormat="1" applyFont="1" applyFill="1"/>
    <xf numFmtId="2" fontId="4" fillId="0" borderId="0" xfId="8" applyNumberFormat="1"/>
    <xf numFmtId="165" fontId="4" fillId="6" borderId="0" xfId="8" applyNumberFormat="1" applyFill="1"/>
    <xf numFmtId="1" fontId="4" fillId="6" borderId="0" xfId="8" applyNumberFormat="1" applyFont="1" applyFill="1"/>
    <xf numFmtId="0" fontId="4" fillId="6" borderId="0" xfId="8" applyFont="1" applyFill="1"/>
    <xf numFmtId="0" fontId="9" fillId="0" borderId="9" xfId="0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8" fillId="0" borderId="24" xfId="0" applyFont="1" applyBorder="1" applyAlignment="1">
      <alignment horizontal="center" vertical="center"/>
    </xf>
    <xf numFmtId="1" fontId="8" fillId="0" borderId="24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0" fontId="8" fillId="0" borderId="3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5" borderId="0" xfId="0" applyFont="1" applyFill="1" applyBorder="1" applyAlignment="1">
      <alignment wrapText="1"/>
    </xf>
    <xf numFmtId="3" fontId="9" fillId="0" borderId="0" xfId="0" applyNumberFormat="1" applyFont="1"/>
    <xf numFmtId="0" fontId="9" fillId="5" borderId="0" xfId="0" applyFont="1" applyFill="1" applyAlignment="1">
      <alignment wrapText="1"/>
    </xf>
    <xf numFmtId="0" fontId="9" fillId="0" borderId="0" xfId="0" applyFont="1" applyAlignment="1">
      <alignment horizontal="left" wrapText="1"/>
    </xf>
    <xf numFmtId="0" fontId="15" fillId="0" borderId="0" xfId="0" applyFont="1" applyAlignment="1">
      <alignment wrapText="1"/>
    </xf>
    <xf numFmtId="3" fontId="15" fillId="0" borderId="0" xfId="0" applyNumberFormat="1" applyFont="1" applyAlignment="1">
      <alignment wrapText="1"/>
    </xf>
    <xf numFmtId="166" fontId="15" fillId="3" borderId="0" xfId="0" applyNumberFormat="1" applyFont="1" applyFill="1" applyAlignment="1">
      <alignment wrapText="1"/>
    </xf>
    <xf numFmtId="165" fontId="9" fillId="0" borderId="0" xfId="0" applyNumberFormat="1" applyFont="1"/>
    <xf numFmtId="0" fontId="8" fillId="0" borderId="31" xfId="0" applyFont="1" applyBorder="1"/>
    <xf numFmtId="0" fontId="8" fillId="0" borderId="31" xfId="0" applyFont="1" applyFill="1" applyBorder="1" applyAlignment="1">
      <alignment horizontal="center"/>
    </xf>
    <xf numFmtId="165" fontId="9" fillId="0" borderId="0" xfId="0" applyNumberFormat="1" applyFont="1" applyFill="1" applyBorder="1" applyAlignment="1">
      <alignment horizontal="center"/>
    </xf>
    <xf numFmtId="165" fontId="9" fillId="0" borderId="32" xfId="0" applyNumberFormat="1" applyFont="1" applyFill="1" applyBorder="1" applyAlignment="1">
      <alignment horizontal="center"/>
    </xf>
    <xf numFmtId="165" fontId="9" fillId="0" borderId="7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1" xfId="0" applyFont="1" applyBorder="1" applyAlignment="1">
      <alignment horizontal="left" vertical="center" indent="1"/>
    </xf>
    <xf numFmtId="0" fontId="5" fillId="0" borderId="9" xfId="0" applyFont="1" applyBorder="1" applyAlignment="1">
      <alignment horizontal="left" vertical="center" indent="1"/>
    </xf>
    <xf numFmtId="0" fontId="20" fillId="0" borderId="1" xfId="0" applyFont="1" applyBorder="1" applyAlignment="1">
      <alignment horizontal="left" vertical="center" indent="1"/>
    </xf>
    <xf numFmtId="0" fontId="20" fillId="0" borderId="9" xfId="0" applyFont="1" applyBorder="1" applyAlignment="1">
      <alignment horizontal="left" vertical="center" wrapText="1" indent="1"/>
    </xf>
    <xf numFmtId="165" fontId="8" fillId="0" borderId="26" xfId="0" applyNumberFormat="1" applyFont="1" applyBorder="1" applyAlignment="1">
      <alignment horizontal="right" vertical="center"/>
    </xf>
    <xf numFmtId="0" fontId="8" fillId="2" borderId="2" xfId="0" applyFont="1" applyFill="1" applyBorder="1" applyAlignment="1">
      <alignment horizontal="right" vertical="center"/>
    </xf>
    <xf numFmtId="165" fontId="20" fillId="0" borderId="27" xfId="0" applyNumberFormat="1" applyFont="1" applyBorder="1" applyAlignment="1">
      <alignment horizontal="right" vertical="center"/>
    </xf>
    <xf numFmtId="165" fontId="9" fillId="0" borderId="1" xfId="0" applyNumberFormat="1" applyFont="1" applyBorder="1" applyAlignment="1">
      <alignment horizontal="right" vertical="center"/>
    </xf>
    <xf numFmtId="165" fontId="5" fillId="0" borderId="27" xfId="0" applyNumberFormat="1" applyFont="1" applyBorder="1" applyAlignment="1">
      <alignment horizontal="right" vertical="center"/>
    </xf>
    <xf numFmtId="165" fontId="8" fillId="0" borderId="24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0" fontId="9" fillId="2" borderId="25" xfId="0" applyFont="1" applyFill="1" applyBorder="1" applyAlignment="1">
      <alignment horizontal="right" vertical="center"/>
    </xf>
    <xf numFmtId="0" fontId="9" fillId="2" borderId="24" xfId="0" applyFont="1" applyFill="1" applyBorder="1" applyAlignment="1">
      <alignment horizontal="right" vertical="center"/>
    </xf>
    <xf numFmtId="3" fontId="8" fillId="0" borderId="3" xfId="0" applyNumberFormat="1" applyFont="1" applyBorder="1" applyAlignment="1">
      <alignment horizontal="right" vertical="center"/>
    </xf>
    <xf numFmtId="0" fontId="5" fillId="0" borderId="2" xfId="0" applyFont="1" applyFill="1" applyBorder="1" applyAlignment="1">
      <alignment vertical="center"/>
    </xf>
    <xf numFmtId="0" fontId="5" fillId="0" borderId="0" xfId="0" applyFont="1" applyAlignment="1">
      <alignment wrapText="1"/>
    </xf>
    <xf numFmtId="165" fontId="0" fillId="6" borderId="3" xfId="8" applyNumberFormat="1" applyFont="1" applyFill="1" applyBorder="1" applyAlignment="1">
      <alignment wrapText="1"/>
    </xf>
    <xf numFmtId="165" fontId="5" fillId="6" borderId="0" xfId="8" applyNumberFormat="1" applyFont="1" applyFill="1" applyAlignment="1">
      <alignment wrapText="1"/>
    </xf>
    <xf numFmtId="165" fontId="5" fillId="6" borderId="0" xfId="3" applyNumberFormat="1" applyFont="1" applyFill="1"/>
    <xf numFmtId="165" fontId="9" fillId="6" borderId="0" xfId="3" applyNumberFormat="1" applyFont="1" applyFill="1" applyAlignment="1">
      <alignment wrapText="1"/>
    </xf>
    <xf numFmtId="0" fontId="1" fillId="0" borderId="0" xfId="8" applyFont="1"/>
    <xf numFmtId="0" fontId="8" fillId="0" borderId="7" xfId="0" applyFont="1" applyBorder="1" applyAlignment="1">
      <alignment wrapText="1"/>
    </xf>
    <xf numFmtId="166" fontId="8" fillId="0" borderId="7" xfId="0" applyNumberFormat="1" applyFont="1" applyBorder="1" applyAlignment="1">
      <alignment wrapText="1"/>
    </xf>
    <xf numFmtId="166" fontId="8" fillId="3" borderId="7" xfId="0" applyNumberFormat="1" applyFont="1" applyFill="1" applyBorder="1" applyAlignment="1">
      <alignment wrapText="1"/>
    </xf>
    <xf numFmtId="0" fontId="8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8" fillId="0" borderId="0" xfId="0" applyFont="1" applyAlignment="1">
      <alignment vertical="center"/>
    </xf>
    <xf numFmtId="3" fontId="5" fillId="0" borderId="0" xfId="0" applyNumberFormat="1" applyFont="1" applyAlignment="1">
      <alignment wrapText="1"/>
    </xf>
    <xf numFmtId="165" fontId="5" fillId="3" borderId="0" xfId="0" applyNumberFormat="1" applyFont="1" applyFill="1" applyAlignment="1">
      <alignment wrapText="1"/>
    </xf>
    <xf numFmtId="3" fontId="5" fillId="0" borderId="0" xfId="0" applyNumberFormat="1" applyFont="1" applyAlignment="1">
      <alignment horizontal="right" wrapText="1"/>
    </xf>
    <xf numFmtId="0" fontId="5" fillId="0" borderId="0" xfId="0" quotePrefix="1" applyFont="1" applyAlignment="1">
      <alignment wrapText="1"/>
    </xf>
    <xf numFmtId="0" fontId="5" fillId="0" borderId="0" xfId="0" applyFont="1" applyAlignment="1">
      <alignment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indent="2"/>
    </xf>
    <xf numFmtId="0" fontId="9" fillId="0" borderId="32" xfId="0" applyFont="1" applyBorder="1" applyAlignment="1">
      <alignment horizontal="left" indent="2"/>
    </xf>
    <xf numFmtId="0" fontId="9" fillId="0" borderId="7" xfId="0" applyFont="1" applyBorder="1" applyAlignment="1">
      <alignment horizontal="left" indent="2"/>
    </xf>
    <xf numFmtId="0" fontId="19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20" fillId="0" borderId="0" xfId="0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5" fillId="0" borderId="7" xfId="0" applyFont="1" applyFill="1" applyBorder="1" applyProtection="1"/>
    <xf numFmtId="0" fontId="8" fillId="0" borderId="11" xfId="0" applyFont="1" applyFill="1" applyBorder="1" applyAlignment="1" applyProtection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vertical="center" wrapText="1"/>
    </xf>
    <xf numFmtId="3" fontId="8" fillId="0" borderId="10" xfId="6" applyNumberFormat="1" applyFont="1" applyFill="1" applyBorder="1" applyAlignment="1">
      <alignment horizontal="right" vertical="center" wrapText="1"/>
    </xf>
    <xf numFmtId="1" fontId="8" fillId="0" borderId="13" xfId="0" applyNumberFormat="1" applyFont="1" applyFill="1" applyBorder="1" applyAlignment="1">
      <alignment horizontal="right" vertical="center"/>
    </xf>
    <xf numFmtId="3" fontId="8" fillId="0" borderId="10" xfId="0" applyNumberFormat="1" applyFont="1" applyBorder="1" applyAlignment="1">
      <alignment horizontal="right" vertical="center"/>
    </xf>
    <xf numFmtId="1" fontId="8" fillId="0" borderId="13" xfId="0" applyNumberFormat="1" applyFont="1" applyBorder="1" applyAlignment="1">
      <alignment horizontal="right"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3" fontId="5" fillId="0" borderId="14" xfId="0" applyNumberFormat="1" applyFont="1" applyFill="1" applyBorder="1" applyAlignment="1" applyProtection="1">
      <alignment horizontal="right" vertical="center"/>
    </xf>
    <xf numFmtId="1" fontId="5" fillId="0" borderId="15" xfId="0" applyNumberFormat="1" applyFont="1" applyFill="1" applyBorder="1" applyAlignment="1">
      <alignment horizontal="right" vertical="center"/>
    </xf>
    <xf numFmtId="3" fontId="5" fillId="0" borderId="21" xfId="0" applyNumberFormat="1" applyFont="1" applyBorder="1" applyAlignment="1">
      <alignment horizontal="right" vertical="center"/>
    </xf>
    <xf numFmtId="1" fontId="5" fillId="0" borderId="15" xfId="0" applyNumberFormat="1" applyFont="1" applyBorder="1" applyAlignment="1">
      <alignment horizontal="right" vertical="center"/>
    </xf>
    <xf numFmtId="3" fontId="5" fillId="0" borderId="0" xfId="0" applyNumberFormat="1" applyFont="1" applyAlignment="1">
      <alignment vertical="center"/>
    </xf>
    <xf numFmtId="0" fontId="20" fillId="0" borderId="4" xfId="0" quotePrefix="1" applyFont="1" applyFill="1" applyBorder="1" applyAlignment="1" applyProtection="1">
      <alignment horizontal="left" vertical="center" wrapText="1" indent="1"/>
    </xf>
    <xf numFmtId="3" fontId="20" fillId="0" borderId="11" xfId="0" applyNumberFormat="1" applyFont="1" applyFill="1" applyBorder="1" applyAlignment="1" applyProtection="1">
      <alignment horizontal="right" vertical="center"/>
    </xf>
    <xf numFmtId="1" fontId="20" fillId="0" borderId="12" xfId="0" applyNumberFormat="1" applyFont="1" applyFill="1" applyBorder="1" applyAlignment="1">
      <alignment horizontal="right" vertical="center"/>
    </xf>
    <xf numFmtId="3" fontId="20" fillId="0" borderId="22" xfId="0" applyNumberFormat="1" applyFont="1" applyBorder="1" applyAlignment="1">
      <alignment horizontal="right" vertical="center"/>
    </xf>
    <xf numFmtId="1" fontId="20" fillId="0" borderId="12" xfId="0" applyNumberFormat="1" applyFont="1" applyBorder="1" applyAlignment="1">
      <alignment horizontal="right" vertical="center"/>
    </xf>
    <xf numFmtId="0" fontId="5" fillId="0" borderId="4" xfId="0" applyFont="1" applyFill="1" applyBorder="1" applyAlignment="1" applyProtection="1">
      <alignment vertical="center" wrapText="1"/>
    </xf>
    <xf numFmtId="3" fontId="5" fillId="0" borderId="16" xfId="0" applyNumberFormat="1" applyFont="1" applyFill="1" applyBorder="1" applyAlignment="1" applyProtection="1">
      <alignment horizontal="right" vertical="center"/>
    </xf>
    <xf numFmtId="1" fontId="5" fillId="0" borderId="13" xfId="0" applyNumberFormat="1" applyFont="1" applyFill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1" fontId="5" fillId="0" borderId="13" xfId="0" applyNumberFormat="1" applyFont="1" applyBorder="1" applyAlignment="1">
      <alignment horizontal="right" vertical="center"/>
    </xf>
    <xf numFmtId="0" fontId="8" fillId="0" borderId="34" xfId="0" applyFont="1" applyFill="1" applyBorder="1" applyAlignment="1" applyProtection="1">
      <alignment vertical="center" wrapText="1"/>
    </xf>
    <xf numFmtId="3" fontId="8" fillId="0" borderId="16" xfId="0" applyNumberFormat="1" applyFont="1" applyFill="1" applyBorder="1" applyAlignment="1" applyProtection="1">
      <alignment horizontal="right" vertical="center"/>
    </xf>
    <xf numFmtId="1" fontId="8" fillId="0" borderId="13" xfId="0" applyNumberFormat="1" applyFont="1" applyBorder="1" applyAlignment="1">
      <alignment horizontal="right" vertical="center"/>
    </xf>
    <xf numFmtId="0" fontId="8" fillId="0" borderId="28" xfId="0" applyFont="1" applyFill="1" applyBorder="1" applyAlignment="1" applyProtection="1">
      <alignment vertical="center" wrapText="1"/>
    </xf>
    <xf numFmtId="3" fontId="8" fillId="0" borderId="10" xfId="0" applyNumberFormat="1" applyFont="1" applyFill="1" applyBorder="1" applyAlignment="1" applyProtection="1">
      <alignment horizontal="right" vertical="center"/>
    </xf>
    <xf numFmtId="0" fontId="5" fillId="0" borderId="5" xfId="0" applyFont="1" applyFill="1" applyBorder="1" applyAlignment="1" applyProtection="1">
      <alignment vertical="center" wrapText="1"/>
    </xf>
    <xf numFmtId="3" fontId="5" fillId="0" borderId="20" xfId="0" applyNumberFormat="1" applyFont="1" applyFill="1" applyBorder="1" applyAlignment="1" applyProtection="1">
      <alignment horizontal="right" vertical="center"/>
    </xf>
    <xf numFmtId="1" fontId="5" fillId="0" borderId="17" xfId="0" applyNumberFormat="1" applyFont="1" applyFill="1" applyBorder="1" applyAlignment="1">
      <alignment horizontal="right" vertical="center"/>
    </xf>
    <xf numFmtId="3" fontId="5" fillId="0" borderId="20" xfId="0" applyNumberFormat="1" applyFont="1" applyBorder="1" applyAlignment="1">
      <alignment horizontal="right" vertical="center"/>
    </xf>
    <xf numFmtId="1" fontId="5" fillId="0" borderId="17" xfId="0" applyNumberFormat="1" applyFont="1" applyBorder="1" applyAlignment="1">
      <alignment horizontal="right" vertical="center"/>
    </xf>
    <xf numFmtId="3" fontId="5" fillId="0" borderId="11" xfId="0" applyNumberFormat="1" applyFont="1" applyFill="1" applyBorder="1" applyAlignment="1" applyProtection="1">
      <alignment horizontal="right" vertical="center"/>
    </xf>
    <xf numFmtId="1" fontId="5" fillId="0" borderId="12" xfId="0" applyNumberFormat="1" applyFont="1" applyFill="1" applyBorder="1" applyAlignment="1">
      <alignment horizontal="right" vertical="center"/>
    </xf>
    <xf numFmtId="3" fontId="5" fillId="0" borderId="22" xfId="0" applyNumberFormat="1" applyFont="1" applyBorder="1" applyAlignment="1">
      <alignment horizontal="right" vertical="center"/>
    </xf>
    <xf numFmtId="1" fontId="5" fillId="0" borderId="12" xfId="0" applyNumberFormat="1" applyFont="1" applyBorder="1" applyAlignment="1">
      <alignment horizontal="right" vertical="center"/>
    </xf>
    <xf numFmtId="0" fontId="8" fillId="0" borderId="8" xfId="0" applyFont="1" applyFill="1" applyBorder="1" applyAlignment="1" applyProtection="1">
      <alignment vertical="center" wrapText="1"/>
    </xf>
    <xf numFmtId="3" fontId="8" fillId="0" borderId="14" xfId="0" applyNumberFormat="1" applyFont="1" applyFill="1" applyBorder="1" applyAlignment="1" applyProtection="1">
      <alignment horizontal="right" vertical="center"/>
    </xf>
    <xf numFmtId="1" fontId="8" fillId="0" borderId="15" xfId="0" applyNumberFormat="1" applyFont="1" applyFill="1" applyBorder="1" applyAlignment="1">
      <alignment horizontal="right" vertical="center"/>
    </xf>
    <xf numFmtId="3" fontId="8" fillId="0" borderId="21" xfId="0" applyNumberFormat="1" applyFont="1" applyBorder="1" applyAlignment="1">
      <alignment horizontal="right" vertical="center"/>
    </xf>
    <xf numFmtId="1" fontId="8" fillId="0" borderId="15" xfId="0" applyNumberFormat="1" applyFont="1" applyBorder="1" applyAlignment="1">
      <alignment horizontal="right" vertical="center"/>
    </xf>
    <xf numFmtId="0" fontId="20" fillId="0" borderId="35" xfId="0" applyFont="1" applyFill="1" applyBorder="1" applyAlignment="1" applyProtection="1">
      <alignment horizontal="left" vertical="center" wrapText="1" indent="1"/>
    </xf>
    <xf numFmtId="3" fontId="20" fillId="0" borderId="23" xfId="0" applyNumberFormat="1" applyFont="1" applyFill="1" applyBorder="1" applyAlignment="1" applyProtection="1">
      <alignment horizontal="right" vertical="center"/>
    </xf>
    <xf numFmtId="1" fontId="20" fillId="0" borderId="36" xfId="0" applyNumberFormat="1" applyFont="1" applyFill="1" applyBorder="1" applyAlignment="1">
      <alignment horizontal="right" vertical="center"/>
    </xf>
    <xf numFmtId="0" fontId="20" fillId="0" borderId="23" xfId="0" applyFont="1" applyBorder="1" applyAlignment="1">
      <alignment horizontal="right" vertical="center"/>
    </xf>
    <xf numFmtId="1" fontId="20" fillId="0" borderId="36" xfId="0" applyNumberFormat="1" applyFont="1" applyBorder="1" applyAlignment="1">
      <alignment horizontal="right" vertical="center"/>
    </xf>
    <xf numFmtId="0" fontId="8" fillId="0" borderId="6" xfId="0" applyFont="1" applyFill="1" applyBorder="1" applyAlignment="1" applyProtection="1">
      <alignment horizontal="left" vertical="center"/>
    </xf>
    <xf numFmtId="3" fontId="8" fillId="0" borderId="18" xfId="6" applyNumberFormat="1" applyFont="1" applyFill="1" applyBorder="1" applyAlignment="1">
      <alignment horizontal="right" vertical="center" wrapText="1"/>
    </xf>
    <xf numFmtId="1" fontId="8" fillId="0" borderId="19" xfId="0" applyNumberFormat="1" applyFont="1" applyFill="1" applyBorder="1" applyAlignment="1">
      <alignment horizontal="right" vertical="center"/>
    </xf>
    <xf numFmtId="3" fontId="8" fillId="0" borderId="18" xfId="0" applyNumberFormat="1" applyFont="1" applyBorder="1" applyAlignment="1">
      <alignment horizontal="right" vertical="center"/>
    </xf>
    <xf numFmtId="1" fontId="8" fillId="0" borderId="19" xfId="0" applyNumberFormat="1" applyFont="1" applyBorder="1" applyAlignment="1">
      <alignment horizontal="right" vertical="center"/>
    </xf>
    <xf numFmtId="0" fontId="5" fillId="0" borderId="0" xfId="0" applyFont="1" applyFill="1"/>
    <xf numFmtId="3" fontId="5" fillId="0" borderId="0" xfId="6" applyNumberFormat="1" applyFont="1" applyFill="1" applyBorder="1" applyAlignment="1">
      <alignment wrapText="1"/>
    </xf>
    <xf numFmtId="0" fontId="8" fillId="0" borderId="33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0" fillId="0" borderId="32" xfId="0" applyFont="1" applyFill="1" applyBorder="1" applyAlignment="1">
      <alignment horizontal="left" vertical="center" wrapText="1"/>
    </xf>
    <xf numFmtId="0" fontId="9" fillId="5" borderId="0" xfId="0" applyFont="1" applyFill="1" applyBorder="1" applyAlignment="1">
      <alignment horizontal="left" wrapText="1"/>
    </xf>
    <xf numFmtId="0" fontId="0" fillId="5" borderId="0" xfId="0" applyFill="1" applyBorder="1" applyAlignment="1">
      <alignment horizontal="left" wrapText="1"/>
    </xf>
    <xf numFmtId="0" fontId="8" fillId="0" borderId="39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4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15" fillId="0" borderId="0" xfId="0" applyFont="1" applyAlignment="1">
      <alignment horizontal="left" wrapText="1"/>
    </xf>
    <xf numFmtId="0" fontId="9" fillId="0" borderId="32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5" fillId="0" borderId="32" xfId="0" applyFont="1" applyBorder="1" applyAlignment="1">
      <alignment horizontal="center" vertical="center" wrapText="1"/>
    </xf>
    <xf numFmtId="0" fontId="21" fillId="5" borderId="0" xfId="0" applyFont="1" applyFill="1" applyAlignment="1">
      <alignment horizontal="left" wrapText="1"/>
    </xf>
    <xf numFmtId="0" fontId="9" fillId="5" borderId="0" xfId="0" applyFont="1" applyFill="1" applyAlignment="1">
      <alignment horizontal="left" wrapText="1"/>
    </xf>
    <xf numFmtId="0" fontId="5" fillId="0" borderId="7" xfId="0" applyFont="1" applyBorder="1" applyAlignment="1">
      <alignment horizontal="center" vertical="center" wrapText="1"/>
    </xf>
    <xf numFmtId="0" fontId="5" fillId="3" borderId="32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left" wrapText="1"/>
    </xf>
    <xf numFmtId="0" fontId="9" fillId="0" borderId="0" xfId="0" applyFont="1" applyAlignment="1">
      <alignment horizontal="left" wrapText="1"/>
    </xf>
    <xf numFmtId="0" fontId="5" fillId="5" borderId="0" xfId="0" applyFont="1" applyFill="1" applyAlignment="1">
      <alignment horizontal="left" wrapText="1"/>
    </xf>
    <xf numFmtId="0" fontId="0" fillId="6" borderId="0" xfId="0" applyFill="1" applyAlignment="1">
      <alignment horizontal="center"/>
    </xf>
    <xf numFmtId="0" fontId="16" fillId="5" borderId="0" xfId="0" applyFont="1" applyFill="1" applyAlignment="1">
      <alignment horizontal="left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5" borderId="0" xfId="8" applyFont="1" applyFill="1" applyAlignment="1">
      <alignment horizontal="left" wrapText="1"/>
    </xf>
    <xf numFmtId="0" fontId="4" fillId="5" borderId="0" xfId="8" applyFill="1" applyAlignment="1">
      <alignment horizontal="left" wrapText="1"/>
    </xf>
    <xf numFmtId="0" fontId="20" fillId="0" borderId="0" xfId="0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top" wrapText="1"/>
    </xf>
    <xf numFmtId="0" fontId="9" fillId="0" borderId="32" xfId="0" applyFont="1" applyBorder="1" applyAlignment="1">
      <alignment horizontal="left" vertical="top" wrapText="1"/>
    </xf>
    <xf numFmtId="0" fontId="9" fillId="0" borderId="7" xfId="0" applyFont="1" applyBorder="1" applyAlignment="1">
      <alignment horizontal="left" vertical="top" wrapText="1"/>
    </xf>
    <xf numFmtId="0" fontId="5" fillId="0" borderId="32" xfId="0" applyFont="1" applyBorder="1" applyAlignment="1">
      <alignment horizontal="left" vertical="top" wrapText="1"/>
    </xf>
    <xf numFmtId="0" fontId="16" fillId="5" borderId="0" xfId="8" applyFont="1" applyFill="1" applyAlignment="1">
      <alignment horizontal="left" wrapText="1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wrapText="1"/>
    </xf>
    <xf numFmtId="0" fontId="4" fillId="6" borderId="0" xfId="8" applyFont="1" applyFill="1" applyAlignment="1">
      <alignment horizontal="center"/>
    </xf>
    <xf numFmtId="0" fontId="4" fillId="6" borderId="0" xfId="8" applyFill="1" applyAlignment="1">
      <alignment horizontal="center"/>
    </xf>
    <xf numFmtId="0" fontId="13" fillId="5" borderId="0" xfId="8" applyFont="1" applyFill="1" applyAlignment="1">
      <alignment horizontal="left" wrapText="1"/>
    </xf>
    <xf numFmtId="0" fontId="5" fillId="0" borderId="0" xfId="0" applyFont="1" applyFill="1" applyAlignment="1">
      <alignment horizontal="left" wrapText="1"/>
    </xf>
    <xf numFmtId="0" fontId="8" fillId="0" borderId="42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20" fillId="0" borderId="41" xfId="0" applyFont="1" applyFill="1" applyBorder="1" applyAlignment="1" applyProtection="1">
      <alignment horizontal="left" wrapText="1"/>
    </xf>
  </cellXfs>
  <cellStyles count="12">
    <cellStyle name="Euro" xfId="1"/>
    <cellStyle name="Milliers 2" xfId="2"/>
    <cellStyle name="Normal" xfId="0" builtinId="0"/>
    <cellStyle name="Normal 2" xfId="3"/>
    <cellStyle name="Normal 3" xfId="4"/>
    <cellStyle name="Normal 4" xfId="5"/>
    <cellStyle name="Normal 5" xfId="8"/>
    <cellStyle name="Normal 6" xfId="10"/>
    <cellStyle name="Normal_IND 1.4.1-1.4.4" xfId="6"/>
    <cellStyle name="Pourcentage 2" xfId="7"/>
    <cellStyle name="Pourcentage 2 2" xfId="11"/>
    <cellStyle name="Pourcentage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0083152553453E-2"/>
          <c:y val="2.8374665172442547E-2"/>
          <c:w val="0.90982697707702676"/>
          <c:h val="0.72306848370387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 4.8-3 cat hierar'!$A$27</c:f>
              <c:strCache>
                <c:ptCount val="1"/>
                <c:pt idx="0">
                  <c:v>Hors cadres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'F 4.8-3 cat hierar'!$B$25:$M$26</c:f>
              <c:multiLvlStrCache>
                <c:ptCount val="12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</c:lvl>
                <c:lvl>
                  <c:pt idx="0">
                    <c:v>A+</c:v>
                  </c:pt>
                  <c:pt idx="3">
                    <c:v>A</c:v>
                  </c:pt>
                  <c:pt idx="6">
                    <c:v>B</c:v>
                  </c:pt>
                  <c:pt idx="9">
                    <c:v>C</c:v>
                  </c:pt>
                </c:lvl>
              </c:multiLvlStrCache>
            </c:multiLvlStrRef>
          </c:cat>
          <c:val>
            <c:numRef>
              <c:f>'F 4.8-3 cat hierar'!$B$27:$M$27</c:f>
              <c:numCache>
                <c:formatCode>0</c:formatCode>
                <c:ptCount val="12"/>
                <c:pt idx="0">
                  <c:v>1.4018691588785046</c:v>
                </c:pt>
                <c:pt idx="1">
                  <c:v>1.045991695943788</c:v>
                </c:pt>
                <c:pt idx="2">
                  <c:v>0.79379236532286845</c:v>
                </c:pt>
                <c:pt idx="3">
                  <c:v>0.39391597715664284</c:v>
                </c:pt>
                <c:pt idx="4">
                  <c:v>0.36824330770258151</c:v>
                </c:pt>
                <c:pt idx="5">
                  <c:v>0.28582103493368205</c:v>
                </c:pt>
                <c:pt idx="6">
                  <c:v>1.2957806810880275</c:v>
                </c:pt>
                <c:pt idx="7">
                  <c:v>1.2572944297082227</c:v>
                </c:pt>
                <c:pt idx="8">
                  <c:v>1.1022829006266786</c:v>
                </c:pt>
                <c:pt idx="9">
                  <c:v>0.30840980893636227</c:v>
                </c:pt>
                <c:pt idx="10">
                  <c:v>0.3139843812897512</c:v>
                </c:pt>
                <c:pt idx="11">
                  <c:v>0.24909809311114928</c:v>
                </c:pt>
              </c:numCache>
            </c:numRef>
          </c:val>
        </c:ser>
        <c:ser>
          <c:idx val="2"/>
          <c:order val="1"/>
          <c:tx>
            <c:strRef>
              <c:f>'F 4.8-3 cat hierar'!$A$28</c:f>
              <c:strCache>
                <c:ptCount val="1"/>
                <c:pt idx="0">
                  <c:v>Disponibilité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multiLvlStrRef>
              <c:f>'F 4.8-3 cat hierar'!$B$25:$M$26</c:f>
              <c:multiLvlStrCache>
                <c:ptCount val="12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</c:lvl>
                <c:lvl>
                  <c:pt idx="0">
                    <c:v>A+</c:v>
                  </c:pt>
                  <c:pt idx="3">
                    <c:v>A</c:v>
                  </c:pt>
                  <c:pt idx="6">
                    <c:v>B</c:v>
                  </c:pt>
                  <c:pt idx="9">
                    <c:v>C</c:v>
                  </c:pt>
                </c:lvl>
              </c:multiLvlStrCache>
            </c:multiLvlStrRef>
          </c:cat>
          <c:val>
            <c:numRef>
              <c:f>'F 4.8-3 cat hierar'!$B$28:$M$28</c:f>
              <c:numCache>
                <c:formatCode>0</c:formatCode>
                <c:ptCount val="12"/>
                <c:pt idx="0">
                  <c:v>18.62030730239189</c:v>
                </c:pt>
                <c:pt idx="1">
                  <c:v>18.444586394123284</c:v>
                </c:pt>
                <c:pt idx="2">
                  <c:v>16.259364966107743</c:v>
                </c:pt>
                <c:pt idx="3">
                  <c:v>44.602974159865802</c:v>
                </c:pt>
                <c:pt idx="4">
                  <c:v>44.782583808742437</c:v>
                </c:pt>
                <c:pt idx="5">
                  <c:v>47.238931440313841</c:v>
                </c:pt>
                <c:pt idx="6">
                  <c:v>27.698650674662666</c:v>
                </c:pt>
                <c:pt idx="7">
                  <c:v>26.525198938992045</c:v>
                </c:pt>
                <c:pt idx="8">
                  <c:v>26.43240823634736</c:v>
                </c:pt>
                <c:pt idx="9">
                  <c:v>20.550624341808334</c:v>
                </c:pt>
                <c:pt idx="10">
                  <c:v>21.886321552209967</c:v>
                </c:pt>
                <c:pt idx="11">
                  <c:v>20.816869953616219</c:v>
                </c:pt>
              </c:numCache>
            </c:numRef>
          </c:val>
        </c:ser>
        <c:ser>
          <c:idx val="3"/>
          <c:order val="2"/>
          <c:tx>
            <c:strRef>
              <c:f>'F 4.8-3 cat hierar'!$A$29</c:f>
              <c:strCache>
                <c:ptCount val="1"/>
                <c:pt idx="0">
                  <c:v>Détachement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multiLvlStrRef>
              <c:f>'F 4.8-3 cat hierar'!$B$25:$M$26</c:f>
              <c:multiLvlStrCache>
                <c:ptCount val="12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</c:lvl>
                <c:lvl>
                  <c:pt idx="0">
                    <c:v>A+</c:v>
                  </c:pt>
                  <c:pt idx="3">
                    <c:v>A</c:v>
                  </c:pt>
                  <c:pt idx="6">
                    <c:v>B</c:v>
                  </c:pt>
                  <c:pt idx="9">
                    <c:v>C</c:v>
                  </c:pt>
                </c:lvl>
              </c:multiLvlStrCache>
            </c:multiLvlStrRef>
          </c:cat>
          <c:val>
            <c:numRef>
              <c:f>'F 4.8-3 cat hierar'!$B$29:$M$29</c:f>
              <c:numCache>
                <c:formatCode>0</c:formatCode>
                <c:ptCount val="12"/>
                <c:pt idx="0">
                  <c:v>55.892602566133377</c:v>
                </c:pt>
                <c:pt idx="1">
                  <c:v>56.866815713829446</c:v>
                </c:pt>
                <c:pt idx="2">
                  <c:v>59.498751337852298</c:v>
                </c:pt>
                <c:pt idx="3">
                  <c:v>42.35067945794146</c:v>
                </c:pt>
                <c:pt idx="4">
                  <c:v>42.760107610997693</c:v>
                </c:pt>
                <c:pt idx="5">
                  <c:v>40.554829067812442</c:v>
                </c:pt>
                <c:pt idx="6">
                  <c:v>25.583636753052048</c:v>
                </c:pt>
                <c:pt idx="7">
                  <c:v>26.69496021220159</c:v>
                </c:pt>
                <c:pt idx="8">
                  <c:v>25.257385854968668</c:v>
                </c:pt>
                <c:pt idx="9">
                  <c:v>42.9705130133895</c:v>
                </c:pt>
                <c:pt idx="10">
                  <c:v>43.023911118267449</c:v>
                </c:pt>
                <c:pt idx="11">
                  <c:v>43.536333963236558</c:v>
                </c:pt>
              </c:numCache>
            </c:numRef>
          </c:val>
        </c:ser>
        <c:ser>
          <c:idx val="4"/>
          <c:order val="3"/>
          <c:tx>
            <c:strRef>
              <c:f>'F 4.8-3 cat hierar'!$A$30</c:f>
              <c:strCache>
                <c:ptCount val="1"/>
                <c:pt idx="0">
                  <c:v>PNA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multiLvlStrRef>
              <c:f>'F 4.8-3 cat hierar'!$B$25:$M$26</c:f>
              <c:multiLvlStrCache>
                <c:ptCount val="12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</c:lvl>
                <c:lvl>
                  <c:pt idx="0">
                    <c:v>A+</c:v>
                  </c:pt>
                  <c:pt idx="3">
                    <c:v>A</c:v>
                  </c:pt>
                  <c:pt idx="6">
                    <c:v>B</c:v>
                  </c:pt>
                  <c:pt idx="9">
                    <c:v>C</c:v>
                  </c:pt>
                </c:lvl>
              </c:multiLvlStrCache>
            </c:multiLvlStrRef>
          </c:cat>
          <c:val>
            <c:numRef>
              <c:f>'F 4.8-3 cat hierar'!$B$30:$M$30</c:f>
              <c:numCache>
                <c:formatCode>0</c:formatCode>
                <c:ptCount val="12"/>
                <c:pt idx="0">
                  <c:v>15.079993663868208</c:v>
                </c:pt>
                <c:pt idx="1">
                  <c:v>15.378473331204088</c:v>
                </c:pt>
                <c:pt idx="2">
                  <c:v>16.054227613271497</c:v>
                </c:pt>
                <c:pt idx="3">
                  <c:v>10.547147407505136</c:v>
                </c:pt>
                <c:pt idx="4">
                  <c:v>9.7326897025433592</c:v>
                </c:pt>
                <c:pt idx="5">
                  <c:v>9.4993461610311964</c:v>
                </c:pt>
                <c:pt idx="6">
                  <c:v>40.843863782394521</c:v>
                </c:pt>
                <c:pt idx="7">
                  <c:v>40.535809018567633</c:v>
                </c:pt>
                <c:pt idx="8">
                  <c:v>42.379140555058193</c:v>
                </c:pt>
                <c:pt idx="9">
                  <c:v>33.003610651421695</c:v>
                </c:pt>
                <c:pt idx="10">
                  <c:v>31.708397069479112</c:v>
                </c:pt>
                <c:pt idx="11">
                  <c:v>32.533069919257862</c:v>
                </c:pt>
              </c:numCache>
            </c:numRef>
          </c:val>
        </c:ser>
        <c:ser>
          <c:idx val="5"/>
          <c:order val="4"/>
          <c:tx>
            <c:strRef>
              <c:f>'F 4.8-3 cat hierar'!$A$31</c:f>
              <c:strCache>
                <c:ptCount val="1"/>
                <c:pt idx="0">
                  <c:v>MAD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multiLvlStrRef>
              <c:f>'F 4.8-3 cat hierar'!$B$25:$M$26</c:f>
              <c:multiLvlStrCache>
                <c:ptCount val="12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</c:lvl>
                <c:lvl>
                  <c:pt idx="0">
                    <c:v>A+</c:v>
                  </c:pt>
                  <c:pt idx="3">
                    <c:v>A</c:v>
                  </c:pt>
                  <c:pt idx="6">
                    <c:v>B</c:v>
                  </c:pt>
                  <c:pt idx="9">
                    <c:v>C</c:v>
                  </c:pt>
                </c:lvl>
              </c:multiLvlStrCache>
            </c:multiLvlStrRef>
          </c:cat>
          <c:val>
            <c:numRef>
              <c:f>'F 4.8-3 cat hierar'!$B$31:$M$31</c:f>
              <c:numCache>
                <c:formatCode>0</c:formatCode>
                <c:ptCount val="12"/>
                <c:pt idx="0">
                  <c:v>9.0052273087280206</c:v>
                </c:pt>
                <c:pt idx="1">
                  <c:v>8.264132864899393</c:v>
                </c:pt>
                <c:pt idx="2">
                  <c:v>7.3938637174455941</c:v>
                </c:pt>
                <c:pt idx="3">
                  <c:v>2.1052829975309573</c:v>
                </c:pt>
                <c:pt idx="4">
                  <c:v>2.3563755700139284</c:v>
                </c:pt>
                <c:pt idx="5">
                  <c:v>2.4210722959088362</c:v>
                </c:pt>
                <c:pt idx="6">
                  <c:v>4.578068108802742</c:v>
                </c:pt>
                <c:pt idx="7">
                  <c:v>4.9867374005305036</c:v>
                </c:pt>
                <c:pt idx="8">
                  <c:v>4.8287824529991044</c:v>
                </c:pt>
                <c:pt idx="9">
                  <c:v>3.1668421844441101</c:v>
                </c:pt>
                <c:pt idx="10">
                  <c:v>3.0673858787537234</c:v>
                </c:pt>
                <c:pt idx="11">
                  <c:v>2.8646280707782168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2486536"/>
        <c:axId val="162488496"/>
      </c:barChart>
      <c:catAx>
        <c:axId val="162486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488496"/>
        <c:crosses val="autoZero"/>
        <c:auto val="1"/>
        <c:lblAlgn val="ctr"/>
        <c:lblOffset val="100"/>
        <c:noMultiLvlLbl val="0"/>
      </c:catAx>
      <c:valAx>
        <c:axId val="16248849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48653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559989883780226"/>
          <c:y val="0.92576533263133098"/>
          <c:w val="0.78880020232439552"/>
          <c:h val="7.42346673686689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'F4.8-10 durée'!$C$24</c:f>
              <c:strCache>
                <c:ptCount val="1"/>
                <c:pt idx="0">
                  <c:v>Moins d’un an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'F4.8-10 durée'!$A$25:$B$42</c:f>
              <c:multiLvlStrCache>
                <c:ptCount val="18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</c:lvl>
                <c:lvl>
                  <c:pt idx="0">
                    <c:v>Hors cadres</c:v>
                  </c:pt>
                  <c:pt idx="3">
                    <c:v>Disponibilité</c:v>
                  </c:pt>
                  <c:pt idx="6">
                    <c:v>Détachement</c:v>
                  </c:pt>
                  <c:pt idx="9">
                    <c:v>PNA</c:v>
                  </c:pt>
                  <c:pt idx="12">
                    <c:v>MAD</c:v>
                  </c:pt>
                  <c:pt idx="15">
                    <c:v>Ensemble</c:v>
                  </c:pt>
                </c:lvl>
              </c:multiLvlStrCache>
            </c:multiLvlStrRef>
          </c:cat>
          <c:val>
            <c:numRef>
              <c:f>'F4.8-10 durée'!$C$25:$C$42</c:f>
              <c:numCache>
                <c:formatCode>0</c:formatCode>
                <c:ptCount val="18"/>
                <c:pt idx="0">
                  <c:v>9.8591549295774641</c:v>
                </c:pt>
                <c:pt idx="1">
                  <c:v>3.4536891679748822</c:v>
                </c:pt>
                <c:pt idx="2">
                  <c:v>0.60362173038229372</c:v>
                </c:pt>
                <c:pt idx="3">
                  <c:v>31.782881692002643</c:v>
                </c:pt>
                <c:pt idx="4">
                  <c:v>30.882803576900578</c:v>
                </c:pt>
                <c:pt idx="5">
                  <c:v>38.611791245976505</c:v>
                </c:pt>
                <c:pt idx="6">
                  <c:v>20.776295648370873</c:v>
                </c:pt>
                <c:pt idx="7">
                  <c:v>21.065767284991569</c:v>
                </c:pt>
                <c:pt idx="8">
                  <c:v>25.368794326241133</c:v>
                </c:pt>
                <c:pt idx="9">
                  <c:v>5.762747576906869</c:v>
                </c:pt>
                <c:pt idx="10">
                  <c:v>5.8941935483870971</c:v>
                </c:pt>
                <c:pt idx="11">
                  <c:v>5.5259969446346728</c:v>
                </c:pt>
                <c:pt idx="12">
                  <c:v>17.078071182548793</c:v>
                </c:pt>
                <c:pt idx="13">
                  <c:v>21.637591446257737</c:v>
                </c:pt>
                <c:pt idx="14">
                  <c:v>25.169857936998149</c:v>
                </c:pt>
                <c:pt idx="15">
                  <c:v>21.669834632199201</c:v>
                </c:pt>
                <c:pt idx="16">
                  <c:v>21.539764090130653</c:v>
                </c:pt>
                <c:pt idx="17">
                  <c:v>26.273836652954117</c:v>
                </c:pt>
              </c:numCache>
            </c:numRef>
          </c:val>
        </c:ser>
        <c:ser>
          <c:idx val="1"/>
          <c:order val="1"/>
          <c:tx>
            <c:strRef>
              <c:f>'F4.8-10 durée'!$D$24</c:f>
              <c:strCache>
                <c:ptCount val="1"/>
                <c:pt idx="0">
                  <c:v>De 1 an à moins de 5 ans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'F4.8-10 durée'!$A$25:$B$42</c:f>
              <c:multiLvlStrCache>
                <c:ptCount val="18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</c:lvl>
                <c:lvl>
                  <c:pt idx="0">
                    <c:v>Hors cadres</c:v>
                  </c:pt>
                  <c:pt idx="3">
                    <c:v>Disponibilité</c:v>
                  </c:pt>
                  <c:pt idx="6">
                    <c:v>Détachement</c:v>
                  </c:pt>
                  <c:pt idx="9">
                    <c:v>PNA</c:v>
                  </c:pt>
                  <c:pt idx="12">
                    <c:v>MAD</c:v>
                  </c:pt>
                  <c:pt idx="15">
                    <c:v>Ensemble</c:v>
                  </c:pt>
                </c:lvl>
              </c:multiLvlStrCache>
            </c:multiLvlStrRef>
          </c:cat>
          <c:val>
            <c:numRef>
              <c:f>'F4.8-10 durée'!$D$25:$D$42</c:f>
              <c:numCache>
                <c:formatCode>0</c:formatCode>
                <c:ptCount val="18"/>
                <c:pt idx="0">
                  <c:v>42.25352112676056</c:v>
                </c:pt>
                <c:pt idx="1">
                  <c:v>56.200941915227631</c:v>
                </c:pt>
                <c:pt idx="2">
                  <c:v>66.398390342052309</c:v>
                </c:pt>
                <c:pt idx="3">
                  <c:v>41.630865829477855</c:v>
                </c:pt>
                <c:pt idx="4">
                  <c:v>44.012034431846672</c:v>
                </c:pt>
                <c:pt idx="5">
                  <c:v>39.327079149357616</c:v>
                </c:pt>
                <c:pt idx="6">
                  <c:v>34.12858080034988</c:v>
                </c:pt>
                <c:pt idx="7">
                  <c:v>35.410905002810566</c:v>
                </c:pt>
                <c:pt idx="8">
                  <c:v>34.574468085106382</c:v>
                </c:pt>
                <c:pt idx="9">
                  <c:v>41.592920353982301</c:v>
                </c:pt>
                <c:pt idx="10">
                  <c:v>39.643870967741933</c:v>
                </c:pt>
                <c:pt idx="11">
                  <c:v>29.199810356634885</c:v>
                </c:pt>
                <c:pt idx="12">
                  <c:v>47.416762342135478</c:v>
                </c:pt>
                <c:pt idx="13">
                  <c:v>42.993809791783903</c:v>
                </c:pt>
                <c:pt idx="14">
                  <c:v>43.298332303891293</c:v>
                </c:pt>
                <c:pt idx="15">
                  <c:v>38.559209275803077</c:v>
                </c:pt>
                <c:pt idx="16">
                  <c:v>39.55723604456503</c:v>
                </c:pt>
                <c:pt idx="17">
                  <c:v>35.706886856669328</c:v>
                </c:pt>
              </c:numCache>
            </c:numRef>
          </c:val>
        </c:ser>
        <c:ser>
          <c:idx val="2"/>
          <c:order val="2"/>
          <c:tx>
            <c:strRef>
              <c:f>'F4.8-10 durée'!$E$24</c:f>
              <c:strCache>
                <c:ptCount val="1"/>
                <c:pt idx="0">
                  <c:v>De 5 ans à moins de 10 ans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'F4.8-10 durée'!$A$25:$B$42</c:f>
              <c:multiLvlStrCache>
                <c:ptCount val="18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</c:lvl>
                <c:lvl>
                  <c:pt idx="0">
                    <c:v>Hors cadres</c:v>
                  </c:pt>
                  <c:pt idx="3">
                    <c:v>Disponibilité</c:v>
                  </c:pt>
                  <c:pt idx="6">
                    <c:v>Détachement</c:v>
                  </c:pt>
                  <c:pt idx="9">
                    <c:v>PNA</c:v>
                  </c:pt>
                  <c:pt idx="12">
                    <c:v>MAD</c:v>
                  </c:pt>
                  <c:pt idx="15">
                    <c:v>Ensemble</c:v>
                  </c:pt>
                </c:lvl>
              </c:multiLvlStrCache>
            </c:multiLvlStrRef>
          </c:cat>
          <c:val>
            <c:numRef>
              <c:f>'F4.8-10 durée'!$E$25:$E$42</c:f>
              <c:numCache>
                <c:formatCode>0</c:formatCode>
                <c:ptCount val="18"/>
                <c:pt idx="0">
                  <c:v>20.281690140845072</c:v>
                </c:pt>
                <c:pt idx="1">
                  <c:v>14.913657770800627</c:v>
                </c:pt>
                <c:pt idx="2">
                  <c:v>10.060362173038229</c:v>
                </c:pt>
                <c:pt idx="3">
                  <c:v>18.867041198501873</c:v>
                </c:pt>
                <c:pt idx="4">
                  <c:v>17.310638772042232</c:v>
                </c:pt>
                <c:pt idx="5">
                  <c:v>14.916503892816859</c:v>
                </c:pt>
                <c:pt idx="6">
                  <c:v>33.137983818062544</c:v>
                </c:pt>
                <c:pt idx="7">
                  <c:v>30.75885328836425</c:v>
                </c:pt>
                <c:pt idx="8">
                  <c:v>21.219858156028369</c:v>
                </c:pt>
                <c:pt idx="9">
                  <c:v>11.662452591656132</c:v>
                </c:pt>
                <c:pt idx="10">
                  <c:v>12.64</c:v>
                </c:pt>
                <c:pt idx="11">
                  <c:v>24.437654743718063</c:v>
                </c:pt>
                <c:pt idx="12">
                  <c:v>18.140068886337541</c:v>
                </c:pt>
                <c:pt idx="13">
                  <c:v>17.163759144625775</c:v>
                </c:pt>
                <c:pt idx="14">
                  <c:v>14.576899320568252</c:v>
                </c:pt>
                <c:pt idx="15">
                  <c:v>23.754989545713741</c:v>
                </c:pt>
                <c:pt idx="16">
                  <c:v>22.174758028824876</c:v>
                </c:pt>
                <c:pt idx="17">
                  <c:v>19.2952341491807</c:v>
                </c:pt>
              </c:numCache>
            </c:numRef>
          </c:val>
        </c:ser>
        <c:ser>
          <c:idx val="3"/>
          <c:order val="3"/>
          <c:tx>
            <c:strRef>
              <c:f>'F4.8-10 durée'!$F$24</c:f>
              <c:strCache>
                <c:ptCount val="1"/>
                <c:pt idx="0">
                  <c:v>10 ans ou plus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'F4.8-10 durée'!$A$25:$B$42</c:f>
              <c:multiLvlStrCache>
                <c:ptCount val="18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</c:lvl>
                <c:lvl>
                  <c:pt idx="0">
                    <c:v>Hors cadres</c:v>
                  </c:pt>
                  <c:pt idx="3">
                    <c:v>Disponibilité</c:v>
                  </c:pt>
                  <c:pt idx="6">
                    <c:v>Détachement</c:v>
                  </c:pt>
                  <c:pt idx="9">
                    <c:v>PNA</c:v>
                  </c:pt>
                  <c:pt idx="12">
                    <c:v>MAD</c:v>
                  </c:pt>
                  <c:pt idx="15">
                    <c:v>Ensemble</c:v>
                  </c:pt>
                </c:lvl>
              </c:multiLvlStrCache>
            </c:multiLvlStrRef>
          </c:cat>
          <c:val>
            <c:numRef>
              <c:f>'F4.8-10 durée'!$F$25:$F$42</c:f>
              <c:numCache>
                <c:formatCode>0</c:formatCode>
                <c:ptCount val="18"/>
                <c:pt idx="0">
                  <c:v>27.6056338028169</c:v>
                </c:pt>
                <c:pt idx="1">
                  <c:v>25.431711145996861</c:v>
                </c:pt>
                <c:pt idx="2">
                  <c:v>22.937625754527161</c:v>
                </c:pt>
                <c:pt idx="3">
                  <c:v>7.7192112800176247</c:v>
                </c:pt>
                <c:pt idx="4">
                  <c:v>7.7945232192105189</c:v>
                </c:pt>
                <c:pt idx="5">
                  <c:v>7.1446257118490193</c:v>
                </c:pt>
                <c:pt idx="6">
                  <c:v>11.957139733216707</c:v>
                </c:pt>
                <c:pt idx="7">
                  <c:v>12.764474423833615</c:v>
                </c:pt>
                <c:pt idx="8">
                  <c:v>18.836879432624112</c:v>
                </c:pt>
                <c:pt idx="9">
                  <c:v>40.981879477454697</c:v>
                </c:pt>
                <c:pt idx="10">
                  <c:v>41.821935483870966</c:v>
                </c:pt>
                <c:pt idx="11">
                  <c:v>40.836537955012382</c:v>
                </c:pt>
                <c:pt idx="12">
                  <c:v>17.365097588978188</c:v>
                </c:pt>
                <c:pt idx="13">
                  <c:v>18.204839617332581</c:v>
                </c:pt>
                <c:pt idx="14">
                  <c:v>16.95491043854231</c:v>
                </c:pt>
                <c:pt idx="15">
                  <c:v>16.015966546283977</c:v>
                </c:pt>
                <c:pt idx="16">
                  <c:v>16.728241836479441</c:v>
                </c:pt>
                <c:pt idx="17">
                  <c:v>18.724042341195851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4046584"/>
        <c:axId val="164045016"/>
      </c:barChart>
      <c:catAx>
        <c:axId val="164046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045016"/>
        <c:crosses val="autoZero"/>
        <c:auto val="1"/>
        <c:lblAlgn val="ctr"/>
        <c:lblOffset val="100"/>
        <c:noMultiLvlLbl val="0"/>
      </c:catAx>
      <c:valAx>
        <c:axId val="164045016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046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109777361745861"/>
          <c:y val="0.20957297318218071"/>
          <c:w val="0.47570673421067122"/>
          <c:h val="0.78985257041052759"/>
        </c:manualLayout>
      </c:layout>
      <c:pieChart>
        <c:varyColors val="1"/>
        <c:ser>
          <c:idx val="0"/>
          <c:order val="0"/>
          <c:tx>
            <c:strRef>
              <c:f>'F4.8-5 destination'!$Q$19</c:f>
              <c:strCache>
                <c:ptCount val="1"/>
                <c:pt idx="0">
                  <c:v>mise à disposition</c:v>
                </c:pt>
              </c:strCache>
            </c:strRef>
          </c:tx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1"/>
              <c:layout>
                <c:manualLayout>
                  <c:x val="-0.1048951048951049"/>
                  <c:y val="-3.8703429032387556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6.7599067599067614E-2"/>
                  <c:y val="0.1393323445165926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4965034965034877E-2"/>
                  <c:y val="-3.483308612914816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0.15384615384615385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'F4.8-5 destination'!$P$20:$P$25</c:f>
              <c:strCache>
                <c:ptCount val="6"/>
                <c:pt idx="0">
                  <c:v>Administrations de l’État et de ses établissements publics</c:v>
                </c:pt>
                <c:pt idx="1">
                  <c:v>Organismes contribuant à la mise en oeuvre d’une politique de l’État, des collectivités territoriales ou leurs établissements publics administratifs</c:v>
                </c:pt>
                <c:pt idx="2">
                  <c:v>Collectivités territoriales et leurs établissements publics</c:v>
                </c:pt>
                <c:pt idx="3">
                  <c:v>Organisations internationales intergouvernementales</c:v>
                </c:pt>
                <c:pt idx="4">
                  <c:v>État étranger</c:v>
                </c:pt>
                <c:pt idx="5">
                  <c:v>Organismes de la fonction publique hospitalière</c:v>
                </c:pt>
              </c:strCache>
            </c:strRef>
          </c:cat>
          <c:val>
            <c:numRef>
              <c:f>'F4.8-5 destination'!$Q$20:$Q$25</c:f>
              <c:numCache>
                <c:formatCode>0%</c:formatCode>
                <c:ptCount val="6"/>
                <c:pt idx="0">
                  <c:v>0.53253143794423186</c:v>
                </c:pt>
                <c:pt idx="1">
                  <c:v>0.27173318753417169</c:v>
                </c:pt>
                <c:pt idx="2">
                  <c:v>0.12110442864953526</c:v>
                </c:pt>
                <c:pt idx="3">
                  <c:v>5.0027337342810278E-2</c:v>
                </c:pt>
                <c:pt idx="4">
                  <c:v>2.1596500820120285E-2</c:v>
                </c:pt>
                <c:pt idx="5">
                  <c:v>3.0071077091306723E-3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483623596251872"/>
          <c:y val="0.36392583311300908"/>
          <c:w val="0.40323392920878021"/>
          <c:h val="0.63362418149796684"/>
        </c:manualLayout>
      </c:layout>
      <c:pieChart>
        <c:varyColors val="1"/>
        <c:ser>
          <c:idx val="0"/>
          <c:order val="0"/>
          <c:tx>
            <c:strRef>
              <c:f>'F4.8-5 destination'!$Q$2</c:f>
              <c:strCache>
                <c:ptCount val="1"/>
                <c:pt idx="0">
                  <c:v>Détachement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5.8677605445466595E-2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5158381406745539"/>
                  <c:y val="-4.610171296299097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8.0681707487516574E-2"/>
                  <c:y val="-1.536723765433039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0.13691441270608876"/>
                  <c:y val="2.68926658950779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0.19070221769776644"/>
                  <c:y val="-0.115254282407477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6.8457206353044406E-2"/>
                  <c:y val="-0.17288142361121614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9.5351108848883218E-2"/>
                  <c:y val="-4.225990354940838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0.27871862586596624"/>
                  <c:y val="-7.6836188271651269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</c:ext>
            </c:extLst>
          </c:dLbls>
          <c:cat>
            <c:strRef>
              <c:f>'F4.8-5 destination'!$P$3:$P$10</c:f>
              <c:strCache>
                <c:ptCount val="8"/>
                <c:pt idx="0">
                  <c:v>Dans un corps</c:v>
                </c:pt>
                <c:pt idx="1">
                  <c:v>À l’étranger</c:v>
                </c:pt>
                <c:pt idx="2">
                  <c:v>Interne au ministère</c:v>
                </c:pt>
                <c:pt idx="3">
                  <c:v>Sur emploi public sans pension</c:v>
                </c:pt>
                <c:pt idx="4">
                  <c:v>Dans le secteur privé</c:v>
                </c:pt>
                <c:pt idx="5">
                  <c:v>Auprès des institutions européennes ou de l'administration d'un État membre de la Communauté européenne</c:v>
                </c:pt>
                <c:pt idx="6">
                  <c:v>Pour exercer les fonctions de membres du gouvernement ou une fonction publique élective</c:v>
                </c:pt>
                <c:pt idx="7">
                  <c:v>Autres cas</c:v>
                </c:pt>
              </c:strCache>
            </c:strRef>
          </c:cat>
          <c:val>
            <c:numRef>
              <c:f>'F4.8-5 destination'!$Q$3:$Q$10</c:f>
              <c:numCache>
                <c:formatCode>0%</c:formatCode>
                <c:ptCount val="8"/>
                <c:pt idx="0">
                  <c:v>0.44840577687853206</c:v>
                </c:pt>
                <c:pt idx="1">
                  <c:v>0.22633084490336985</c:v>
                </c:pt>
                <c:pt idx="2">
                  <c:v>0.1841903300076746</c:v>
                </c:pt>
                <c:pt idx="3">
                  <c:v>8.7862508430428615E-2</c:v>
                </c:pt>
                <c:pt idx="4">
                  <c:v>2.8233214725923859E-2</c:v>
                </c:pt>
                <c:pt idx="5">
                  <c:v>4.558245540593967E-3</c:v>
                </c:pt>
                <c:pt idx="6">
                  <c:v>2.720993511477011E-3</c:v>
                </c:pt>
                <c:pt idx="7">
                  <c:v>1.7698086002000048E-2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6957519900541266"/>
          <c:y val="0.2070672697000869"/>
          <c:w val="0.48906518601764226"/>
          <c:h val="0.79130342570353063"/>
        </c:manualLayout>
      </c:layout>
      <c:pieChart>
        <c:varyColors val="1"/>
        <c:ser>
          <c:idx val="0"/>
          <c:order val="0"/>
          <c:tx>
            <c:strRef>
              <c:f>'F4.8-5 destination'!$Q$12</c:f>
              <c:strCache>
                <c:ptCount val="1"/>
                <c:pt idx="0">
                  <c:v>Disponibilité</c:v>
                </c:pt>
              </c:strCache>
            </c:strRef>
          </c:tx>
          <c:dPt>
            <c:idx val="0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tx1">
                  <a:lumMod val="65000"/>
                  <a:lumOff val="3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3"/>
              <c:layout>
                <c:manualLayout>
                  <c:x val="4.7026281952183155E-2"/>
                  <c:y val="-4.56528811341565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9280775600395086"/>
                  <c:y val="0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'F4.8-5 destination'!$P$13:$P$17</c:f>
              <c:strCache>
                <c:ptCount val="5"/>
                <c:pt idx="0">
                  <c:v>Pour convenances personnelles</c:v>
                </c:pt>
                <c:pt idx="1">
                  <c:v>De droit</c:v>
                </c:pt>
                <c:pt idx="2">
                  <c:v>Pour études ou recherches</c:v>
                </c:pt>
                <c:pt idx="3">
                  <c:v>D’office</c:v>
                </c:pt>
                <c:pt idx="4">
                  <c:v>Pour créer ou reprendre une entreprise</c:v>
                </c:pt>
              </c:strCache>
            </c:strRef>
          </c:cat>
          <c:val>
            <c:numRef>
              <c:f>'F4.8-5 destination'!$Q$13:$Q$17</c:f>
              <c:numCache>
                <c:formatCode>0%</c:formatCode>
                <c:ptCount val="5"/>
                <c:pt idx="0">
                  <c:v>0.49573348600092693</c:v>
                </c:pt>
                <c:pt idx="1">
                  <c:v>0.44090946266459474</c:v>
                </c:pt>
                <c:pt idx="2">
                  <c:v>2.655325645429514E-2</c:v>
                </c:pt>
                <c:pt idx="3">
                  <c:v>2.5353725361903983E-2</c:v>
                </c:pt>
                <c:pt idx="4">
                  <c:v>1.1450069518279218E-2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4912178630487386"/>
          <c:y val="0.26725050590576688"/>
          <c:w val="0.47701095787009823"/>
          <c:h val="0.7309166493005692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chemeClr val="bg1">
                  <a:lumMod val="6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FFC00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4.7016021883395889E-2"/>
                  <c:y val="-0.1023753835718111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1.9796219740377253E-2"/>
                  <c:y val="-4.550017047636051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0.14352259311773499"/>
                  <c:y val="-1.5166723492120171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ysClr val="window" lastClr="FFFFFF"/>
              </a:solidFill>
              <a:ln>
                <a:solidFill>
                  <a:sysClr val="windowText" lastClr="000000">
                    <a:lumMod val="25000"/>
                    <a:lumOff val="75000"/>
                  </a:sysClr>
                </a:solidFill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  <a:noFill/>
                  <a:ln>
                    <a:noFill/>
                  </a:ln>
                </c15:spPr>
                <c15:layout/>
              </c:ext>
            </c:extLst>
          </c:dLbls>
          <c:cat>
            <c:strRef>
              <c:f>'F4.8-5 destination'!$P$28:$P$31</c:f>
              <c:strCache>
                <c:ptCount val="4"/>
                <c:pt idx="0">
                  <c:v>Administration ou établissement public de l’État</c:v>
                </c:pt>
                <c:pt idx="1">
                  <c:v>Entreprise publique</c:v>
                </c:pt>
                <c:pt idx="2">
                  <c:v>Organisme international</c:v>
                </c:pt>
                <c:pt idx="3">
                  <c:v>Collectivité territoriale ou établissement public en relevant</c:v>
                </c:pt>
              </c:strCache>
            </c:strRef>
          </c:cat>
          <c:val>
            <c:numRef>
              <c:f>'F4.8-5 destination'!$Q$28:$Q$31</c:f>
              <c:numCache>
                <c:formatCode>0%</c:formatCode>
                <c:ptCount val="4"/>
                <c:pt idx="0">
                  <c:v>0.708502024291498</c:v>
                </c:pt>
                <c:pt idx="1">
                  <c:v>0.22672064777327935</c:v>
                </c:pt>
                <c:pt idx="2">
                  <c:v>4.048582995951417E-2</c:v>
                </c:pt>
                <c:pt idx="3">
                  <c:v>2.4291497975708502E-2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7136021714099895E-2"/>
          <c:y val="6.9182389937106917E-2"/>
          <c:w val="0.92753834974168048"/>
          <c:h val="0.7032486505224583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 F 4.8-6 et 7'!$D$6</c:f>
              <c:strCache>
                <c:ptCount val="1"/>
                <c:pt idx="0">
                  <c:v>Mise à disposition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3"/>
              <c:layout>
                <c:manualLayout>
                  <c:x val="-5.2424639580602884E-3"/>
                  <c:y val="-5.6737574570447417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8.7374399301004164E-3"/>
                  <c:y val="6.304174952271935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5.2424639580602884E-3"/>
                  <c:y val="2.8893801414253492E-17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7474879860200961E-3"/>
                  <c:y val="-3.1520874761359674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-6.9899519440803845E-3"/>
                  <c:y val="-5.0433399618175515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'S F 4.8-6 et 7'!$B$7:$C$18</c:f>
              <c:multiLvlStrCache>
                <c:ptCount val="12"/>
                <c:lvl>
                  <c:pt idx="0">
                    <c:v>Hommes</c:v>
                  </c:pt>
                  <c:pt idx="1">
                    <c:v>Femmes</c:v>
                  </c:pt>
                  <c:pt idx="2">
                    <c:v>Ensemble</c:v>
                  </c:pt>
                  <c:pt idx="3">
                    <c:v>Hommes</c:v>
                  </c:pt>
                  <c:pt idx="4">
                    <c:v>Femmes</c:v>
                  </c:pt>
                  <c:pt idx="5">
                    <c:v>Ensemble</c:v>
                  </c:pt>
                  <c:pt idx="6">
                    <c:v>Hommes</c:v>
                  </c:pt>
                  <c:pt idx="7">
                    <c:v>Femmes</c:v>
                  </c:pt>
                  <c:pt idx="8">
                    <c:v>Ensemble</c:v>
                  </c:pt>
                  <c:pt idx="9">
                    <c:v>Hommes</c:v>
                  </c:pt>
                  <c:pt idx="10">
                    <c:v>Femmes</c:v>
                  </c:pt>
                  <c:pt idx="11">
                    <c:v>Ensemble</c:v>
                  </c:pt>
                </c:lvl>
                <c:lvl>
                  <c:pt idx="0">
                    <c:v>Catégorie A+</c:v>
                  </c:pt>
                  <c:pt idx="3">
                    <c:v>Catégorie A</c:v>
                  </c:pt>
                  <c:pt idx="6">
                    <c:v>Catégorie B</c:v>
                  </c:pt>
                  <c:pt idx="9">
                    <c:v>Catégorie C</c:v>
                  </c:pt>
                </c:lvl>
              </c:multiLvlStrCache>
            </c:multiLvlStrRef>
          </c:cat>
          <c:val>
            <c:numRef>
              <c:f>'S F 4.8-6 et 7'!$D$7:$D$18</c:f>
              <c:numCache>
                <c:formatCode>0.0</c:formatCode>
                <c:ptCount val="12"/>
                <c:pt idx="0">
                  <c:v>14.528043775649795</c:v>
                </c:pt>
                <c:pt idx="1">
                  <c:v>8.1532147742818051</c:v>
                </c:pt>
                <c:pt idx="2">
                  <c:v>22.681258549931602</c:v>
                </c:pt>
                <c:pt idx="3">
                  <c:v>18.13953488372093</c:v>
                </c:pt>
                <c:pt idx="4">
                  <c:v>17.318741450068401</c:v>
                </c:pt>
                <c:pt idx="5">
                  <c:v>35.458276333789328</c:v>
                </c:pt>
                <c:pt idx="6">
                  <c:v>11.901504787961697</c:v>
                </c:pt>
                <c:pt idx="7">
                  <c:v>11.737346101231189</c:v>
                </c:pt>
                <c:pt idx="8">
                  <c:v>23.611491108071135</c:v>
                </c:pt>
                <c:pt idx="9">
                  <c:v>4.4049247606019151</c:v>
                </c:pt>
                <c:pt idx="10">
                  <c:v>13.81668946648427</c:v>
                </c:pt>
                <c:pt idx="11">
                  <c:v>18.248974008207934</c:v>
                </c:pt>
              </c:numCache>
            </c:numRef>
          </c:val>
        </c:ser>
        <c:ser>
          <c:idx val="1"/>
          <c:order val="1"/>
          <c:tx>
            <c:strRef>
              <c:f>'S F 4.8-6 et 7'!$E$6</c:f>
              <c:strCache>
                <c:ptCount val="1"/>
                <c:pt idx="0">
                  <c:v>PNA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5.2424639580602884E-3"/>
                  <c:y val="-6.304174952271935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9899519440803845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6.9899519440803845E-3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1.0484927916120577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1.0113780025284326E-2"/>
                  <c:y val="1.25786163522012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1.0484927916120577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'S F 4.8-6 et 7'!$B$7:$C$18</c:f>
              <c:multiLvlStrCache>
                <c:ptCount val="12"/>
                <c:lvl>
                  <c:pt idx="0">
                    <c:v>Hommes</c:v>
                  </c:pt>
                  <c:pt idx="1">
                    <c:v>Femmes</c:v>
                  </c:pt>
                  <c:pt idx="2">
                    <c:v>Ensemble</c:v>
                  </c:pt>
                  <c:pt idx="3">
                    <c:v>Hommes</c:v>
                  </c:pt>
                  <c:pt idx="4">
                    <c:v>Femmes</c:v>
                  </c:pt>
                  <c:pt idx="5">
                    <c:v>Ensemble</c:v>
                  </c:pt>
                  <c:pt idx="6">
                    <c:v>Hommes</c:v>
                  </c:pt>
                  <c:pt idx="7">
                    <c:v>Femmes</c:v>
                  </c:pt>
                  <c:pt idx="8">
                    <c:v>Ensemble</c:v>
                  </c:pt>
                  <c:pt idx="9">
                    <c:v>Hommes</c:v>
                  </c:pt>
                  <c:pt idx="10">
                    <c:v>Femmes</c:v>
                  </c:pt>
                  <c:pt idx="11">
                    <c:v>Ensemble</c:v>
                  </c:pt>
                </c:lvl>
                <c:lvl>
                  <c:pt idx="0">
                    <c:v>Catégorie A+</c:v>
                  </c:pt>
                  <c:pt idx="3">
                    <c:v>Catégorie A</c:v>
                  </c:pt>
                  <c:pt idx="6">
                    <c:v>Catégorie B</c:v>
                  </c:pt>
                  <c:pt idx="9">
                    <c:v>Catégorie C</c:v>
                  </c:pt>
                </c:lvl>
              </c:multiLvlStrCache>
            </c:multiLvlStrRef>
          </c:cat>
          <c:val>
            <c:numRef>
              <c:f>'S F 4.8-6 et 7'!$E$7:$E$18</c:f>
              <c:numCache>
                <c:formatCode>0.0</c:formatCode>
                <c:ptCount val="12"/>
                <c:pt idx="0">
                  <c:v>6.0493616190220445</c:v>
                </c:pt>
                <c:pt idx="1">
                  <c:v>2.6755852842809364</c:v>
                </c:pt>
                <c:pt idx="2">
                  <c:v>8.7884188169811779</c:v>
                </c:pt>
                <c:pt idx="3">
                  <c:v>13.124038766691893</c:v>
                </c:pt>
                <c:pt idx="4">
                  <c:v>8.9739521031174476</c:v>
                </c:pt>
                <c:pt idx="5">
                  <c:v>24.827283157971827</c:v>
                </c:pt>
                <c:pt idx="6">
                  <c:v>18.455679515660474</c:v>
                </c:pt>
                <c:pt idx="7">
                  <c:v>14.34465249127261</c:v>
                </c:pt>
                <c:pt idx="8">
                  <c:v>36.97971339989747</c:v>
                </c:pt>
                <c:pt idx="9">
                  <c:v>18.050435759099674</c:v>
                </c:pt>
                <c:pt idx="10">
                  <c:v>10.746283231208652</c:v>
                </c:pt>
                <c:pt idx="11">
                  <c:v>36.984595854795792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85752"/>
        <c:axId val="162488104"/>
      </c:barChart>
      <c:catAx>
        <c:axId val="1624857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62488104"/>
        <c:crossesAt val="0"/>
        <c:auto val="1"/>
        <c:lblAlgn val="ctr"/>
        <c:lblOffset val="100"/>
        <c:noMultiLvlLbl val="0"/>
      </c:catAx>
      <c:valAx>
        <c:axId val="162488104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624857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8.4775509256033263E-2"/>
          <c:y val="4.7955232011092953E-2"/>
          <c:w val="0.23254433903726637"/>
          <c:h val="0.16824047937404052"/>
        </c:manualLayout>
      </c:layout>
      <c:overlay val="0"/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8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0819012064908778E-2"/>
          <c:y val="5.3830398472918158E-2"/>
          <c:w val="0.91869109685539985"/>
          <c:h val="0.770734621808637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 F 4.8-6 et 7'!$D$23</c:f>
              <c:strCache>
                <c:ptCount val="1"/>
                <c:pt idx="0">
                  <c:v>Détachement</c:v>
                </c:pt>
              </c:strCache>
            </c:strRef>
          </c:tx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Lbls>
            <c:dLbl>
              <c:idx val="1"/>
              <c:layout>
                <c:manualLayout>
                  <c:x val="-5.4495912806539508E-3"/>
                  <c:y val="-1.4571946211542588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7.266121707538601E-3"/>
                  <c:y val="4.8573154038475293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5.4495912806539846E-3"/>
                  <c:y val="2.4216082080649008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1.8165304268846503E-3"/>
                  <c:y val="2.9143892423085176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9.0826521344232521E-3"/>
                  <c:y val="4.8573154038475293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-1.0899182561307902E-2"/>
                  <c:y val="1.4571946211542588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-3.6330608537693005E-3"/>
                  <c:y val="1.939393939393939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-9.0826521344232521E-3"/>
                  <c:y val="5.8208160343593413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1.0899182561307902E-2"/>
                  <c:y val="-1.4571946211542588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'S F 4.8-6 et 7'!$B$24:$C$35</c:f>
              <c:multiLvlStrCache>
                <c:ptCount val="12"/>
                <c:lvl>
                  <c:pt idx="0">
                    <c:v>Hommes</c:v>
                  </c:pt>
                  <c:pt idx="1">
                    <c:v>Femmes</c:v>
                  </c:pt>
                  <c:pt idx="2">
                    <c:v>Ensemble</c:v>
                  </c:pt>
                  <c:pt idx="3">
                    <c:v>Hommes</c:v>
                  </c:pt>
                  <c:pt idx="4">
                    <c:v>Femmes</c:v>
                  </c:pt>
                  <c:pt idx="5">
                    <c:v>Ensemble</c:v>
                  </c:pt>
                  <c:pt idx="6">
                    <c:v>Hommes</c:v>
                  </c:pt>
                  <c:pt idx="7">
                    <c:v>Femmes</c:v>
                  </c:pt>
                  <c:pt idx="8">
                    <c:v>Ensemble</c:v>
                  </c:pt>
                  <c:pt idx="9">
                    <c:v>Hommes</c:v>
                  </c:pt>
                  <c:pt idx="10">
                    <c:v>Femmes</c:v>
                  </c:pt>
                  <c:pt idx="11">
                    <c:v>Ensemble</c:v>
                  </c:pt>
                </c:lvl>
                <c:lvl>
                  <c:pt idx="0">
                    <c:v>Catégorie A+</c:v>
                  </c:pt>
                  <c:pt idx="3">
                    <c:v>Catégorie A</c:v>
                  </c:pt>
                  <c:pt idx="6">
                    <c:v>Catégorie B</c:v>
                  </c:pt>
                  <c:pt idx="9">
                    <c:v>Catégorie C</c:v>
                  </c:pt>
                </c:lvl>
              </c:multiLvlStrCache>
            </c:multiLvlStrRef>
          </c:cat>
          <c:val>
            <c:numRef>
              <c:f>'S F 4.8-6 et 7'!$D$24:$D$35</c:f>
              <c:numCache>
                <c:formatCode>0.0</c:formatCode>
                <c:ptCount val="12"/>
                <c:pt idx="0">
                  <c:v>10.845669401129419</c:v>
                </c:pt>
                <c:pt idx="1">
                  <c:v>4.6571076665659641</c:v>
                </c:pt>
                <c:pt idx="2">
                  <c:v>15.502777067695384</c:v>
                </c:pt>
                <c:pt idx="3">
                  <c:v>24.568334456554577</c:v>
                </c:pt>
                <c:pt idx="4">
                  <c:v>25.88134135855546</c:v>
                </c:pt>
                <c:pt idx="5">
                  <c:v>50.449675815110041</c:v>
                </c:pt>
                <c:pt idx="6">
                  <c:v>4.754711719458065</c:v>
                </c:pt>
                <c:pt idx="7">
                  <c:v>5.7354000604215569</c:v>
                </c:pt>
                <c:pt idx="8">
                  <c:v>10.490111779879621</c:v>
                </c:pt>
                <c:pt idx="9">
                  <c:v>11.582347609862657</c:v>
                </c:pt>
                <c:pt idx="10">
                  <c:v>11.975087727452301</c:v>
                </c:pt>
                <c:pt idx="11">
                  <c:v>23.557435337314956</c:v>
                </c:pt>
              </c:numCache>
            </c:numRef>
          </c:val>
        </c:ser>
        <c:ser>
          <c:idx val="1"/>
          <c:order val="1"/>
          <c:tx>
            <c:strRef>
              <c:f>'S F 4.8-6 et 7'!$E$23</c:f>
              <c:strCache>
                <c:ptCount val="1"/>
                <c:pt idx="0">
                  <c:v>Disponibilité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2"/>
              <c:layout>
                <c:manualLayout>
                  <c:x val="1.8165304268846503E-3"/>
                  <c:y val="4.848484848484937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1.4303389184737844E-7"/>
                  <c:y val="2.9064566929133857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0"/>
                  <c:y val="4.363636363636364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5.4495912806539508E-3"/>
                  <c:y val="-4.8573154038475293E-3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3.6330608537693005E-3"/>
                  <c:y val="1.4571946211542588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1"/>
              <c:layout>
                <c:manualLayout>
                  <c:x val="1.4532243415077202E-2"/>
                  <c:y val="0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'S F 4.8-6 et 7'!$B$24:$C$35</c:f>
              <c:multiLvlStrCache>
                <c:ptCount val="12"/>
                <c:lvl>
                  <c:pt idx="0">
                    <c:v>Hommes</c:v>
                  </c:pt>
                  <c:pt idx="1">
                    <c:v>Femmes</c:v>
                  </c:pt>
                  <c:pt idx="2">
                    <c:v>Ensemble</c:v>
                  </c:pt>
                  <c:pt idx="3">
                    <c:v>Hommes</c:v>
                  </c:pt>
                  <c:pt idx="4">
                    <c:v>Femmes</c:v>
                  </c:pt>
                  <c:pt idx="5">
                    <c:v>Ensemble</c:v>
                  </c:pt>
                  <c:pt idx="6">
                    <c:v>Hommes</c:v>
                  </c:pt>
                  <c:pt idx="7">
                    <c:v>Femmes</c:v>
                  </c:pt>
                  <c:pt idx="8">
                    <c:v>Ensemble</c:v>
                  </c:pt>
                  <c:pt idx="9">
                    <c:v>Hommes</c:v>
                  </c:pt>
                  <c:pt idx="10">
                    <c:v>Femmes</c:v>
                  </c:pt>
                  <c:pt idx="11">
                    <c:v>Ensemble</c:v>
                  </c:pt>
                </c:lvl>
                <c:lvl>
                  <c:pt idx="0">
                    <c:v>Catégorie A+</c:v>
                  </c:pt>
                  <c:pt idx="3">
                    <c:v>Catégorie A</c:v>
                  </c:pt>
                  <c:pt idx="6">
                    <c:v>Catégorie B</c:v>
                  </c:pt>
                  <c:pt idx="9">
                    <c:v>Catégorie C</c:v>
                  </c:pt>
                </c:lvl>
              </c:multiLvlStrCache>
            </c:multiLvlStrRef>
          </c:cat>
          <c:val>
            <c:numRef>
              <c:f>'S F 4.8-6 et 7'!$E$24:$E$35</c:f>
              <c:numCache>
                <c:formatCode>0.0</c:formatCode>
                <c:ptCount val="12"/>
                <c:pt idx="0">
                  <c:v>3.5304862256512317</c:v>
                </c:pt>
                <c:pt idx="1">
                  <c:v>1.4394569321574133</c:v>
                </c:pt>
                <c:pt idx="2">
                  <c:v>4.969943157808645</c:v>
                </c:pt>
                <c:pt idx="3">
                  <c:v>19.138234211638334</c:v>
                </c:pt>
                <c:pt idx="4">
                  <c:v>49.80030261310506</c:v>
                </c:pt>
                <c:pt idx="5">
                  <c:v>68.938536824743395</c:v>
                </c:pt>
                <c:pt idx="6">
                  <c:v>5.4361309142459886</c:v>
                </c:pt>
                <c:pt idx="7">
                  <c:v>7.4426466378593528</c:v>
                </c:pt>
                <c:pt idx="8">
                  <c:v>12.878777552105342</c:v>
                </c:pt>
                <c:pt idx="9">
                  <c:v>3.5277599814615397</c:v>
                </c:pt>
                <c:pt idx="10">
                  <c:v>9.6836193617862349</c:v>
                </c:pt>
                <c:pt idx="11">
                  <c:v>13.214105587437466</c:v>
                </c:pt>
              </c:numCache>
            </c:numRef>
          </c:val>
        </c:ser>
        <c:ser>
          <c:idx val="2"/>
          <c:order val="2"/>
          <c:tx>
            <c:strRef>
              <c:f>'S F 4.8-6 et 7'!$F$23</c:f>
              <c:strCache>
                <c:ptCount val="1"/>
                <c:pt idx="0">
                  <c:v>Hors cadres 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9445860176568748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5.4495912806539508E-3"/>
                  <c:y val="1.8324218563588641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3.6330608537693005E-3"/>
                  <c:y val="1.244189930804104E-2"/>
                </c:manualLayout>
              </c:layout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0"/>
                  <c:y val="0.1662102600811262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spPr/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fr-FR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multiLvlStrRef>
              <c:f>'S F 4.8-6 et 7'!$B$24:$C$35</c:f>
              <c:multiLvlStrCache>
                <c:ptCount val="12"/>
                <c:lvl>
                  <c:pt idx="0">
                    <c:v>Hommes</c:v>
                  </c:pt>
                  <c:pt idx="1">
                    <c:v>Femmes</c:v>
                  </c:pt>
                  <c:pt idx="2">
                    <c:v>Ensemble</c:v>
                  </c:pt>
                  <c:pt idx="3">
                    <c:v>Hommes</c:v>
                  </c:pt>
                  <c:pt idx="4">
                    <c:v>Femmes</c:v>
                  </c:pt>
                  <c:pt idx="5">
                    <c:v>Ensemble</c:v>
                  </c:pt>
                  <c:pt idx="6">
                    <c:v>Hommes</c:v>
                  </c:pt>
                  <c:pt idx="7">
                    <c:v>Femmes</c:v>
                  </c:pt>
                  <c:pt idx="8">
                    <c:v>Ensemble</c:v>
                  </c:pt>
                  <c:pt idx="9">
                    <c:v>Hommes</c:v>
                  </c:pt>
                  <c:pt idx="10">
                    <c:v>Femmes</c:v>
                  </c:pt>
                  <c:pt idx="11">
                    <c:v>Ensemble</c:v>
                  </c:pt>
                </c:lvl>
                <c:lvl>
                  <c:pt idx="0">
                    <c:v>Catégorie A+</c:v>
                  </c:pt>
                  <c:pt idx="3">
                    <c:v>Catégorie A</c:v>
                  </c:pt>
                  <c:pt idx="6">
                    <c:v>Catégorie B</c:v>
                  </c:pt>
                  <c:pt idx="9">
                    <c:v>Catégorie C</c:v>
                  </c:pt>
                </c:lvl>
              </c:multiLvlStrCache>
            </c:multiLvlStrRef>
          </c:cat>
          <c:val>
            <c:numRef>
              <c:f>'S F 4.8-6 et 7'!$F$24:$F$35</c:f>
              <c:numCache>
                <c:formatCode>0.0</c:formatCode>
                <c:ptCount val="12"/>
                <c:pt idx="0">
                  <c:v>14.88933601609658</c:v>
                </c:pt>
                <c:pt idx="1">
                  <c:v>3.0181086519114686</c:v>
                </c:pt>
                <c:pt idx="2">
                  <c:v>17.907444668008051</c:v>
                </c:pt>
                <c:pt idx="3">
                  <c:v>24.547283702213278</c:v>
                </c:pt>
                <c:pt idx="4">
                  <c:v>6.2374245472837018</c:v>
                </c:pt>
                <c:pt idx="5">
                  <c:v>30.784708249496983</c:v>
                </c:pt>
                <c:pt idx="6">
                  <c:v>27.565392354124747</c:v>
                </c:pt>
                <c:pt idx="7">
                  <c:v>12.072434607645874</c:v>
                </c:pt>
                <c:pt idx="8">
                  <c:v>39.637826961770621</c:v>
                </c:pt>
                <c:pt idx="9">
                  <c:v>2.0120724346076457</c:v>
                </c:pt>
                <c:pt idx="10">
                  <c:v>9.6579476861166995</c:v>
                </c:pt>
                <c:pt idx="11">
                  <c:v>11.670020120724347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2487712"/>
        <c:axId val="162490848"/>
      </c:barChart>
      <c:catAx>
        <c:axId val="1624877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62490848"/>
        <c:crosses val="autoZero"/>
        <c:auto val="1"/>
        <c:lblAlgn val="ctr"/>
        <c:lblOffset val="100"/>
        <c:noMultiLvlLbl val="0"/>
      </c:catAx>
      <c:valAx>
        <c:axId val="16249084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fr-FR"/>
          </a:p>
        </c:txPr>
        <c:crossAx val="1624877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0317134745077845"/>
          <c:y val="0.10704041994750656"/>
          <c:w val="0.14778233102333599"/>
          <c:h val="0.22349491768074445"/>
        </c:manualLayout>
      </c:layout>
      <c:overlay val="0"/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fr-FR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 4.8-8'!$C$25</c:f>
              <c:strCache>
                <c:ptCount val="1"/>
                <c:pt idx="0">
                  <c:v>Femmes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 4.8-8'!$A$26:$B$43</c:f>
              <c:multiLvlStrCache>
                <c:ptCount val="18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</c:lvl>
                <c:lvl>
                  <c:pt idx="0">
                    <c:v>Hors cadres</c:v>
                  </c:pt>
                  <c:pt idx="3">
                    <c:v>Disponibilité</c:v>
                  </c:pt>
                  <c:pt idx="6">
                    <c:v>Détachement</c:v>
                  </c:pt>
                  <c:pt idx="9">
                    <c:v>PNA</c:v>
                  </c:pt>
                  <c:pt idx="12">
                    <c:v>MAD</c:v>
                  </c:pt>
                  <c:pt idx="15">
                    <c:v>Ensemble</c:v>
                  </c:pt>
                </c:lvl>
              </c:multiLvlStrCache>
            </c:multiLvlStrRef>
          </c:cat>
          <c:val>
            <c:numRef>
              <c:f>'F 4.8-8'!$C$26:$C$43</c:f>
              <c:numCache>
                <c:formatCode>0</c:formatCode>
                <c:ptCount val="18"/>
                <c:pt idx="0">
                  <c:v>30.56338028169014</c:v>
                </c:pt>
                <c:pt idx="1">
                  <c:v>32.863849765258216</c:v>
                </c:pt>
                <c:pt idx="2">
                  <c:v>30.985915492957744</c:v>
                </c:pt>
                <c:pt idx="3">
                  <c:v>67.091370419883773</c:v>
                </c:pt>
                <c:pt idx="4">
                  <c:v>66.819449429825767</c:v>
                </c:pt>
                <c:pt idx="5">
                  <c:v>68.367819852239577</c:v>
                </c:pt>
                <c:pt idx="6">
                  <c:v>46.564618412420735</c:v>
                </c:pt>
                <c:pt idx="7">
                  <c:v>47.786887057211672</c:v>
                </c:pt>
                <c:pt idx="8">
                  <c:v>48.240656759459519</c:v>
                </c:pt>
                <c:pt idx="9">
                  <c:v>49.152826005103961</c:v>
                </c:pt>
                <c:pt idx="10">
                  <c:v>39.507892293407615</c:v>
                </c:pt>
                <c:pt idx="11">
                  <c:v>39.753816894711818</c:v>
                </c:pt>
                <c:pt idx="12">
                  <c:v>52.189319159706407</c:v>
                </c:pt>
                <c:pt idx="13">
                  <c:v>51.48539778449144</c:v>
                </c:pt>
                <c:pt idx="14">
                  <c:v>51.02599179206566</c:v>
                </c:pt>
                <c:pt idx="15">
                  <c:v>54.001460156651369</c:v>
                </c:pt>
                <c:pt idx="16">
                  <c:v>52.849706543278941</c:v>
                </c:pt>
                <c:pt idx="17">
                  <c:v>53.877443777308507</c:v>
                </c:pt>
              </c:numCache>
            </c:numRef>
          </c:val>
        </c:ser>
        <c:ser>
          <c:idx val="1"/>
          <c:order val="1"/>
          <c:tx>
            <c:strRef>
              <c:f>'F 4.8-8'!$D$25</c:f>
              <c:strCache>
                <c:ptCount val="1"/>
                <c:pt idx="0">
                  <c:v>Hommes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 4.8-8'!$A$26:$B$43</c:f>
              <c:multiLvlStrCache>
                <c:ptCount val="18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</c:lvl>
                <c:lvl>
                  <c:pt idx="0">
                    <c:v>Hors cadres</c:v>
                  </c:pt>
                  <c:pt idx="3">
                    <c:v>Disponibilité</c:v>
                  </c:pt>
                  <c:pt idx="6">
                    <c:v>Détachement</c:v>
                  </c:pt>
                  <c:pt idx="9">
                    <c:v>PNA</c:v>
                  </c:pt>
                  <c:pt idx="12">
                    <c:v>MAD</c:v>
                  </c:pt>
                  <c:pt idx="15">
                    <c:v>Ensemble</c:v>
                  </c:pt>
                </c:lvl>
              </c:multiLvlStrCache>
            </c:multiLvlStrRef>
          </c:cat>
          <c:val>
            <c:numRef>
              <c:f>'F 4.8-8'!$D$26:$D$43</c:f>
              <c:numCache>
                <c:formatCode>0</c:formatCode>
                <c:ptCount val="18"/>
                <c:pt idx="0">
                  <c:v>69.436619718309856</c:v>
                </c:pt>
                <c:pt idx="1">
                  <c:v>67.136150234741791</c:v>
                </c:pt>
                <c:pt idx="2">
                  <c:v>69.014084507042256</c:v>
                </c:pt>
                <c:pt idx="3">
                  <c:v>32.908629580116227</c:v>
                </c:pt>
                <c:pt idx="4">
                  <c:v>33.180550570174226</c:v>
                </c:pt>
                <c:pt idx="5">
                  <c:v>31.632180147760419</c:v>
                </c:pt>
                <c:pt idx="6">
                  <c:v>53.435381587579265</c:v>
                </c:pt>
                <c:pt idx="7">
                  <c:v>52.213112942788321</c:v>
                </c:pt>
                <c:pt idx="8">
                  <c:v>51.759343240540481</c:v>
                </c:pt>
                <c:pt idx="9">
                  <c:v>50.847173994896032</c:v>
                </c:pt>
                <c:pt idx="10">
                  <c:v>60.492107706592392</c:v>
                </c:pt>
                <c:pt idx="11">
                  <c:v>60.246183105288189</c:v>
                </c:pt>
                <c:pt idx="12">
                  <c:v>47.810680840293593</c:v>
                </c:pt>
                <c:pt idx="13">
                  <c:v>48.51460221550856</c:v>
                </c:pt>
                <c:pt idx="14">
                  <c:v>48.97400820793434</c:v>
                </c:pt>
                <c:pt idx="15">
                  <c:v>45.998539843348624</c:v>
                </c:pt>
                <c:pt idx="16">
                  <c:v>47.150293456721059</c:v>
                </c:pt>
                <c:pt idx="17">
                  <c:v>46.122556222691486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2484576"/>
        <c:axId val="162484968"/>
      </c:barChart>
      <c:catAx>
        <c:axId val="162484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484968"/>
        <c:crosses val="autoZero"/>
        <c:auto val="1"/>
        <c:lblAlgn val="ctr"/>
        <c:lblOffset val="100"/>
        <c:noMultiLvlLbl val="0"/>
      </c:catAx>
      <c:valAx>
        <c:axId val="16248496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248457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 4.8-9 âges'!$C$29</c:f>
              <c:strCache>
                <c:ptCount val="1"/>
                <c:pt idx="0">
                  <c:v>Moins de 30 ans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 4.8-9 âges'!$A$30:$B$47</c:f>
              <c:multiLvlStrCache>
                <c:ptCount val="18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</c:lvl>
                <c:lvl>
                  <c:pt idx="0">
                    <c:v>Hors cadres</c:v>
                  </c:pt>
                  <c:pt idx="3">
                    <c:v>Disponibilité</c:v>
                  </c:pt>
                  <c:pt idx="6">
                    <c:v>Détachement</c:v>
                  </c:pt>
                  <c:pt idx="9">
                    <c:v>PNA</c:v>
                  </c:pt>
                  <c:pt idx="12">
                    <c:v>MAD</c:v>
                  </c:pt>
                  <c:pt idx="15">
                    <c:v>Ensemble</c:v>
                  </c:pt>
                </c:lvl>
              </c:multiLvlStrCache>
            </c:multiLvlStrRef>
          </c:cat>
          <c:val>
            <c:numRef>
              <c:f>'F 4.8-9 âges'!$C$30:$C$47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5.5684071381361537</c:v>
                </c:pt>
                <c:pt idx="4">
                  <c:v>5.2278782779413824</c:v>
                </c:pt>
                <c:pt idx="5">
                  <c:v>6.9933148092107071</c:v>
                </c:pt>
                <c:pt idx="6">
                  <c:v>1.9221517603323857</c:v>
                </c:pt>
                <c:pt idx="7">
                  <c:v>2.0650913143350995</c:v>
                </c:pt>
                <c:pt idx="8">
                  <c:v>2.0874704491725766</c:v>
                </c:pt>
                <c:pt idx="9">
                  <c:v>5.0576843840131849</c:v>
                </c:pt>
                <c:pt idx="10">
                  <c:v>4.5182619647355162</c:v>
                </c:pt>
                <c:pt idx="11">
                  <c:v>3.8771532423747566</c:v>
                </c:pt>
                <c:pt idx="12">
                  <c:v>3.3655100443516828</c:v>
                </c:pt>
                <c:pt idx="13">
                  <c:v>2.178274577242763</c:v>
                </c:pt>
                <c:pt idx="14">
                  <c:v>3.7677578752316245</c:v>
                </c:pt>
                <c:pt idx="15">
                  <c:v>3.7848699540570374</c:v>
                </c:pt>
                <c:pt idx="16">
                  <c:v>3.6084680793104118</c:v>
                </c:pt>
                <c:pt idx="17">
                  <c:v>4.2252409561297073</c:v>
                </c:pt>
              </c:numCache>
            </c:numRef>
          </c:val>
        </c:ser>
        <c:ser>
          <c:idx val="1"/>
          <c:order val="1"/>
          <c:tx>
            <c:strRef>
              <c:f>'F 4.8-9 âges'!$D$29</c:f>
              <c:strCache>
                <c:ptCount val="1"/>
                <c:pt idx="0">
                  <c:v>De 30 à 39 ans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 4.8-9 âges'!$A$30:$B$47</c:f>
              <c:multiLvlStrCache>
                <c:ptCount val="18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</c:lvl>
                <c:lvl>
                  <c:pt idx="0">
                    <c:v>Hors cadres</c:v>
                  </c:pt>
                  <c:pt idx="3">
                    <c:v>Disponibilité</c:v>
                  </c:pt>
                  <c:pt idx="6">
                    <c:v>Détachement</c:v>
                  </c:pt>
                  <c:pt idx="9">
                    <c:v>PNA</c:v>
                  </c:pt>
                  <c:pt idx="12">
                    <c:v>MAD</c:v>
                  </c:pt>
                  <c:pt idx="15">
                    <c:v>Ensemble</c:v>
                  </c:pt>
                </c:lvl>
              </c:multiLvlStrCache>
            </c:multiLvlStrRef>
          </c:cat>
          <c:val>
            <c:numRef>
              <c:f>'F 4.8-9 âges'!$D$30:$D$47</c:f>
              <c:numCache>
                <c:formatCode>0</c:formatCode>
                <c:ptCount val="18"/>
                <c:pt idx="0">
                  <c:v>1.408450704225352</c:v>
                </c:pt>
                <c:pt idx="1">
                  <c:v>1.2965964343598055</c:v>
                </c:pt>
                <c:pt idx="2">
                  <c:v>1.2072434607645874</c:v>
                </c:pt>
                <c:pt idx="3">
                  <c:v>29.183190129984578</c:v>
                </c:pt>
                <c:pt idx="4">
                  <c:v>28.916000560931145</c:v>
                </c:pt>
                <c:pt idx="5">
                  <c:v>29.772483424578393</c:v>
                </c:pt>
                <c:pt idx="6">
                  <c:v>18.843210146512135</c:v>
                </c:pt>
                <c:pt idx="7">
                  <c:v>18.735927585344221</c:v>
                </c:pt>
                <c:pt idx="8">
                  <c:v>17.257683215130022</c:v>
                </c:pt>
                <c:pt idx="9">
                  <c:v>18.077873918417801</c:v>
                </c:pt>
                <c:pt idx="10">
                  <c:v>17.543031066330816</c:v>
                </c:pt>
                <c:pt idx="11">
                  <c:v>16.846652267818573</c:v>
                </c:pt>
                <c:pt idx="12">
                  <c:v>15.392642838507696</c:v>
                </c:pt>
                <c:pt idx="13">
                  <c:v>14.846660934365147</c:v>
                </c:pt>
                <c:pt idx="14">
                  <c:v>14.700432365657813</c:v>
                </c:pt>
                <c:pt idx="15">
                  <c:v>22.003566004094299</c:v>
                </c:pt>
                <c:pt idx="16">
                  <c:v>21.809390383904422</c:v>
                </c:pt>
                <c:pt idx="17">
                  <c:v>21.507985833653951</c:v>
                </c:pt>
              </c:numCache>
            </c:numRef>
          </c:val>
        </c:ser>
        <c:ser>
          <c:idx val="2"/>
          <c:order val="2"/>
          <c:tx>
            <c:strRef>
              <c:f>'F 4.8-9 âges'!$E$29</c:f>
              <c:strCache>
                <c:ptCount val="1"/>
                <c:pt idx="0">
                  <c:v>De 40 à 49 ans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 4.8-9 âges'!$A$30:$B$47</c:f>
              <c:multiLvlStrCache>
                <c:ptCount val="18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</c:lvl>
                <c:lvl>
                  <c:pt idx="0">
                    <c:v>Hors cadres</c:v>
                  </c:pt>
                  <c:pt idx="3">
                    <c:v>Disponibilité</c:v>
                  </c:pt>
                  <c:pt idx="6">
                    <c:v>Détachement</c:v>
                  </c:pt>
                  <c:pt idx="9">
                    <c:v>PNA</c:v>
                  </c:pt>
                  <c:pt idx="12">
                    <c:v>MAD</c:v>
                  </c:pt>
                  <c:pt idx="15">
                    <c:v>Ensemble</c:v>
                  </c:pt>
                </c:lvl>
              </c:multiLvlStrCache>
            </c:multiLvlStrRef>
          </c:cat>
          <c:val>
            <c:numRef>
              <c:f>'F 4.8-9 âges'!$E$30:$E$47</c:f>
              <c:numCache>
                <c:formatCode>0</c:formatCode>
                <c:ptCount val="18"/>
                <c:pt idx="0">
                  <c:v>18.732394366197184</c:v>
                </c:pt>
                <c:pt idx="1">
                  <c:v>17.828200972447327</c:v>
                </c:pt>
                <c:pt idx="2">
                  <c:v>19.114688128772634</c:v>
                </c:pt>
                <c:pt idx="3">
                  <c:v>35.437320995814055</c:v>
                </c:pt>
                <c:pt idx="4">
                  <c:v>36.379189454494458</c:v>
                </c:pt>
                <c:pt idx="5">
                  <c:v>37.382046273625136</c:v>
                </c:pt>
                <c:pt idx="6">
                  <c:v>34.821780013120488</c:v>
                </c:pt>
                <c:pt idx="7">
                  <c:v>34.949623598444362</c:v>
                </c:pt>
                <c:pt idx="8">
                  <c:v>35.780141843971634</c:v>
                </c:pt>
                <c:pt idx="9">
                  <c:v>32.859497321796454</c:v>
                </c:pt>
                <c:pt idx="10">
                  <c:v>33.810873215785051</c:v>
                </c:pt>
                <c:pt idx="11">
                  <c:v>32.781962808828951</c:v>
                </c:pt>
                <c:pt idx="12">
                  <c:v>33.055048265066524</c:v>
                </c:pt>
                <c:pt idx="13">
                  <c:v>33.333333333333336</c:v>
                </c:pt>
                <c:pt idx="14">
                  <c:v>35.237801111797403</c:v>
                </c:pt>
                <c:pt idx="15">
                  <c:v>34.501561306025415</c:v>
                </c:pt>
                <c:pt idx="16">
                  <c:v>35.076761426653434</c:v>
                </c:pt>
                <c:pt idx="17">
                  <c:v>35.694062170134266</c:v>
                </c:pt>
              </c:numCache>
            </c:numRef>
          </c:val>
        </c:ser>
        <c:ser>
          <c:idx val="3"/>
          <c:order val="3"/>
          <c:tx>
            <c:strRef>
              <c:f>'F 4.8-9 âges'!$F$29</c:f>
              <c:strCache>
                <c:ptCount val="1"/>
                <c:pt idx="0">
                  <c:v>50 ans et plus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'F 4.8-9 âges'!$A$30:$B$47</c:f>
              <c:multiLvlStrCache>
                <c:ptCount val="18"/>
                <c:lvl>
                  <c:pt idx="0">
                    <c:v>2015</c:v>
                  </c:pt>
                  <c:pt idx="1">
                    <c:v>2016</c:v>
                  </c:pt>
                  <c:pt idx="2">
                    <c:v>2017</c:v>
                  </c:pt>
                  <c:pt idx="3">
                    <c:v>2015</c:v>
                  </c:pt>
                  <c:pt idx="4">
                    <c:v>2016</c:v>
                  </c:pt>
                  <c:pt idx="5">
                    <c:v>2017</c:v>
                  </c:pt>
                  <c:pt idx="6">
                    <c:v>2015</c:v>
                  </c:pt>
                  <c:pt idx="7">
                    <c:v>2016</c:v>
                  </c:pt>
                  <c:pt idx="8">
                    <c:v>2017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2015</c:v>
                  </c:pt>
                  <c:pt idx="13">
                    <c:v>2016</c:v>
                  </c:pt>
                  <c:pt idx="14">
                    <c:v>2017</c:v>
                  </c:pt>
                  <c:pt idx="15">
                    <c:v>2015</c:v>
                  </c:pt>
                  <c:pt idx="16">
                    <c:v>2016</c:v>
                  </c:pt>
                  <c:pt idx="17">
                    <c:v>2017</c:v>
                  </c:pt>
                </c:lvl>
                <c:lvl>
                  <c:pt idx="0">
                    <c:v>Hors cadres</c:v>
                  </c:pt>
                  <c:pt idx="3">
                    <c:v>Disponibilité</c:v>
                  </c:pt>
                  <c:pt idx="6">
                    <c:v>Détachement</c:v>
                  </c:pt>
                  <c:pt idx="9">
                    <c:v>PNA</c:v>
                  </c:pt>
                  <c:pt idx="12">
                    <c:v>MAD</c:v>
                  </c:pt>
                  <c:pt idx="15">
                    <c:v>Ensemble</c:v>
                  </c:pt>
                </c:lvl>
              </c:multiLvlStrCache>
            </c:multiLvlStrRef>
          </c:cat>
          <c:val>
            <c:numRef>
              <c:f>'F 4.8-9 âges'!$F$30:$F$47</c:f>
              <c:numCache>
                <c:formatCode>0</c:formatCode>
                <c:ptCount val="18"/>
                <c:pt idx="0">
                  <c:v>79.859154929577471</c:v>
                </c:pt>
                <c:pt idx="1">
                  <c:v>80.875202593192867</c:v>
                </c:pt>
                <c:pt idx="2">
                  <c:v>79.678068410462771</c:v>
                </c:pt>
                <c:pt idx="3">
                  <c:v>29.811081736065212</c:v>
                </c:pt>
                <c:pt idx="4">
                  <c:v>29.47693170663301</c:v>
                </c:pt>
                <c:pt idx="5">
                  <c:v>25.852155492585766</c:v>
                </c:pt>
                <c:pt idx="6">
                  <c:v>44.412858080034987</c:v>
                </c:pt>
                <c:pt idx="7">
                  <c:v>44.249357501876325</c:v>
                </c:pt>
                <c:pt idx="8">
                  <c:v>44.874704491725765</c:v>
                </c:pt>
                <c:pt idx="9">
                  <c:v>44.00494437577256</c:v>
                </c:pt>
                <c:pt idx="10">
                  <c:v>44.127833753148614</c:v>
                </c:pt>
                <c:pt idx="11">
                  <c:v>46.49423168097772</c:v>
                </c:pt>
                <c:pt idx="12">
                  <c:v>48.186798852074091</c:v>
                </c:pt>
                <c:pt idx="13">
                  <c:v>49.641731155058757</c:v>
                </c:pt>
                <c:pt idx="14">
                  <c:v>46.294008647313156</c:v>
                </c:pt>
                <c:pt idx="15">
                  <c:v>39.710002735823245</c:v>
                </c:pt>
                <c:pt idx="16">
                  <c:v>39.505380110131732</c:v>
                </c:pt>
                <c:pt idx="17">
                  <c:v>38.572711040082076</c:v>
                </c:pt>
              </c:numCache>
            </c:numRef>
          </c:val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4043840"/>
        <c:axId val="164046192"/>
      </c:barChart>
      <c:catAx>
        <c:axId val="16404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046192"/>
        <c:crosses val="autoZero"/>
        <c:auto val="1"/>
        <c:lblAlgn val="ctr"/>
        <c:lblOffset val="100"/>
        <c:noMultiLvlLbl val="0"/>
      </c:catAx>
      <c:valAx>
        <c:axId val="16404619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4043840"/>
        <c:crossesAt val="1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3362</xdr:colOff>
      <xdr:row>1</xdr:row>
      <xdr:rowOff>48185</xdr:rowOff>
    </xdr:from>
    <xdr:to>
      <xdr:col>6</xdr:col>
      <xdr:colOff>589084</xdr:colOff>
      <xdr:row>17</xdr:row>
      <xdr:rowOff>9525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44541</xdr:rowOff>
    </xdr:from>
    <xdr:to>
      <xdr:col>7</xdr:col>
      <xdr:colOff>114300</xdr:colOff>
      <xdr:row>38</xdr:row>
      <xdr:rowOff>87404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</xdr:row>
      <xdr:rowOff>33619</xdr:rowOff>
    </xdr:from>
    <xdr:to>
      <xdr:col>6</xdr:col>
      <xdr:colOff>622486</xdr:colOff>
      <xdr:row>19</xdr:row>
      <xdr:rowOff>100853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616323</xdr:colOff>
      <xdr:row>2</xdr:row>
      <xdr:rowOff>23531</xdr:rowOff>
    </xdr:from>
    <xdr:to>
      <xdr:col>13</xdr:col>
      <xdr:colOff>683558</xdr:colOff>
      <xdr:row>19</xdr:row>
      <xdr:rowOff>123265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33617</xdr:colOff>
      <xdr:row>21</xdr:row>
      <xdr:rowOff>23532</xdr:rowOff>
    </xdr:from>
    <xdr:to>
      <xdr:col>13</xdr:col>
      <xdr:colOff>593910</xdr:colOff>
      <xdr:row>38</xdr:row>
      <xdr:rowOff>134470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9</xdr:col>
      <xdr:colOff>676275</xdr:colOff>
      <xdr:row>15</xdr:row>
      <xdr:rowOff>76200</xdr:rowOff>
    </xdr:to>
    <xdr:graphicFrame macro="">
      <xdr:nvGraphicFramePr>
        <xdr:cNvPr id="1576116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2</xdr:row>
      <xdr:rowOff>104775</xdr:rowOff>
    </xdr:from>
    <xdr:to>
      <xdr:col>9</xdr:col>
      <xdr:colOff>333375</xdr:colOff>
      <xdr:row>18</xdr:row>
      <xdr:rowOff>133350</xdr:rowOff>
    </xdr:to>
    <xdr:graphicFrame macro="">
      <xdr:nvGraphicFramePr>
        <xdr:cNvPr id="1551546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52386</xdr:rowOff>
    </xdr:from>
    <xdr:to>
      <xdr:col>7</xdr:col>
      <xdr:colOff>533400</xdr:colOff>
      <xdr:row>16</xdr:row>
      <xdr:rowOff>133349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16565</xdr:colOff>
      <xdr:row>1</xdr:row>
      <xdr:rowOff>24019</xdr:rowOff>
    </xdr:from>
    <xdr:to>
      <xdr:col>9</xdr:col>
      <xdr:colOff>496956</xdr:colOff>
      <xdr:row>18</xdr:row>
      <xdr:rowOff>149086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42862</xdr:rowOff>
    </xdr:from>
    <xdr:to>
      <xdr:col>9</xdr:col>
      <xdr:colOff>314324</xdr:colOff>
      <xdr:row>19</xdr:row>
      <xdr:rowOff>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30"/>
  <sheetViews>
    <sheetView zoomScale="115" zoomScaleNormal="115" workbookViewId="0">
      <selection activeCell="A22" sqref="A22"/>
    </sheetView>
  </sheetViews>
  <sheetFormatPr baseColWidth="10" defaultColWidth="11.42578125" defaultRowHeight="12.75" x14ac:dyDescent="0.2"/>
  <cols>
    <col min="1" max="1" width="39.85546875" style="6" customWidth="1"/>
    <col min="2" max="5" width="9.42578125" style="6" customWidth="1"/>
    <col min="6" max="6" width="10.140625" style="6" customWidth="1"/>
    <col min="7" max="7" width="9.85546875" style="6" customWidth="1"/>
    <col min="8" max="16384" width="11.42578125" style="6"/>
  </cols>
  <sheetData>
    <row r="1" spans="1:7" ht="7.5" customHeight="1" x14ac:dyDescent="0.2"/>
    <row r="2" spans="1:7" ht="17.25" customHeight="1" thickBot="1" x14ac:dyDescent="0.25">
      <c r="A2" s="186" t="s">
        <v>32</v>
      </c>
      <c r="B2" s="186"/>
      <c r="C2" s="186"/>
      <c r="D2" s="186"/>
      <c r="E2" s="186"/>
      <c r="F2" s="187"/>
      <c r="G2" s="187"/>
    </row>
    <row r="3" spans="1:7" ht="17.25" customHeight="1" thickBot="1" x14ac:dyDescent="0.25">
      <c r="A3" s="114" t="s">
        <v>134</v>
      </c>
      <c r="B3" s="113"/>
      <c r="C3" s="113"/>
      <c r="D3" s="113"/>
      <c r="E3" s="113"/>
      <c r="F3" s="113"/>
      <c r="G3" s="113"/>
    </row>
    <row r="4" spans="1:7" ht="63.75" customHeight="1" x14ac:dyDescent="0.2">
      <c r="A4" s="64"/>
      <c r="B4" s="192" t="s">
        <v>132</v>
      </c>
      <c r="C4" s="193"/>
      <c r="D4" s="194"/>
      <c r="E4" s="192" t="s">
        <v>133</v>
      </c>
      <c r="F4" s="193"/>
      <c r="G4" s="194"/>
    </row>
    <row r="5" spans="1:7" x14ac:dyDescent="0.2">
      <c r="A5" s="65"/>
      <c r="B5" s="66" t="s">
        <v>101</v>
      </c>
      <c r="C5" s="67" t="s">
        <v>100</v>
      </c>
      <c r="D5" s="68">
        <v>2017</v>
      </c>
      <c r="E5" s="66">
        <v>2015</v>
      </c>
      <c r="F5" s="67">
        <v>2016</v>
      </c>
      <c r="G5" s="68">
        <v>2017</v>
      </c>
    </row>
    <row r="6" spans="1:7" x14ac:dyDescent="0.2">
      <c r="A6" s="69" t="s">
        <v>14</v>
      </c>
      <c r="B6" s="93">
        <v>94.588647174707674</v>
      </c>
      <c r="C6" s="93">
        <v>94.715787969095956</v>
      </c>
      <c r="D6" s="93">
        <v>94.811636977870393</v>
      </c>
      <c r="E6" s="94"/>
      <c r="F6" s="94"/>
      <c r="G6" s="94"/>
    </row>
    <row r="7" spans="1:7" x14ac:dyDescent="0.2">
      <c r="A7" s="91" t="s">
        <v>28</v>
      </c>
      <c r="B7" s="95">
        <v>0.25175840233175156</v>
      </c>
      <c r="C7" s="95">
        <v>0.25575099697734288</v>
      </c>
      <c r="D7" s="95">
        <v>0.23651413519604497</v>
      </c>
      <c r="E7" s="96">
        <v>3.6</v>
      </c>
      <c r="F7" s="96">
        <v>3.6570439967975559</v>
      </c>
      <c r="G7" s="96">
        <v>3.4511736823220591</v>
      </c>
    </row>
    <row r="8" spans="1:7" ht="14.25" x14ac:dyDescent="0.2">
      <c r="A8" s="92" t="s">
        <v>114</v>
      </c>
      <c r="B8" s="95">
        <v>1.4652222789720715</v>
      </c>
      <c r="C8" s="95">
        <v>1.4534173416548339</v>
      </c>
      <c r="D8" s="95">
        <v>1.428273595635323</v>
      </c>
      <c r="E8" s="96">
        <v>20.554906383325633</v>
      </c>
      <c r="F8" s="96">
        <v>20.782758335097132</v>
      </c>
      <c r="G8" s="96">
        <v>20.841123260249656</v>
      </c>
    </row>
    <row r="9" spans="1:7" x14ac:dyDescent="0.2">
      <c r="A9" s="103" t="s">
        <v>105</v>
      </c>
      <c r="B9" s="95"/>
      <c r="C9" s="95"/>
      <c r="D9" s="95"/>
      <c r="E9" s="96"/>
      <c r="F9" s="96"/>
      <c r="G9" s="96"/>
    </row>
    <row r="10" spans="1:7" x14ac:dyDescent="0.2">
      <c r="A10" s="89" t="s">
        <v>0</v>
      </c>
      <c r="B10" s="97">
        <v>2.9985013304647037</v>
      </c>
      <c r="C10" s="97">
        <v>2.9123049487206081</v>
      </c>
      <c r="D10" s="97">
        <v>2.7824545278508177</v>
      </c>
      <c r="E10" s="96">
        <v>42.064548855494259</v>
      </c>
      <c r="F10" s="96">
        <v>41.7</v>
      </c>
      <c r="G10" s="96">
        <v>40.601099087870374</v>
      </c>
    </row>
    <row r="11" spans="1:7" x14ac:dyDescent="0.2">
      <c r="A11" s="89" t="s">
        <v>1</v>
      </c>
      <c r="B11" s="97">
        <v>2.3670067998659525</v>
      </c>
      <c r="C11" s="97">
        <v>2.3307835575058946</v>
      </c>
      <c r="D11" s="97">
        <v>2.3737477486720979</v>
      </c>
      <c r="E11" s="96">
        <v>33.20561247135339</v>
      </c>
      <c r="F11" s="96">
        <v>33.328425372928308</v>
      </c>
      <c r="G11" s="96">
        <v>34.637319887447362</v>
      </c>
    </row>
    <row r="12" spans="1:7" s="9" customFormat="1" x14ac:dyDescent="0.2">
      <c r="A12" s="90" t="s">
        <v>11</v>
      </c>
      <c r="B12" s="97">
        <v>4.5844694961668028E-2</v>
      </c>
      <c r="C12" s="97">
        <v>4.1123524677534495E-2</v>
      </c>
      <c r="D12" s="97">
        <v>3.2160745606685186E-2</v>
      </c>
      <c r="E12" s="96">
        <v>0.7</v>
      </c>
      <c r="F12" s="96">
        <v>0.58803500602758885</v>
      </c>
      <c r="G12" s="96">
        <v>0.46928408211055084</v>
      </c>
    </row>
    <row r="13" spans="1:7" ht="25.5" x14ac:dyDescent="0.2">
      <c r="A13" s="70" t="s">
        <v>131</v>
      </c>
      <c r="B13" s="98">
        <v>7.1283335065961477</v>
      </c>
      <c r="C13" s="98">
        <v>6.9933803695362142</v>
      </c>
      <c r="D13" s="98">
        <v>6.8531507529609677</v>
      </c>
      <c r="E13" s="99">
        <v>100</v>
      </c>
      <c r="F13" s="99">
        <v>100</v>
      </c>
      <c r="G13" s="99">
        <v>100</v>
      </c>
    </row>
    <row r="14" spans="1:7" ht="27.75" customHeight="1" x14ac:dyDescent="0.2">
      <c r="A14" s="70" t="s">
        <v>135</v>
      </c>
      <c r="B14" s="100"/>
      <c r="C14" s="101"/>
      <c r="D14" s="101"/>
      <c r="E14" s="102">
        <v>110397</v>
      </c>
      <c r="F14" s="102">
        <v>108667</v>
      </c>
      <c r="G14" s="102">
        <v>105906</v>
      </c>
    </row>
    <row r="15" spans="1:7" ht="15.75" customHeight="1" x14ac:dyDescent="0.2">
      <c r="A15" s="189" t="s">
        <v>153</v>
      </c>
      <c r="B15" s="189"/>
      <c r="C15" s="189"/>
      <c r="D15" s="189"/>
      <c r="E15" s="189"/>
      <c r="F15" s="189"/>
      <c r="G15" s="189"/>
    </row>
    <row r="16" spans="1:7" ht="15" customHeight="1" x14ac:dyDescent="0.2">
      <c r="A16" s="190" t="s">
        <v>94</v>
      </c>
      <c r="B16" s="190"/>
      <c r="C16" s="190"/>
      <c r="D16" s="190"/>
      <c r="E16" s="190"/>
      <c r="F16" s="190"/>
      <c r="G16" s="190"/>
    </row>
    <row r="17" spans="1:12" x14ac:dyDescent="0.2">
      <c r="A17" s="88" t="s">
        <v>115</v>
      </c>
    </row>
    <row r="18" spans="1:12" ht="14.25" customHeight="1" x14ac:dyDescent="0.2">
      <c r="A18" s="188" t="s">
        <v>35</v>
      </c>
      <c r="B18" s="188"/>
      <c r="C18" s="188"/>
      <c r="D18" s="188"/>
      <c r="E18" s="188"/>
      <c r="F18" s="188"/>
      <c r="G18" s="188"/>
    </row>
    <row r="19" spans="1:12" x14ac:dyDescent="0.2">
      <c r="A19" s="195" t="s">
        <v>106</v>
      </c>
      <c r="B19" s="196"/>
      <c r="C19" s="196"/>
      <c r="D19" s="196"/>
      <c r="E19" s="196"/>
      <c r="F19" s="196"/>
      <c r="G19" s="196"/>
      <c r="I19" s="190"/>
      <c r="J19" s="191"/>
      <c r="K19" s="191"/>
      <c r="L19" s="191"/>
    </row>
    <row r="23" spans="1:12" s="9" customFormat="1" x14ac:dyDescent="0.2">
      <c r="A23" s="6"/>
      <c r="B23" s="6"/>
      <c r="C23" s="6"/>
      <c r="D23" s="6"/>
      <c r="E23" s="6"/>
      <c r="F23" s="6"/>
      <c r="G23" s="6"/>
    </row>
    <row r="24" spans="1:12" s="9" customFormat="1" x14ac:dyDescent="0.2">
      <c r="A24" s="6"/>
      <c r="B24" s="6"/>
      <c r="C24" s="6"/>
      <c r="D24" s="6"/>
      <c r="E24" s="6"/>
      <c r="F24" s="6"/>
      <c r="G24" s="6"/>
    </row>
    <row r="25" spans="1:12" s="9" customFormat="1" x14ac:dyDescent="0.2">
      <c r="A25" s="71"/>
      <c r="B25" s="72"/>
      <c r="C25" s="72"/>
      <c r="D25" s="72"/>
      <c r="E25" s="72"/>
      <c r="F25" s="72"/>
      <c r="G25" s="72"/>
    </row>
    <row r="26" spans="1:12" s="9" customFormat="1" x14ac:dyDescent="0.2">
      <c r="A26" s="71"/>
      <c r="B26" s="72"/>
      <c r="C26" s="72"/>
      <c r="D26" s="72"/>
      <c r="E26" s="72"/>
      <c r="F26" s="72"/>
      <c r="G26" s="72"/>
    </row>
    <row r="27" spans="1:12" s="9" customFormat="1" x14ac:dyDescent="0.2">
      <c r="A27" s="71"/>
      <c r="B27" s="72"/>
      <c r="C27" s="72"/>
      <c r="D27" s="72"/>
      <c r="E27" s="72"/>
      <c r="F27" s="72"/>
      <c r="G27" s="72"/>
    </row>
    <row r="28" spans="1:12" s="9" customFormat="1" x14ac:dyDescent="0.2">
      <c r="A28" s="73"/>
    </row>
    <row r="29" spans="1:12" s="9" customFormat="1" x14ac:dyDescent="0.2"/>
    <row r="30" spans="1:12" x14ac:dyDescent="0.2">
      <c r="A30" s="9"/>
      <c r="B30" s="9"/>
      <c r="C30" s="9"/>
      <c r="D30" s="9"/>
      <c r="E30" s="9"/>
      <c r="F30" s="72"/>
      <c r="G30" s="72"/>
    </row>
  </sheetData>
  <mergeCells count="8">
    <mergeCell ref="A2:G2"/>
    <mergeCell ref="A18:G18"/>
    <mergeCell ref="A15:G15"/>
    <mergeCell ref="A16:G16"/>
    <mergeCell ref="I19:L19"/>
    <mergeCell ref="B4:D4"/>
    <mergeCell ref="E4:G4"/>
    <mergeCell ref="A19:G19"/>
  </mergeCells>
  <phoneticPr fontId="6" type="noConversion"/>
  <pageMargins left="0.26" right="0.19" top="0.984251969" bottom="0.984251969" header="0.4921259845" footer="0.4921259845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0" zoomScale="115" zoomScaleNormal="115" workbookViewId="0">
      <selection activeCell="A23" sqref="A23"/>
    </sheetView>
  </sheetViews>
  <sheetFormatPr baseColWidth="10" defaultColWidth="11.42578125" defaultRowHeight="15" x14ac:dyDescent="0.25"/>
  <cols>
    <col min="1" max="16384" width="11.42578125" style="39"/>
  </cols>
  <sheetData>
    <row r="1" spans="1:10" s="38" customFormat="1" x14ac:dyDescent="0.25">
      <c r="A1" s="226" t="s">
        <v>98</v>
      </c>
      <c r="B1" s="226"/>
      <c r="C1" s="226"/>
      <c r="D1" s="226"/>
      <c r="E1" s="226"/>
      <c r="F1" s="226"/>
      <c r="G1" s="226"/>
      <c r="H1" s="226"/>
      <c r="I1" s="226"/>
      <c r="J1" s="226"/>
    </row>
    <row r="20" spans="1:10" ht="27.75" customHeight="1" x14ac:dyDescent="0.25">
      <c r="A20" s="221" t="s">
        <v>152</v>
      </c>
      <c r="B20" s="221"/>
      <c r="C20" s="221"/>
      <c r="D20" s="221"/>
      <c r="E20" s="221"/>
      <c r="F20" s="221"/>
      <c r="G20" s="221"/>
      <c r="H20" s="221"/>
      <c r="I20" s="221"/>
      <c r="J20" s="221"/>
    </row>
    <row r="21" spans="1:10" ht="15" customHeight="1" x14ac:dyDescent="0.25">
      <c r="A21" s="213" t="s">
        <v>108</v>
      </c>
      <c r="B21" s="214"/>
      <c r="C21" s="214"/>
      <c r="D21" s="214"/>
      <c r="E21" s="214"/>
      <c r="F21" s="214"/>
      <c r="G21" s="214"/>
      <c r="H21" s="214"/>
      <c r="I21" s="214"/>
      <c r="J21" s="55"/>
    </row>
    <row r="22" spans="1:10" x14ac:dyDescent="0.25">
      <c r="A22" s="109" t="s">
        <v>126</v>
      </c>
    </row>
    <row r="29" spans="1:10" x14ac:dyDescent="0.25">
      <c r="A29" s="45"/>
      <c r="B29" s="45"/>
      <c r="C29" s="45" t="s">
        <v>9</v>
      </c>
      <c r="D29" s="45" t="s">
        <v>91</v>
      </c>
      <c r="E29" s="45" t="s">
        <v>92</v>
      </c>
      <c r="F29" s="45" t="s">
        <v>10</v>
      </c>
      <c r="G29" s="45"/>
    </row>
    <row r="30" spans="1:10" x14ac:dyDescent="0.25">
      <c r="A30" s="225" t="s">
        <v>11</v>
      </c>
      <c r="B30" s="45">
        <v>2015</v>
      </c>
      <c r="C30" s="57">
        <v>0</v>
      </c>
      <c r="D30" s="57">
        <v>1.408450704225352</v>
      </c>
      <c r="E30" s="57">
        <v>18.732394366197184</v>
      </c>
      <c r="F30" s="57">
        <v>79.859154929577471</v>
      </c>
      <c r="G30" s="45">
        <v>100</v>
      </c>
    </row>
    <row r="31" spans="1:10" x14ac:dyDescent="0.25">
      <c r="A31" s="225"/>
      <c r="B31" s="45">
        <v>2016</v>
      </c>
      <c r="C31" s="57">
        <v>0</v>
      </c>
      <c r="D31" s="57">
        <v>1.2965964343598055</v>
      </c>
      <c r="E31" s="57">
        <v>17.828200972447327</v>
      </c>
      <c r="F31" s="57">
        <v>80.875202593192867</v>
      </c>
      <c r="G31" s="45">
        <v>100</v>
      </c>
    </row>
    <row r="32" spans="1:10" x14ac:dyDescent="0.25">
      <c r="A32" s="225"/>
      <c r="B32" s="45">
        <v>2017</v>
      </c>
      <c r="C32" s="57">
        <v>0</v>
      </c>
      <c r="D32" s="57">
        <v>1.2072434607645874</v>
      </c>
      <c r="E32" s="57">
        <v>19.114688128772634</v>
      </c>
      <c r="F32" s="57">
        <v>79.678068410462771</v>
      </c>
      <c r="G32" s="45">
        <v>100</v>
      </c>
    </row>
    <row r="33" spans="1:9" x14ac:dyDescent="0.25">
      <c r="A33" s="225" t="s">
        <v>1</v>
      </c>
      <c r="B33" s="45">
        <v>2015</v>
      </c>
      <c r="C33" s="57">
        <v>5.5684071381361537</v>
      </c>
      <c r="D33" s="57">
        <v>29.183190129984578</v>
      </c>
      <c r="E33" s="57">
        <v>35.437320995814055</v>
      </c>
      <c r="F33" s="57">
        <v>29.811081736065212</v>
      </c>
      <c r="G33" s="45">
        <v>100</v>
      </c>
    </row>
    <row r="34" spans="1:9" x14ac:dyDescent="0.25">
      <c r="A34" s="225"/>
      <c r="B34" s="45">
        <v>2016</v>
      </c>
      <c r="C34" s="57">
        <v>5.2278782779413824</v>
      </c>
      <c r="D34" s="57">
        <v>28.916000560931145</v>
      </c>
      <c r="E34" s="57">
        <v>36.379189454494458</v>
      </c>
      <c r="F34" s="57">
        <v>29.47693170663301</v>
      </c>
      <c r="G34" s="45">
        <v>99.999999999999986</v>
      </c>
    </row>
    <row r="35" spans="1:9" x14ac:dyDescent="0.25">
      <c r="A35" s="225"/>
      <c r="B35" s="45">
        <v>2017</v>
      </c>
      <c r="C35" s="57">
        <v>6.9933148092107071</v>
      </c>
      <c r="D35" s="57">
        <v>29.772483424578393</v>
      </c>
      <c r="E35" s="57">
        <v>37.382046273625136</v>
      </c>
      <c r="F35" s="57">
        <v>25.852155492585766</v>
      </c>
      <c r="G35" s="45">
        <v>100</v>
      </c>
    </row>
    <row r="36" spans="1:9" x14ac:dyDescent="0.25">
      <c r="A36" s="225" t="s">
        <v>0</v>
      </c>
      <c r="B36" s="45">
        <v>2015</v>
      </c>
      <c r="C36" s="57">
        <v>1.9221517603323857</v>
      </c>
      <c r="D36" s="57">
        <v>18.843210146512135</v>
      </c>
      <c r="E36" s="57">
        <v>34.821780013120488</v>
      </c>
      <c r="F36" s="57">
        <v>44.412858080034987</v>
      </c>
      <c r="G36" s="45">
        <v>100</v>
      </c>
    </row>
    <row r="37" spans="1:9" x14ac:dyDescent="0.25">
      <c r="A37" s="225"/>
      <c r="B37" s="45">
        <v>2016</v>
      </c>
      <c r="C37" s="57">
        <v>2.0650913143350995</v>
      </c>
      <c r="D37" s="57">
        <v>18.735927585344221</v>
      </c>
      <c r="E37" s="57">
        <v>34.949623598444362</v>
      </c>
      <c r="F37" s="57">
        <v>44.249357501876325</v>
      </c>
      <c r="G37" s="45">
        <v>100</v>
      </c>
    </row>
    <row r="38" spans="1:9" x14ac:dyDescent="0.25">
      <c r="A38" s="225"/>
      <c r="B38" s="45">
        <v>2017</v>
      </c>
      <c r="C38" s="57">
        <v>2.0874704491725766</v>
      </c>
      <c r="D38" s="57">
        <v>17.257683215130022</v>
      </c>
      <c r="E38" s="57">
        <v>35.780141843971634</v>
      </c>
      <c r="F38" s="57">
        <v>44.874704491725765</v>
      </c>
      <c r="G38" s="45">
        <v>100</v>
      </c>
    </row>
    <row r="39" spans="1:9" x14ac:dyDescent="0.25">
      <c r="A39" s="225" t="s">
        <v>15</v>
      </c>
      <c r="B39" s="45">
        <v>2015</v>
      </c>
      <c r="C39" s="57">
        <v>5.0576843840131849</v>
      </c>
      <c r="D39" s="57">
        <v>18.077873918417801</v>
      </c>
      <c r="E39" s="57">
        <v>32.859497321796454</v>
      </c>
      <c r="F39" s="57">
        <v>44.00494437577256</v>
      </c>
      <c r="G39" s="45">
        <v>100</v>
      </c>
    </row>
    <row r="40" spans="1:9" x14ac:dyDescent="0.25">
      <c r="A40" s="225"/>
      <c r="B40" s="45">
        <v>2016</v>
      </c>
      <c r="C40" s="57">
        <v>4.5182619647355162</v>
      </c>
      <c r="D40" s="57">
        <v>17.543031066330816</v>
      </c>
      <c r="E40" s="57">
        <v>33.810873215785051</v>
      </c>
      <c r="F40" s="57">
        <v>44.127833753148614</v>
      </c>
      <c r="G40" s="45">
        <v>100</v>
      </c>
    </row>
    <row r="41" spans="1:9" x14ac:dyDescent="0.25">
      <c r="A41" s="225"/>
      <c r="B41" s="45">
        <v>2017</v>
      </c>
      <c r="C41" s="57">
        <v>3.8771532423747566</v>
      </c>
      <c r="D41" s="57">
        <v>16.846652267818573</v>
      </c>
      <c r="E41" s="57">
        <v>32.781962808828951</v>
      </c>
      <c r="F41" s="57">
        <v>46.49423168097772</v>
      </c>
      <c r="G41" s="45">
        <v>100</v>
      </c>
    </row>
    <row r="42" spans="1:9" x14ac:dyDescent="0.25">
      <c r="A42" s="225" t="s">
        <v>18</v>
      </c>
      <c r="B42" s="45">
        <v>2015</v>
      </c>
      <c r="C42" s="57">
        <v>3.3655100443516828</v>
      </c>
      <c r="D42" s="57">
        <v>15.392642838507696</v>
      </c>
      <c r="E42" s="57">
        <v>33.055048265066524</v>
      </c>
      <c r="F42" s="57">
        <v>48.186798852074091</v>
      </c>
      <c r="G42" s="45">
        <v>100</v>
      </c>
    </row>
    <row r="43" spans="1:9" x14ac:dyDescent="0.25">
      <c r="A43" s="225"/>
      <c r="B43" s="45">
        <v>2016</v>
      </c>
      <c r="C43" s="57">
        <v>2.178274577242763</v>
      </c>
      <c r="D43" s="57">
        <v>14.846660934365147</v>
      </c>
      <c r="E43" s="57">
        <v>33.333333333333336</v>
      </c>
      <c r="F43" s="57">
        <v>49.641731155058757</v>
      </c>
      <c r="G43" s="45">
        <v>100</v>
      </c>
    </row>
    <row r="44" spans="1:9" x14ac:dyDescent="0.25">
      <c r="A44" s="225"/>
      <c r="B44" s="45">
        <v>2017</v>
      </c>
      <c r="C44" s="57">
        <v>3.7677578752316245</v>
      </c>
      <c r="D44" s="57">
        <v>14.700432365657813</v>
      </c>
      <c r="E44" s="57">
        <v>35.237801111797403</v>
      </c>
      <c r="F44" s="57">
        <v>46.294008647313156</v>
      </c>
      <c r="G44" s="45">
        <v>100</v>
      </c>
      <c r="I44" s="60"/>
    </row>
    <row r="45" spans="1:9" x14ac:dyDescent="0.25">
      <c r="A45" s="225" t="s">
        <v>2</v>
      </c>
      <c r="B45" s="45">
        <v>2015</v>
      </c>
      <c r="C45" s="57">
        <v>3.7848699540570374</v>
      </c>
      <c r="D45" s="57">
        <v>22.003566004094299</v>
      </c>
      <c r="E45" s="57">
        <v>34.501561306025415</v>
      </c>
      <c r="F45" s="57">
        <v>39.710002735823245</v>
      </c>
      <c r="G45" s="61">
        <v>100</v>
      </c>
    </row>
    <row r="46" spans="1:9" x14ac:dyDescent="0.25">
      <c r="A46" s="225"/>
      <c r="B46" s="45">
        <v>2016</v>
      </c>
      <c r="C46" s="57">
        <v>3.6084680793104118</v>
      </c>
      <c r="D46" s="57">
        <v>21.809390383904422</v>
      </c>
      <c r="E46" s="57">
        <v>35.076761426653434</v>
      </c>
      <c r="F46" s="57">
        <v>39.505380110131732</v>
      </c>
      <c r="G46" s="61">
        <v>100</v>
      </c>
    </row>
    <row r="47" spans="1:9" x14ac:dyDescent="0.25">
      <c r="A47" s="225"/>
      <c r="B47" s="45">
        <v>2017</v>
      </c>
      <c r="C47" s="57">
        <v>4.2252409561297073</v>
      </c>
      <c r="D47" s="57">
        <v>21.507985833653951</v>
      </c>
      <c r="E47" s="57">
        <v>35.694062170134266</v>
      </c>
      <c r="F47" s="57">
        <v>38.572711040082076</v>
      </c>
      <c r="G47" s="45">
        <v>100</v>
      </c>
    </row>
  </sheetData>
  <mergeCells count="9">
    <mergeCell ref="A39:A41"/>
    <mergeCell ref="A42:A44"/>
    <mergeCell ref="A45:A47"/>
    <mergeCell ref="A1:J1"/>
    <mergeCell ref="A20:J20"/>
    <mergeCell ref="A21:I21"/>
    <mergeCell ref="A30:A32"/>
    <mergeCell ref="A33:A35"/>
    <mergeCell ref="A36:A38"/>
  </mergeCells>
  <pageMargins left="0.7" right="0.7" top="0.75" bottom="0.75" header="0.3" footer="0.3"/>
  <pageSetup paperSize="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activeCell="A22" sqref="A22"/>
    </sheetView>
  </sheetViews>
  <sheetFormatPr baseColWidth="10" defaultColWidth="11.42578125" defaultRowHeight="15" x14ac:dyDescent="0.25"/>
  <cols>
    <col min="1" max="16384" width="11.42578125" style="39"/>
  </cols>
  <sheetData>
    <row r="1" spans="1:1" ht="15" customHeight="1" x14ac:dyDescent="0.25">
      <c r="A1" s="38" t="s">
        <v>99</v>
      </c>
    </row>
    <row r="20" spans="1:10" ht="29.25" customHeight="1" x14ac:dyDescent="0.25">
      <c r="A20" s="221" t="s">
        <v>49</v>
      </c>
      <c r="B20" s="221"/>
      <c r="C20" s="221"/>
      <c r="D20" s="221"/>
      <c r="E20" s="221"/>
      <c r="F20" s="221"/>
      <c r="G20" s="221"/>
      <c r="H20" s="221"/>
      <c r="I20" s="221"/>
      <c r="J20" s="221"/>
    </row>
    <row r="21" spans="1:10" x14ac:dyDescent="0.25">
      <c r="A21" s="213" t="s">
        <v>108</v>
      </c>
      <c r="B21" s="214"/>
      <c r="C21" s="214"/>
      <c r="D21" s="214"/>
      <c r="E21" s="214"/>
      <c r="F21" s="214"/>
      <c r="G21" s="214"/>
      <c r="H21" s="214"/>
      <c r="I21" s="214"/>
      <c r="J21" s="55"/>
    </row>
    <row r="22" spans="1:10" x14ac:dyDescent="0.25">
      <c r="A22" s="109" t="s">
        <v>127</v>
      </c>
    </row>
    <row r="24" spans="1:10" x14ac:dyDescent="0.25">
      <c r="A24" s="45"/>
      <c r="B24" s="45"/>
      <c r="C24" s="45" t="s">
        <v>89</v>
      </c>
      <c r="D24" s="45" t="s">
        <v>30</v>
      </c>
      <c r="E24" s="45" t="s">
        <v>90</v>
      </c>
      <c r="F24" s="45" t="s">
        <v>16</v>
      </c>
      <c r="G24" s="45"/>
    </row>
    <row r="25" spans="1:10" x14ac:dyDescent="0.25">
      <c r="A25" s="225" t="s">
        <v>11</v>
      </c>
      <c r="B25" s="45">
        <v>2015</v>
      </c>
      <c r="C25" s="57">
        <v>9.8591549295774641</v>
      </c>
      <c r="D25" s="57">
        <v>42.25352112676056</v>
      </c>
      <c r="E25" s="57">
        <v>20.281690140845072</v>
      </c>
      <c r="F25" s="57">
        <v>27.6056338028169</v>
      </c>
      <c r="G25" s="57">
        <v>100</v>
      </c>
      <c r="I25" s="58"/>
      <c r="J25" s="58"/>
    </row>
    <row r="26" spans="1:10" x14ac:dyDescent="0.25">
      <c r="A26" s="225"/>
      <c r="B26" s="45">
        <v>2016</v>
      </c>
      <c r="C26" s="57">
        <v>3.4536891679748822</v>
      </c>
      <c r="D26" s="59">
        <v>56.200941915227631</v>
      </c>
      <c r="E26" s="57">
        <v>14.913657770800627</v>
      </c>
      <c r="F26" s="57">
        <v>25.431711145996861</v>
      </c>
      <c r="G26" s="57">
        <v>100</v>
      </c>
      <c r="I26" s="58"/>
      <c r="J26" s="58"/>
    </row>
    <row r="27" spans="1:10" x14ac:dyDescent="0.25">
      <c r="A27" s="225"/>
      <c r="B27" s="45">
        <v>2017</v>
      </c>
      <c r="C27" s="57">
        <v>0.60362173038229372</v>
      </c>
      <c r="D27" s="57">
        <v>66.398390342052309</v>
      </c>
      <c r="E27" s="57">
        <v>10.060362173038229</v>
      </c>
      <c r="F27" s="57">
        <v>22.937625754527161</v>
      </c>
      <c r="G27" s="57">
        <v>100</v>
      </c>
      <c r="I27" s="58"/>
      <c r="J27" s="58"/>
    </row>
    <row r="28" spans="1:10" x14ac:dyDescent="0.25">
      <c r="A28" s="225" t="s">
        <v>1</v>
      </c>
      <c r="B28" s="45">
        <v>2015</v>
      </c>
      <c r="C28" s="57">
        <v>31.782881692002643</v>
      </c>
      <c r="D28" s="57">
        <v>41.630865829477855</v>
      </c>
      <c r="E28" s="57">
        <v>18.867041198501873</v>
      </c>
      <c r="F28" s="57">
        <v>7.7192112800176247</v>
      </c>
      <c r="G28" s="57">
        <v>100</v>
      </c>
      <c r="I28" s="58"/>
      <c r="J28" s="58"/>
    </row>
    <row r="29" spans="1:10" x14ac:dyDescent="0.25">
      <c r="A29" s="225"/>
      <c r="B29" s="45">
        <v>2016</v>
      </c>
      <c r="C29" s="57">
        <v>30.882803576900578</v>
      </c>
      <c r="D29" s="57">
        <v>44.012034431846672</v>
      </c>
      <c r="E29" s="57">
        <v>17.310638772042232</v>
      </c>
      <c r="F29" s="57">
        <v>7.7945232192105189</v>
      </c>
      <c r="G29" s="57">
        <v>100</v>
      </c>
      <c r="I29" s="58"/>
      <c r="J29" s="58"/>
    </row>
    <row r="30" spans="1:10" x14ac:dyDescent="0.25">
      <c r="A30" s="225"/>
      <c r="B30" s="45">
        <v>2017</v>
      </c>
      <c r="C30" s="57">
        <v>38.611791245976505</v>
      </c>
      <c r="D30" s="57">
        <v>39.327079149357616</v>
      </c>
      <c r="E30" s="57">
        <v>14.916503892816859</v>
      </c>
      <c r="F30" s="57">
        <v>7.1446257118490193</v>
      </c>
      <c r="G30" s="57">
        <v>100</v>
      </c>
      <c r="I30" s="58"/>
      <c r="J30" s="58"/>
    </row>
    <row r="31" spans="1:10" x14ac:dyDescent="0.25">
      <c r="A31" s="225" t="s">
        <v>0</v>
      </c>
      <c r="B31" s="45">
        <v>2015</v>
      </c>
      <c r="C31" s="57">
        <v>20.776295648370873</v>
      </c>
      <c r="D31" s="57">
        <v>34.12858080034988</v>
      </c>
      <c r="E31" s="57">
        <v>33.137983818062544</v>
      </c>
      <c r="F31" s="57">
        <v>11.957139733216707</v>
      </c>
      <c r="G31" s="57">
        <v>100</v>
      </c>
      <c r="I31" s="58"/>
      <c r="J31" s="58"/>
    </row>
    <row r="32" spans="1:10" x14ac:dyDescent="0.25">
      <c r="A32" s="225"/>
      <c r="B32" s="45">
        <v>2016</v>
      </c>
      <c r="C32" s="57">
        <v>21.065767284991569</v>
      </c>
      <c r="D32" s="57">
        <v>35.410905002810566</v>
      </c>
      <c r="E32" s="57">
        <v>30.75885328836425</v>
      </c>
      <c r="F32" s="57">
        <v>12.764474423833615</v>
      </c>
      <c r="G32" s="57">
        <v>100</v>
      </c>
      <c r="I32" s="58"/>
      <c r="J32" s="58"/>
    </row>
    <row r="33" spans="1:10" x14ac:dyDescent="0.25">
      <c r="A33" s="225"/>
      <c r="B33" s="45">
        <v>2017</v>
      </c>
      <c r="C33" s="57">
        <v>25.368794326241133</v>
      </c>
      <c r="D33" s="57">
        <v>34.574468085106382</v>
      </c>
      <c r="E33" s="57">
        <v>21.219858156028369</v>
      </c>
      <c r="F33" s="57">
        <v>18.836879432624112</v>
      </c>
      <c r="G33" s="57">
        <v>100</v>
      </c>
      <c r="I33" s="58"/>
      <c r="J33" s="58"/>
    </row>
    <row r="34" spans="1:10" x14ac:dyDescent="0.25">
      <c r="A34" s="225" t="s">
        <v>15</v>
      </c>
      <c r="B34" s="45">
        <v>2015</v>
      </c>
      <c r="C34" s="57">
        <v>5.762747576906869</v>
      </c>
      <c r="D34" s="57">
        <v>41.592920353982301</v>
      </c>
      <c r="E34" s="57">
        <v>11.662452591656132</v>
      </c>
      <c r="F34" s="57">
        <v>40.981879477454697</v>
      </c>
      <c r="G34" s="57">
        <v>100</v>
      </c>
      <c r="I34" s="58"/>
      <c r="J34" s="58"/>
    </row>
    <row r="35" spans="1:10" x14ac:dyDescent="0.25">
      <c r="A35" s="225"/>
      <c r="B35" s="45">
        <v>2016</v>
      </c>
      <c r="C35" s="57">
        <v>5.8941935483870971</v>
      </c>
      <c r="D35" s="57">
        <v>39.643870967741933</v>
      </c>
      <c r="E35" s="57">
        <v>12.64</v>
      </c>
      <c r="F35" s="57">
        <v>41.821935483870966</v>
      </c>
      <c r="G35" s="57">
        <v>100</v>
      </c>
      <c r="I35" s="58"/>
      <c r="J35" s="58"/>
    </row>
    <row r="36" spans="1:10" x14ac:dyDescent="0.25">
      <c r="A36" s="225"/>
      <c r="B36" s="45">
        <v>2017</v>
      </c>
      <c r="C36" s="57">
        <v>5.5259969446346728</v>
      </c>
      <c r="D36" s="57">
        <v>29.199810356634885</v>
      </c>
      <c r="E36" s="57">
        <v>24.437654743718063</v>
      </c>
      <c r="F36" s="57">
        <v>40.836537955012382</v>
      </c>
      <c r="G36" s="57">
        <v>100</v>
      </c>
      <c r="I36" s="58"/>
      <c r="J36" s="58"/>
    </row>
    <row r="37" spans="1:10" x14ac:dyDescent="0.25">
      <c r="A37" s="225" t="s">
        <v>18</v>
      </c>
      <c r="B37" s="45">
        <v>2015</v>
      </c>
      <c r="C37" s="57">
        <v>17.078071182548793</v>
      </c>
      <c r="D37" s="57">
        <v>47.416762342135478</v>
      </c>
      <c r="E37" s="57">
        <v>18.140068886337541</v>
      </c>
      <c r="F37" s="57">
        <v>17.365097588978188</v>
      </c>
      <c r="G37" s="57">
        <v>100</v>
      </c>
      <c r="I37" s="58"/>
      <c r="J37" s="58"/>
    </row>
    <row r="38" spans="1:10" x14ac:dyDescent="0.25">
      <c r="A38" s="225"/>
      <c r="B38" s="45">
        <v>2016</v>
      </c>
      <c r="C38" s="57">
        <v>21.637591446257737</v>
      </c>
      <c r="D38" s="57">
        <v>42.993809791783903</v>
      </c>
      <c r="E38" s="57">
        <v>17.163759144625775</v>
      </c>
      <c r="F38" s="57">
        <v>18.204839617332581</v>
      </c>
      <c r="G38" s="57">
        <v>100</v>
      </c>
      <c r="I38" s="58"/>
      <c r="J38" s="58"/>
    </row>
    <row r="39" spans="1:10" x14ac:dyDescent="0.25">
      <c r="A39" s="225"/>
      <c r="B39" s="45">
        <v>2017</v>
      </c>
      <c r="C39" s="57">
        <v>25.169857936998149</v>
      </c>
      <c r="D39" s="57">
        <v>43.298332303891293</v>
      </c>
      <c r="E39" s="57">
        <v>14.576899320568252</v>
      </c>
      <c r="F39" s="57">
        <v>16.95491043854231</v>
      </c>
      <c r="G39" s="57">
        <v>100</v>
      </c>
      <c r="I39" s="58"/>
      <c r="J39" s="58"/>
    </row>
    <row r="40" spans="1:10" x14ac:dyDescent="0.25">
      <c r="A40" s="225" t="s">
        <v>2</v>
      </c>
      <c r="B40" s="45">
        <v>2015</v>
      </c>
      <c r="C40" s="57">
        <v>21.669834632199201</v>
      </c>
      <c r="D40" s="57">
        <v>38.559209275803077</v>
      </c>
      <c r="E40" s="57">
        <v>23.754989545713741</v>
      </c>
      <c r="F40" s="57">
        <v>16.015966546283977</v>
      </c>
      <c r="G40" s="57">
        <v>100</v>
      </c>
      <c r="I40" s="58"/>
      <c r="J40" s="58"/>
    </row>
    <row r="41" spans="1:10" x14ac:dyDescent="0.25">
      <c r="A41" s="225"/>
      <c r="B41" s="45">
        <v>2016</v>
      </c>
      <c r="C41" s="57">
        <v>21.539764090130653</v>
      </c>
      <c r="D41" s="57">
        <v>39.55723604456503</v>
      </c>
      <c r="E41" s="57">
        <v>22.174758028824876</v>
      </c>
      <c r="F41" s="57">
        <v>16.728241836479441</v>
      </c>
      <c r="G41" s="57">
        <v>100</v>
      </c>
      <c r="I41" s="58"/>
      <c r="J41" s="58"/>
    </row>
    <row r="42" spans="1:10" x14ac:dyDescent="0.25">
      <c r="A42" s="225"/>
      <c r="B42" s="45">
        <v>2017</v>
      </c>
      <c r="C42" s="57">
        <v>26.273836652954117</v>
      </c>
      <c r="D42" s="57">
        <v>35.706886856669328</v>
      </c>
      <c r="E42" s="57">
        <v>19.2952341491807</v>
      </c>
      <c r="F42" s="57">
        <v>18.724042341195851</v>
      </c>
      <c r="G42" s="57">
        <v>100</v>
      </c>
      <c r="I42" s="58"/>
      <c r="J42" s="58"/>
    </row>
    <row r="43" spans="1:10" x14ac:dyDescent="0.25">
      <c r="I43" s="58"/>
      <c r="J43" s="58"/>
    </row>
    <row r="44" spans="1:10" x14ac:dyDescent="0.25">
      <c r="C44" s="58"/>
      <c r="D44" s="58"/>
      <c r="E44" s="58"/>
      <c r="F44" s="58"/>
      <c r="G44" s="58"/>
      <c r="I44" s="58"/>
      <c r="J44" s="58"/>
    </row>
    <row r="45" spans="1:10" x14ac:dyDescent="0.25">
      <c r="C45" s="58"/>
      <c r="D45" s="58"/>
      <c r="E45" s="58"/>
      <c r="F45" s="58"/>
      <c r="G45" s="58"/>
      <c r="I45" s="58"/>
      <c r="J45" s="58"/>
    </row>
    <row r="46" spans="1:10" x14ac:dyDescent="0.25">
      <c r="C46" s="58"/>
      <c r="D46" s="58"/>
      <c r="E46" s="58"/>
      <c r="F46" s="58"/>
      <c r="G46" s="58"/>
      <c r="I46" s="58"/>
      <c r="J46" s="58"/>
    </row>
  </sheetData>
  <mergeCells count="8">
    <mergeCell ref="A37:A39"/>
    <mergeCell ref="A40:A42"/>
    <mergeCell ref="A20:J20"/>
    <mergeCell ref="A21:I21"/>
    <mergeCell ref="A25:A27"/>
    <mergeCell ref="A28:A30"/>
    <mergeCell ref="A31:A33"/>
    <mergeCell ref="A34:A36"/>
  </mergeCells>
  <pageMargins left="0.7" right="0.7" top="0.75" bottom="0.75" header="0.3" footer="0.3"/>
  <pageSetup paperSize="9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25"/>
  <sheetViews>
    <sheetView tabSelected="1" topLeftCell="A10" workbookViewId="0">
      <selection activeCell="A23" sqref="A23"/>
    </sheetView>
  </sheetViews>
  <sheetFormatPr baseColWidth="10" defaultRowHeight="12.75" x14ac:dyDescent="0.2"/>
  <cols>
    <col min="1" max="1" width="37" style="88" customWidth="1"/>
    <col min="2" max="2" width="11.42578125" style="88" customWidth="1"/>
    <col min="3" max="3" width="14.42578125" style="88" customWidth="1"/>
    <col min="4" max="4" width="12" style="88" customWidth="1"/>
    <col min="5" max="5" width="16.28515625" style="88" customWidth="1"/>
    <col min="6" max="16384" width="11.42578125" style="88"/>
  </cols>
  <sheetData>
    <row r="2" spans="1:9" ht="25.5" customHeight="1" x14ac:dyDescent="0.2">
      <c r="A2" s="222" t="s">
        <v>113</v>
      </c>
      <c r="B2" s="222"/>
      <c r="C2" s="222"/>
      <c r="D2" s="222"/>
      <c r="E2" s="222"/>
    </row>
    <row r="3" spans="1:9" ht="5.25" customHeight="1" x14ac:dyDescent="0.2">
      <c r="A3" s="4"/>
    </row>
    <row r="4" spans="1:9" ht="15" customHeight="1" x14ac:dyDescent="0.2">
      <c r="B4" s="228">
        <v>2013</v>
      </c>
      <c r="C4" s="229"/>
      <c r="D4" s="230">
        <v>2015</v>
      </c>
      <c r="E4" s="231"/>
    </row>
    <row r="5" spans="1:9" ht="25.5" x14ac:dyDescent="0.2">
      <c r="A5" s="130"/>
      <c r="B5" s="131" t="s">
        <v>12</v>
      </c>
      <c r="C5" s="132" t="s">
        <v>146</v>
      </c>
      <c r="D5" s="133" t="s">
        <v>12</v>
      </c>
      <c r="E5" s="132" t="s">
        <v>146</v>
      </c>
    </row>
    <row r="6" spans="1:9" s="120" customFormat="1" ht="21.75" customHeight="1" x14ac:dyDescent="0.2">
      <c r="A6" s="134" t="s">
        <v>147</v>
      </c>
      <c r="B6" s="135">
        <v>43170</v>
      </c>
      <c r="C6" s="136">
        <v>68.099999999999994</v>
      </c>
      <c r="D6" s="137">
        <v>45910</v>
      </c>
      <c r="E6" s="138">
        <v>68.804148384870857</v>
      </c>
      <c r="F6" s="126"/>
      <c r="G6" s="127"/>
      <c r="H6" s="127"/>
      <c r="I6" s="127"/>
    </row>
    <row r="7" spans="1:9" s="120" customFormat="1" ht="37.5" customHeight="1" x14ac:dyDescent="0.2">
      <c r="A7" s="139" t="s">
        <v>140</v>
      </c>
      <c r="B7" s="140">
        <v>39130</v>
      </c>
      <c r="C7" s="141">
        <v>68.599999999999994</v>
      </c>
      <c r="D7" s="142">
        <v>40910</v>
      </c>
      <c r="E7" s="143">
        <v>69.129340416961611</v>
      </c>
      <c r="F7" s="144"/>
    </row>
    <row r="8" spans="1:9" s="128" customFormat="1" ht="16.5" customHeight="1" x14ac:dyDescent="0.2">
      <c r="A8" s="145" t="s">
        <v>139</v>
      </c>
      <c r="B8" s="146">
        <v>9450</v>
      </c>
      <c r="C8" s="147">
        <v>83.2</v>
      </c>
      <c r="D8" s="148">
        <v>10220</v>
      </c>
      <c r="E8" s="149">
        <v>81.889111054346372</v>
      </c>
    </row>
    <row r="9" spans="1:9" s="120" customFormat="1" ht="26.25" customHeight="1" x14ac:dyDescent="0.2">
      <c r="A9" s="150" t="s">
        <v>141</v>
      </c>
      <c r="B9" s="151">
        <v>4040</v>
      </c>
      <c r="C9" s="152">
        <v>63.9</v>
      </c>
      <c r="D9" s="153">
        <v>5000</v>
      </c>
      <c r="E9" s="154">
        <v>66.142031630170308</v>
      </c>
    </row>
    <row r="10" spans="1:9" s="120" customFormat="1" ht="21" customHeight="1" x14ac:dyDescent="0.2">
      <c r="A10" s="155" t="s">
        <v>148</v>
      </c>
      <c r="B10" s="156">
        <v>150</v>
      </c>
      <c r="C10" s="136">
        <v>53.6</v>
      </c>
      <c r="D10" s="137">
        <v>130</v>
      </c>
      <c r="E10" s="157">
        <v>56.602160565788438</v>
      </c>
      <c r="F10" s="115"/>
      <c r="G10" s="120" t="s">
        <v>3</v>
      </c>
    </row>
    <row r="11" spans="1:9" s="120" customFormat="1" ht="18" customHeight="1" x14ac:dyDescent="0.2">
      <c r="A11" s="155" t="s">
        <v>149</v>
      </c>
      <c r="B11" s="156">
        <v>280</v>
      </c>
      <c r="C11" s="136">
        <v>59.2</v>
      </c>
      <c r="D11" s="137">
        <v>310</v>
      </c>
      <c r="E11" s="157">
        <v>46.849736943410747</v>
      </c>
      <c r="G11" s="120" t="s">
        <v>3</v>
      </c>
    </row>
    <row r="12" spans="1:9" s="120" customFormat="1" ht="26.25" customHeight="1" x14ac:dyDescent="0.2">
      <c r="A12" s="158" t="s">
        <v>150</v>
      </c>
      <c r="B12" s="159">
        <v>11130</v>
      </c>
      <c r="C12" s="136">
        <v>60</v>
      </c>
      <c r="D12" s="137">
        <v>11990</v>
      </c>
      <c r="E12" s="157">
        <v>64.165098808427743</v>
      </c>
    </row>
    <row r="13" spans="1:9" s="120" customFormat="1" x14ac:dyDescent="0.2">
      <c r="A13" s="160" t="s">
        <v>144</v>
      </c>
      <c r="B13" s="161">
        <v>3860</v>
      </c>
      <c r="C13" s="141">
        <v>61.7</v>
      </c>
      <c r="D13" s="142">
        <v>4090</v>
      </c>
      <c r="E13" s="143">
        <v>66.851781207817368</v>
      </c>
    </row>
    <row r="14" spans="1:9" s="120" customFormat="1" x14ac:dyDescent="0.2">
      <c r="A14" s="160" t="s">
        <v>142</v>
      </c>
      <c r="B14" s="161">
        <v>1140</v>
      </c>
      <c r="C14" s="162">
        <v>86.5</v>
      </c>
      <c r="D14" s="163">
        <v>1210</v>
      </c>
      <c r="E14" s="164">
        <v>84.602996721039318</v>
      </c>
    </row>
    <row r="15" spans="1:9" s="120" customFormat="1" x14ac:dyDescent="0.2">
      <c r="A15" s="160" t="s">
        <v>143</v>
      </c>
      <c r="B15" s="161">
        <v>3560</v>
      </c>
      <c r="C15" s="162">
        <v>60.7</v>
      </c>
      <c r="D15" s="163">
        <v>4160</v>
      </c>
      <c r="E15" s="164">
        <v>63.89311198695362</v>
      </c>
    </row>
    <row r="16" spans="1:9" s="120" customFormat="1" x14ac:dyDescent="0.2">
      <c r="A16" s="150" t="s">
        <v>145</v>
      </c>
      <c r="B16" s="165">
        <v>2570</v>
      </c>
      <c r="C16" s="166">
        <v>44.9</v>
      </c>
      <c r="D16" s="167">
        <v>2530</v>
      </c>
      <c r="E16" s="168">
        <v>50.55620031106163</v>
      </c>
    </row>
    <row r="17" spans="1:6" s="120" customFormat="1" ht="28.5" customHeight="1" x14ac:dyDescent="0.2">
      <c r="A17" s="169" t="s">
        <v>151</v>
      </c>
      <c r="B17" s="170">
        <v>14000</v>
      </c>
      <c r="C17" s="171">
        <v>61.6</v>
      </c>
      <c r="D17" s="172">
        <v>17640</v>
      </c>
      <c r="E17" s="173">
        <v>63.391094737283801</v>
      </c>
    </row>
    <row r="18" spans="1:6" s="128" customFormat="1" ht="24.75" customHeight="1" thickBot="1" x14ac:dyDescent="0.25">
      <c r="A18" s="174" t="s">
        <v>31</v>
      </c>
      <c r="B18" s="175">
        <v>450</v>
      </c>
      <c r="C18" s="176">
        <v>51.1</v>
      </c>
      <c r="D18" s="177">
        <v>760</v>
      </c>
      <c r="E18" s="178">
        <v>53.627083636748807</v>
      </c>
    </row>
    <row r="19" spans="1:6" s="120" customFormat="1" ht="13.5" thickBot="1" x14ac:dyDescent="0.25">
      <c r="A19" s="179" t="s">
        <v>12</v>
      </c>
      <c r="B19" s="180">
        <v>68730</v>
      </c>
      <c r="C19" s="181">
        <v>65.8</v>
      </c>
      <c r="D19" s="182">
        <v>75980</v>
      </c>
      <c r="E19" s="183">
        <v>66.704835941874236</v>
      </c>
      <c r="F19" s="129"/>
    </row>
    <row r="20" spans="1:6" ht="18" customHeight="1" x14ac:dyDescent="0.2">
      <c r="A20" s="232" t="s">
        <v>103</v>
      </c>
      <c r="B20" s="232"/>
      <c r="C20" s="232"/>
      <c r="D20" s="232"/>
      <c r="E20" s="232"/>
    </row>
    <row r="21" spans="1:6" ht="15" customHeight="1" x14ac:dyDescent="0.2">
      <c r="A21" s="227" t="s">
        <v>13</v>
      </c>
      <c r="B21" s="227"/>
      <c r="C21" s="227"/>
      <c r="D21" s="227"/>
      <c r="E21" s="227"/>
    </row>
    <row r="22" spans="1:6" x14ac:dyDescent="0.2">
      <c r="A22" s="88" t="s">
        <v>112</v>
      </c>
    </row>
    <row r="23" spans="1:6" x14ac:dyDescent="0.2">
      <c r="A23" s="184" t="s">
        <v>34</v>
      </c>
      <c r="B23" s="185"/>
      <c r="C23" s="185"/>
    </row>
    <row r="24" spans="1:6" x14ac:dyDescent="0.2">
      <c r="A24" s="184" t="s">
        <v>33</v>
      </c>
      <c r="B24" s="184"/>
      <c r="C24" s="184"/>
    </row>
    <row r="25" spans="1:6" ht="29.25" customHeight="1" x14ac:dyDescent="0.2">
      <c r="A25" s="227" t="s">
        <v>104</v>
      </c>
      <c r="B25" s="227"/>
      <c r="C25" s="227"/>
      <c r="D25" s="227"/>
      <c r="E25" s="227"/>
    </row>
  </sheetData>
  <mergeCells count="6">
    <mergeCell ref="A25:E25"/>
    <mergeCell ref="A2:E2"/>
    <mergeCell ref="B4:C4"/>
    <mergeCell ref="D4:E4"/>
    <mergeCell ref="A20:E20"/>
    <mergeCell ref="A21:E21"/>
  </mergeCells>
  <phoneticPr fontId="6" type="noConversion"/>
  <dataValidations count="1">
    <dataValidation type="whole" allowBlank="1" showInputMessage="1" showErrorMessage="1" errorTitle="Erreur de saisie" error="Vous devez saisir une valeur entière" sqref="B23:C23 B19 B6">
      <formula1>0</formula1>
      <formula2>999999999</formula2>
    </dataValidation>
  </dataValidations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L26"/>
  <sheetViews>
    <sheetView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A26" sqref="A26:E26"/>
    </sheetView>
  </sheetViews>
  <sheetFormatPr baseColWidth="10" defaultColWidth="11.42578125" defaultRowHeight="12.75" x14ac:dyDescent="0.2"/>
  <cols>
    <col min="1" max="1" width="48" style="6" customWidth="1"/>
    <col min="2" max="5" width="11.42578125" style="6"/>
    <col min="6" max="7" width="12.5703125" style="6" customWidth="1"/>
    <col min="8" max="8" width="3.7109375" style="6" customWidth="1"/>
    <col min="9" max="9" width="12.42578125" style="6" customWidth="1"/>
    <col min="10" max="16384" width="11.42578125" style="6"/>
  </cols>
  <sheetData>
    <row r="1" spans="1:12" ht="15" customHeight="1" x14ac:dyDescent="0.2">
      <c r="A1" s="197" t="s">
        <v>55</v>
      </c>
      <c r="B1" s="197"/>
      <c r="C1" s="197"/>
      <c r="D1" s="197"/>
      <c r="E1" s="197"/>
      <c r="F1" s="197"/>
      <c r="G1" s="197"/>
      <c r="H1" s="197"/>
      <c r="I1" s="197"/>
      <c r="J1" s="197"/>
      <c r="K1" s="37"/>
    </row>
    <row r="2" spans="1:12" ht="6" customHeight="1" x14ac:dyDescent="0.2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2" ht="30" customHeight="1" x14ac:dyDescent="0.2">
      <c r="A3" s="198"/>
      <c r="B3" s="200" t="s">
        <v>36</v>
      </c>
      <c r="C3" s="200" t="s">
        <v>136</v>
      </c>
      <c r="D3" s="204" t="s">
        <v>116</v>
      </c>
      <c r="E3" s="204" t="s">
        <v>129</v>
      </c>
      <c r="F3" s="200" t="s">
        <v>37</v>
      </c>
      <c r="G3" s="200"/>
      <c r="H3" s="121"/>
      <c r="I3" s="200" t="s">
        <v>38</v>
      </c>
      <c r="J3" s="200"/>
      <c r="K3" s="200"/>
    </row>
    <row r="4" spans="1:12" ht="44.25" customHeight="1" x14ac:dyDescent="0.2">
      <c r="A4" s="199"/>
      <c r="B4" s="203"/>
      <c r="C4" s="203"/>
      <c r="D4" s="205"/>
      <c r="E4" s="205"/>
      <c r="F4" s="122" t="s">
        <v>39</v>
      </c>
      <c r="G4" s="122" t="s">
        <v>15</v>
      </c>
      <c r="H4" s="122"/>
      <c r="I4" s="122" t="s">
        <v>0</v>
      </c>
      <c r="J4" s="122" t="s">
        <v>1</v>
      </c>
      <c r="K4" s="122" t="s">
        <v>11</v>
      </c>
    </row>
    <row r="5" spans="1:12" x14ac:dyDescent="0.2">
      <c r="A5" s="104" t="s">
        <v>40</v>
      </c>
      <c r="B5" s="116">
        <v>9843</v>
      </c>
      <c r="C5" s="116">
        <v>31140</v>
      </c>
      <c r="D5" s="117">
        <v>31.608863198458575</v>
      </c>
      <c r="E5" s="117">
        <v>0.86345218489113762</v>
      </c>
      <c r="F5" s="116">
        <v>220</v>
      </c>
      <c r="G5" s="116">
        <v>6465</v>
      </c>
      <c r="H5" s="104"/>
      <c r="I5" s="116">
        <v>2427</v>
      </c>
      <c r="J5" s="116">
        <v>728</v>
      </c>
      <c r="K5" s="116">
        <v>3</v>
      </c>
    </row>
    <row r="6" spans="1:12" x14ac:dyDescent="0.2">
      <c r="A6" s="104" t="s">
        <v>41</v>
      </c>
      <c r="B6" s="116">
        <v>5976</v>
      </c>
      <c r="C6" s="116">
        <v>36244</v>
      </c>
      <c r="D6" s="117">
        <v>16.488246330427106</v>
      </c>
      <c r="E6" s="117">
        <v>-0.52476590495840369</v>
      </c>
      <c r="F6" s="116">
        <v>66</v>
      </c>
      <c r="G6" s="116">
        <v>3190</v>
      </c>
      <c r="H6" s="104"/>
      <c r="I6" s="116">
        <v>1309</v>
      </c>
      <c r="J6" s="116">
        <v>1147</v>
      </c>
      <c r="K6" s="116">
        <v>264</v>
      </c>
    </row>
    <row r="7" spans="1:12" s="25" customFormat="1" ht="14.25" x14ac:dyDescent="0.2">
      <c r="A7" s="104" t="s">
        <v>117</v>
      </c>
      <c r="B7" s="116">
        <v>1456</v>
      </c>
      <c r="C7" s="116">
        <v>9826</v>
      </c>
      <c r="D7" s="117">
        <v>14.817830246285366</v>
      </c>
      <c r="E7" s="117">
        <v>-0.7280035109635925</v>
      </c>
      <c r="F7" s="116">
        <v>417</v>
      </c>
      <c r="G7" s="118">
        <v>10</v>
      </c>
      <c r="H7" s="119" t="s">
        <v>42</v>
      </c>
      <c r="I7" s="116">
        <v>699</v>
      </c>
      <c r="J7" s="116">
        <v>330</v>
      </c>
      <c r="K7" s="116">
        <v>0</v>
      </c>
    </row>
    <row r="8" spans="1:12" s="25" customFormat="1" ht="16.5" customHeight="1" x14ac:dyDescent="0.2">
      <c r="A8" s="104" t="s">
        <v>118</v>
      </c>
      <c r="B8" s="116">
        <v>7201</v>
      </c>
      <c r="C8" s="116">
        <v>150677</v>
      </c>
      <c r="D8" s="117">
        <v>4.7790970088334648</v>
      </c>
      <c r="E8" s="117">
        <v>-4.1223937323184856E-3</v>
      </c>
      <c r="F8" s="116">
        <v>706</v>
      </c>
      <c r="G8" s="116">
        <v>801</v>
      </c>
      <c r="H8" s="104"/>
      <c r="I8" s="116">
        <v>3253</v>
      </c>
      <c r="J8" s="116">
        <v>2347</v>
      </c>
      <c r="K8" s="116">
        <v>94</v>
      </c>
    </row>
    <row r="9" spans="1:12" ht="25.5" x14ac:dyDescent="0.2">
      <c r="A9" s="104" t="s">
        <v>43</v>
      </c>
      <c r="B9" s="116">
        <v>52417</v>
      </c>
      <c r="C9" s="116">
        <v>976453.18182917265</v>
      </c>
      <c r="D9" s="117">
        <v>5.3681017150057473</v>
      </c>
      <c r="E9" s="117">
        <v>-0.21471783194147864</v>
      </c>
      <c r="F9" s="116">
        <v>451</v>
      </c>
      <c r="G9" s="116">
        <v>883</v>
      </c>
      <c r="H9" s="119" t="s">
        <v>44</v>
      </c>
      <c r="I9" s="116">
        <v>24647</v>
      </c>
      <c r="J9" s="116">
        <v>26394</v>
      </c>
      <c r="K9" s="116">
        <v>42</v>
      </c>
    </row>
    <row r="10" spans="1:12" x14ac:dyDescent="0.2">
      <c r="A10" s="120" t="s">
        <v>45</v>
      </c>
      <c r="B10" s="116">
        <v>693</v>
      </c>
      <c r="C10" s="116">
        <v>6045</v>
      </c>
      <c r="D10" s="117">
        <v>11.464019851116625</v>
      </c>
      <c r="E10" s="117">
        <v>-0.74881798672121391</v>
      </c>
      <c r="F10" s="116">
        <v>71</v>
      </c>
      <c r="G10" s="116">
        <v>146</v>
      </c>
      <c r="H10" s="104"/>
      <c r="I10" s="116">
        <v>256</v>
      </c>
      <c r="J10" s="116">
        <v>219</v>
      </c>
      <c r="K10" s="116">
        <v>1</v>
      </c>
    </row>
    <row r="11" spans="1:12" ht="12.75" customHeight="1" x14ac:dyDescent="0.2">
      <c r="A11" s="104" t="s">
        <v>119</v>
      </c>
      <c r="B11" s="116">
        <v>5479</v>
      </c>
      <c r="C11" s="116">
        <v>173253</v>
      </c>
      <c r="D11" s="117">
        <v>3.1624272018377746</v>
      </c>
      <c r="E11" s="117">
        <v>0.1746004715109577</v>
      </c>
      <c r="F11" s="116">
        <v>671</v>
      </c>
      <c r="G11" s="116">
        <v>92</v>
      </c>
      <c r="H11" s="104"/>
      <c r="I11" s="116">
        <v>2286</v>
      </c>
      <c r="J11" s="116">
        <v>2420</v>
      </c>
      <c r="K11" s="116">
        <v>10</v>
      </c>
    </row>
    <row r="12" spans="1:12" ht="14.25" x14ac:dyDescent="0.2">
      <c r="A12" s="104" t="s">
        <v>120</v>
      </c>
      <c r="B12" s="116">
        <v>2663</v>
      </c>
      <c r="C12" s="116">
        <v>80596</v>
      </c>
      <c r="D12" s="117">
        <v>3.3041342002084475</v>
      </c>
      <c r="E12" s="117">
        <v>6.4471816357920542E-2</v>
      </c>
      <c r="F12" s="116">
        <v>235</v>
      </c>
      <c r="G12" s="116">
        <v>7</v>
      </c>
      <c r="H12" s="104"/>
      <c r="I12" s="116">
        <v>1289</v>
      </c>
      <c r="J12" s="116">
        <v>1132</v>
      </c>
      <c r="K12" s="116">
        <v>0</v>
      </c>
    </row>
    <row r="13" spans="1:12" x14ac:dyDescent="0.2">
      <c r="A13" s="104" t="s">
        <v>17</v>
      </c>
      <c r="B13" s="116">
        <v>3345</v>
      </c>
      <c r="C13" s="116">
        <v>18436</v>
      </c>
      <c r="D13" s="117">
        <v>18.14384899110436</v>
      </c>
      <c r="E13" s="117">
        <v>0.48397263557583159</v>
      </c>
      <c r="F13" s="116">
        <v>533</v>
      </c>
      <c r="G13" s="116">
        <v>110</v>
      </c>
      <c r="H13" s="119" t="s">
        <v>46</v>
      </c>
      <c r="I13" s="116">
        <v>2145</v>
      </c>
      <c r="J13" s="116">
        <v>543</v>
      </c>
      <c r="K13" s="116">
        <v>14</v>
      </c>
    </row>
    <row r="14" spans="1:12" x14ac:dyDescent="0.2">
      <c r="A14" s="104" t="s">
        <v>47</v>
      </c>
      <c r="B14" s="116">
        <v>546</v>
      </c>
      <c r="C14" s="116">
        <v>4828</v>
      </c>
      <c r="D14" s="117">
        <v>11.309030654515327</v>
      </c>
      <c r="E14" s="117">
        <v>-1.8376132103842018</v>
      </c>
      <c r="F14" s="116">
        <v>30</v>
      </c>
      <c r="G14" s="116">
        <v>2</v>
      </c>
      <c r="H14" s="104"/>
      <c r="I14" s="116">
        <v>378</v>
      </c>
      <c r="J14" s="116">
        <v>131</v>
      </c>
      <c r="K14" s="116">
        <v>5</v>
      </c>
    </row>
    <row r="15" spans="1:12" x14ac:dyDescent="0.2">
      <c r="A15" s="88" t="s">
        <v>48</v>
      </c>
      <c r="B15" s="116">
        <v>16287</v>
      </c>
      <c r="C15" s="116">
        <v>57864</v>
      </c>
      <c r="D15" s="117">
        <v>28.147034425549567</v>
      </c>
      <c r="E15" s="117">
        <v>-0.10060036204508194</v>
      </c>
      <c r="F15" s="116">
        <v>255</v>
      </c>
      <c r="G15" s="116">
        <v>10366</v>
      </c>
      <c r="H15" s="104"/>
      <c r="I15" s="116">
        <v>4310</v>
      </c>
      <c r="J15" s="116">
        <v>1292</v>
      </c>
      <c r="K15" s="116">
        <v>64</v>
      </c>
    </row>
    <row r="16" spans="1:12" x14ac:dyDescent="0.2">
      <c r="A16" s="78" t="s">
        <v>21</v>
      </c>
      <c r="B16" s="79">
        <v>105906</v>
      </c>
      <c r="C16" s="79">
        <v>1545362.1818291727</v>
      </c>
      <c r="D16" s="80">
        <v>6.8531507529609677</v>
      </c>
      <c r="E16" s="80">
        <v>-0.13900685136574253</v>
      </c>
      <c r="F16" s="79">
        <v>3655</v>
      </c>
      <c r="G16" s="79">
        <v>22072</v>
      </c>
      <c r="H16" s="79"/>
      <c r="I16" s="79">
        <v>42999</v>
      </c>
      <c r="J16" s="79">
        <v>36683</v>
      </c>
      <c r="K16" s="79">
        <v>497</v>
      </c>
      <c r="L16" s="75"/>
    </row>
    <row r="17" spans="1:11" ht="25.5" x14ac:dyDescent="0.2">
      <c r="A17" s="110" t="s">
        <v>128</v>
      </c>
      <c r="B17" s="111">
        <v>100</v>
      </c>
      <c r="C17" s="111"/>
      <c r="D17" s="112"/>
      <c r="E17" s="112"/>
      <c r="F17" s="111">
        <v>3.4511736823220591</v>
      </c>
      <c r="G17" s="111">
        <v>20.841123260249656</v>
      </c>
      <c r="H17" s="111"/>
      <c r="I17" s="111">
        <v>40.601099087870374</v>
      </c>
      <c r="J17" s="111">
        <v>34.637319887447362</v>
      </c>
      <c r="K17" s="111">
        <v>0.46928408211055084</v>
      </c>
    </row>
    <row r="18" spans="1:11" x14ac:dyDescent="0.2">
      <c r="A18" s="201" t="s">
        <v>49</v>
      </c>
      <c r="B18" s="201"/>
      <c r="C18" s="201"/>
      <c r="D18" s="201"/>
      <c r="E18" s="201"/>
      <c r="F18" s="201"/>
      <c r="G18" s="201"/>
      <c r="H18" s="201"/>
      <c r="I18" s="201"/>
      <c r="J18" s="201"/>
      <c r="K18" s="76"/>
    </row>
    <row r="19" spans="1:11" x14ac:dyDescent="0.2">
      <c r="A19" s="190" t="s">
        <v>94</v>
      </c>
      <c r="B19" s="190"/>
      <c r="C19" s="190"/>
      <c r="D19" s="190"/>
      <c r="E19" s="74"/>
      <c r="F19" s="74"/>
      <c r="G19" s="74"/>
      <c r="H19" s="74"/>
      <c r="I19" s="74"/>
      <c r="J19" s="74"/>
      <c r="K19" s="74"/>
    </row>
    <row r="20" spans="1:11" ht="12" customHeight="1" x14ac:dyDescent="0.2">
      <c r="A20" s="206" t="s">
        <v>121</v>
      </c>
      <c r="B20" s="190"/>
      <c r="C20" s="190"/>
      <c r="D20" s="190"/>
      <c r="E20" s="190"/>
      <c r="F20" s="74"/>
      <c r="G20" s="74"/>
      <c r="H20" s="74"/>
      <c r="I20" s="74"/>
      <c r="J20" s="74"/>
      <c r="K20" s="74"/>
    </row>
    <row r="21" spans="1:11" ht="12.75" customHeight="1" x14ac:dyDescent="0.2">
      <c r="A21" s="190" t="s">
        <v>50</v>
      </c>
      <c r="B21" s="190"/>
      <c r="C21" s="190"/>
      <c r="D21" s="190"/>
      <c r="E21" s="190"/>
      <c r="F21" s="190"/>
      <c r="G21" s="190"/>
      <c r="H21" s="190"/>
      <c r="I21" s="190"/>
      <c r="J21" s="190"/>
      <c r="K21" s="190"/>
    </row>
    <row r="22" spans="1:11" ht="12.75" customHeight="1" x14ac:dyDescent="0.2">
      <c r="A22" s="207" t="s">
        <v>51</v>
      </c>
      <c r="B22" s="207"/>
      <c r="C22" s="207"/>
      <c r="D22" s="37"/>
      <c r="E22" s="74"/>
      <c r="F22" s="74"/>
      <c r="G22" s="74"/>
      <c r="H22" s="74"/>
      <c r="I22" s="74"/>
      <c r="J22" s="74"/>
      <c r="K22" s="74"/>
    </row>
    <row r="23" spans="1:11" x14ac:dyDescent="0.2">
      <c r="A23" s="207" t="s">
        <v>52</v>
      </c>
      <c r="B23" s="207"/>
      <c r="C23" s="207"/>
      <c r="D23" s="207"/>
      <c r="E23" s="207"/>
      <c r="F23" s="207"/>
      <c r="G23" s="207"/>
      <c r="H23" s="207"/>
      <c r="I23" s="207"/>
      <c r="J23" s="207"/>
      <c r="K23" s="207"/>
    </row>
    <row r="24" spans="1:11" ht="12.75" customHeight="1" x14ac:dyDescent="0.2">
      <c r="A24" s="77" t="s">
        <v>53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</row>
    <row r="25" spans="1:11" x14ac:dyDescent="0.2">
      <c r="A25" s="208" t="s">
        <v>122</v>
      </c>
      <c r="B25" s="202"/>
      <c r="C25" s="202"/>
      <c r="D25" s="202"/>
      <c r="E25" s="74"/>
      <c r="F25" s="74"/>
      <c r="G25" s="74"/>
      <c r="H25" s="74"/>
      <c r="I25" s="74"/>
      <c r="J25" s="74"/>
      <c r="K25" s="74"/>
    </row>
    <row r="26" spans="1:11" x14ac:dyDescent="0.2">
      <c r="A26" s="202" t="s">
        <v>54</v>
      </c>
      <c r="B26" s="202"/>
      <c r="C26" s="202"/>
      <c r="D26" s="202"/>
      <c r="E26" s="202"/>
      <c r="F26" s="74"/>
      <c r="G26" s="74"/>
      <c r="H26" s="74"/>
      <c r="I26" s="74"/>
      <c r="J26" s="74"/>
      <c r="K26" s="74"/>
    </row>
  </sheetData>
  <mergeCells count="16">
    <mergeCell ref="A26:E26"/>
    <mergeCell ref="B3:B4"/>
    <mergeCell ref="C3:C4"/>
    <mergeCell ref="D3:D4"/>
    <mergeCell ref="E3:E4"/>
    <mergeCell ref="A20:E20"/>
    <mergeCell ref="A21:K21"/>
    <mergeCell ref="A22:C22"/>
    <mergeCell ref="A23:K23"/>
    <mergeCell ref="A25:D25"/>
    <mergeCell ref="A1:J1"/>
    <mergeCell ref="A3:A4"/>
    <mergeCell ref="I3:K3"/>
    <mergeCell ref="A18:J18"/>
    <mergeCell ref="A19:D19"/>
    <mergeCell ref="F3:G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M31"/>
  <sheetViews>
    <sheetView zoomScaleNormal="100" workbookViewId="0">
      <selection activeCell="A19" sqref="A19:I19"/>
    </sheetView>
  </sheetViews>
  <sheetFormatPr baseColWidth="10" defaultColWidth="11.42578125" defaultRowHeight="12.75" x14ac:dyDescent="0.2"/>
  <cols>
    <col min="1" max="1" width="16.7109375" style="31" customWidth="1"/>
    <col min="2" max="2" width="11.42578125" style="31"/>
    <col min="3" max="3" width="17.5703125" style="31" customWidth="1"/>
    <col min="4" max="16384" width="11.42578125" style="31"/>
  </cols>
  <sheetData>
    <row r="1" spans="1:1" ht="15" x14ac:dyDescent="0.25">
      <c r="A1" s="34" t="s">
        <v>56</v>
      </c>
    </row>
    <row r="18" spans="1:13" ht="33.75" customHeight="1" x14ac:dyDescent="0.25">
      <c r="A18" s="210" t="s">
        <v>152</v>
      </c>
      <c r="B18" s="210"/>
      <c r="C18" s="210"/>
      <c r="D18" s="210"/>
      <c r="E18" s="210"/>
      <c r="F18" s="210"/>
      <c r="G18" s="210"/>
      <c r="H18" s="210"/>
      <c r="I18" s="210"/>
      <c r="J18" s="210"/>
    </row>
    <row r="19" spans="1:13" ht="12.75" customHeight="1" x14ac:dyDescent="0.25">
      <c r="A19" s="213" t="s">
        <v>108</v>
      </c>
      <c r="B19" s="214"/>
      <c r="C19" s="214"/>
      <c r="D19" s="214"/>
      <c r="E19" s="214"/>
      <c r="F19" s="214"/>
      <c r="G19" s="214"/>
      <c r="H19" s="214"/>
      <c r="I19" s="214"/>
      <c r="J19" s="33"/>
    </row>
    <row r="20" spans="1:13" x14ac:dyDescent="0.2">
      <c r="A20" s="211" t="s">
        <v>137</v>
      </c>
      <c r="B20" s="212"/>
      <c r="C20" s="212"/>
      <c r="D20" s="212"/>
      <c r="E20" s="212"/>
      <c r="F20" s="212"/>
      <c r="G20" s="212"/>
      <c r="H20" s="212"/>
      <c r="I20" s="212"/>
      <c r="J20" s="212"/>
    </row>
    <row r="25" spans="1:13" x14ac:dyDescent="0.2">
      <c r="A25" s="32"/>
      <c r="B25" s="209" t="s">
        <v>19</v>
      </c>
      <c r="C25" s="209"/>
      <c r="D25" s="209"/>
      <c r="E25" s="209" t="s">
        <v>4</v>
      </c>
      <c r="F25" s="209"/>
      <c r="G25" s="209"/>
      <c r="H25" s="209" t="s">
        <v>5</v>
      </c>
      <c r="I25" s="209"/>
      <c r="J25" s="209"/>
      <c r="K25" s="209" t="s">
        <v>6</v>
      </c>
      <c r="L25" s="209"/>
      <c r="M25" s="209"/>
    </row>
    <row r="26" spans="1:13" x14ac:dyDescent="0.2">
      <c r="A26" s="32"/>
      <c r="B26" s="32">
        <v>2015</v>
      </c>
      <c r="C26" s="32">
        <v>2016</v>
      </c>
      <c r="D26" s="32">
        <v>2017</v>
      </c>
      <c r="E26" s="32">
        <v>2015</v>
      </c>
      <c r="F26" s="32">
        <v>2016</v>
      </c>
      <c r="G26" s="32">
        <v>2017</v>
      </c>
      <c r="H26" s="32">
        <v>2015</v>
      </c>
      <c r="I26" s="32">
        <v>2016</v>
      </c>
      <c r="J26" s="32">
        <v>2017</v>
      </c>
      <c r="K26" s="32">
        <v>2015</v>
      </c>
      <c r="L26" s="32">
        <v>2016</v>
      </c>
      <c r="M26" s="32">
        <v>2017</v>
      </c>
    </row>
    <row r="27" spans="1:13" x14ac:dyDescent="0.2">
      <c r="A27" s="32" t="s">
        <v>11</v>
      </c>
      <c r="B27" s="35">
        <v>1.4018691588785046</v>
      </c>
      <c r="C27" s="35">
        <v>1.045991695943788</v>
      </c>
      <c r="D27" s="35">
        <v>0.79379236532286845</v>
      </c>
      <c r="E27" s="35">
        <v>0.39391597715664284</v>
      </c>
      <c r="F27" s="35">
        <v>0.36824330770258151</v>
      </c>
      <c r="G27" s="35">
        <v>0.28582103493368205</v>
      </c>
      <c r="H27" s="35">
        <v>1.2957806810880275</v>
      </c>
      <c r="I27" s="35">
        <v>1.2572944297082227</v>
      </c>
      <c r="J27" s="35">
        <v>1.1022829006266786</v>
      </c>
      <c r="K27" s="35">
        <v>0.30840980893636227</v>
      </c>
      <c r="L27" s="35">
        <v>0.3139843812897512</v>
      </c>
      <c r="M27" s="35">
        <v>0.24909809311114928</v>
      </c>
    </row>
    <row r="28" spans="1:13" ht="15" x14ac:dyDescent="0.25">
      <c r="A28" s="32" t="s">
        <v>1</v>
      </c>
      <c r="B28" s="35">
        <v>18.62030730239189</v>
      </c>
      <c r="C28" s="35">
        <v>18.444586394123284</v>
      </c>
      <c r="D28" s="35">
        <v>16.259364966107743</v>
      </c>
      <c r="E28" s="35">
        <v>44.602974159865802</v>
      </c>
      <c r="F28" s="35">
        <v>44.782583808742437</v>
      </c>
      <c r="G28" s="36">
        <v>47.238931440313841</v>
      </c>
      <c r="H28" s="35">
        <v>27.698650674662666</v>
      </c>
      <c r="I28" s="35">
        <v>26.525198938992045</v>
      </c>
      <c r="J28" s="35">
        <v>26.43240823634736</v>
      </c>
      <c r="K28" s="35">
        <v>20.550624341808334</v>
      </c>
      <c r="L28" s="35">
        <v>21.886321552209967</v>
      </c>
      <c r="M28" s="35">
        <v>20.816869953616219</v>
      </c>
    </row>
    <row r="29" spans="1:13" ht="15" x14ac:dyDescent="0.25">
      <c r="A29" s="32" t="s">
        <v>0</v>
      </c>
      <c r="B29" s="35">
        <v>55.892602566133377</v>
      </c>
      <c r="C29" s="35">
        <v>56.866815713829446</v>
      </c>
      <c r="D29" s="36">
        <v>59.498751337852298</v>
      </c>
      <c r="E29" s="35">
        <v>42.35067945794146</v>
      </c>
      <c r="F29" s="35">
        <v>42.760107610997693</v>
      </c>
      <c r="G29" s="35">
        <v>40.554829067812442</v>
      </c>
      <c r="H29" s="35">
        <v>25.583636753052048</v>
      </c>
      <c r="I29" s="35">
        <v>26.69496021220159</v>
      </c>
      <c r="J29" s="35">
        <v>25.257385854968668</v>
      </c>
      <c r="K29" s="35">
        <v>42.9705130133895</v>
      </c>
      <c r="L29" s="35">
        <v>43.023911118267449</v>
      </c>
      <c r="M29" s="35">
        <v>43.536333963236558</v>
      </c>
    </row>
    <row r="30" spans="1:13" ht="15" x14ac:dyDescent="0.25">
      <c r="A30" s="32" t="s">
        <v>15</v>
      </c>
      <c r="B30" s="35">
        <v>15.079993663868208</v>
      </c>
      <c r="C30" s="35">
        <v>15.378473331204088</v>
      </c>
      <c r="D30" s="35">
        <v>16.054227613271497</v>
      </c>
      <c r="E30" s="35">
        <v>10.547147407505136</v>
      </c>
      <c r="F30" s="35">
        <v>9.7326897025433592</v>
      </c>
      <c r="G30" s="35">
        <v>9.4993461610311964</v>
      </c>
      <c r="H30" s="35">
        <v>40.843863782394521</v>
      </c>
      <c r="I30" s="35">
        <v>40.535809018567633</v>
      </c>
      <c r="J30" s="36">
        <v>42.379140555058193</v>
      </c>
      <c r="K30" s="35">
        <v>33.003610651421695</v>
      </c>
      <c r="L30" s="35">
        <v>31.708397069479112</v>
      </c>
      <c r="M30" s="35">
        <v>32.533069919257862</v>
      </c>
    </row>
    <row r="31" spans="1:13" x14ac:dyDescent="0.2">
      <c r="A31" s="32" t="s">
        <v>18</v>
      </c>
      <c r="B31" s="35">
        <v>9.0052273087280206</v>
      </c>
      <c r="C31" s="35">
        <v>8.264132864899393</v>
      </c>
      <c r="D31" s="35">
        <v>7.3938637174455941</v>
      </c>
      <c r="E31" s="35">
        <v>2.1052829975309573</v>
      </c>
      <c r="F31" s="35">
        <v>2.3563755700139284</v>
      </c>
      <c r="G31" s="35">
        <v>2.4210722959088362</v>
      </c>
      <c r="H31" s="35">
        <v>4.578068108802742</v>
      </c>
      <c r="I31" s="35">
        <v>4.9867374005305036</v>
      </c>
      <c r="J31" s="35">
        <v>4.8287824529991044</v>
      </c>
      <c r="K31" s="35">
        <v>3.1668421844441101</v>
      </c>
      <c r="L31" s="35">
        <v>3.0673858787537234</v>
      </c>
      <c r="M31" s="35">
        <v>2.8646280707782168</v>
      </c>
    </row>
  </sheetData>
  <mergeCells count="7">
    <mergeCell ref="B25:D25"/>
    <mergeCell ref="E25:G25"/>
    <mergeCell ref="H25:J25"/>
    <mergeCell ref="K25:M25"/>
    <mergeCell ref="A18:J18"/>
    <mergeCell ref="A20:J20"/>
    <mergeCell ref="A19:I19"/>
  </mergeCells>
  <pageMargins left="0.7" right="0.7" top="0.75" bottom="0.75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B2:R64"/>
  <sheetViews>
    <sheetView zoomScale="115" zoomScaleNormal="115" workbookViewId="0">
      <selection activeCell="B28" sqref="B28:G28"/>
    </sheetView>
  </sheetViews>
  <sheetFormatPr baseColWidth="10" defaultColWidth="11.42578125" defaultRowHeight="12.75" x14ac:dyDescent="0.2"/>
  <cols>
    <col min="1" max="1" width="3" style="6" customWidth="1"/>
    <col min="2" max="2" width="19" style="6" customWidth="1"/>
    <col min="3" max="16384" width="11.42578125" style="6"/>
  </cols>
  <sheetData>
    <row r="2" spans="2:8" ht="44.25" customHeight="1" x14ac:dyDescent="0.2">
      <c r="B2" s="216" t="s">
        <v>102</v>
      </c>
      <c r="C2" s="216"/>
      <c r="D2" s="216"/>
      <c r="E2" s="216"/>
      <c r="F2" s="216"/>
    </row>
    <row r="3" spans="2:8" ht="5.25" customHeight="1" thickBot="1" x14ac:dyDescent="0.25"/>
    <row r="4" spans="2:8" x14ac:dyDescent="0.2">
      <c r="B4" s="82"/>
      <c r="C4" s="82"/>
      <c r="D4" s="83">
        <v>2015</v>
      </c>
      <c r="E4" s="83">
        <v>2016</v>
      </c>
      <c r="F4" s="83">
        <v>2017</v>
      </c>
    </row>
    <row r="5" spans="2:8" ht="14.25" x14ac:dyDescent="0.2">
      <c r="B5" s="217" t="s">
        <v>20</v>
      </c>
      <c r="C5" s="123" t="s">
        <v>95</v>
      </c>
      <c r="D5" s="84">
        <f>C36/C$40*100</f>
        <v>28.777524677296888</v>
      </c>
      <c r="E5" s="84">
        <f t="shared" ref="E5:F5" si="0">D36/D$40*100</f>
        <v>26.057401812688823</v>
      </c>
      <c r="F5" s="84">
        <f t="shared" si="0"/>
        <v>22.681258549931602</v>
      </c>
      <c r="G5" s="81"/>
    </row>
    <row r="6" spans="2:8" x14ac:dyDescent="0.2">
      <c r="B6" s="217"/>
      <c r="C6" s="123" t="s">
        <v>4</v>
      </c>
      <c r="D6" s="84">
        <f t="shared" ref="D6:F8" si="1">C37/C$40*100</f>
        <v>28.271323715515063</v>
      </c>
      <c r="E6" s="84">
        <f t="shared" si="1"/>
        <v>31.092648539778452</v>
      </c>
      <c r="F6" s="84">
        <f t="shared" si="1"/>
        <v>35.458276333789328</v>
      </c>
      <c r="G6" s="81"/>
    </row>
    <row r="7" spans="2:8" x14ac:dyDescent="0.2">
      <c r="B7" s="217"/>
      <c r="C7" s="123" t="s">
        <v>5</v>
      </c>
      <c r="D7" s="84">
        <f t="shared" si="1"/>
        <v>21.640091116173121</v>
      </c>
      <c r="E7" s="84">
        <f t="shared" si="1"/>
        <v>23.66565961732125</v>
      </c>
      <c r="F7" s="84">
        <f t="shared" si="1"/>
        <v>23.611491108071135</v>
      </c>
      <c r="G7" s="81"/>
    </row>
    <row r="8" spans="2:8" x14ac:dyDescent="0.2">
      <c r="B8" s="217"/>
      <c r="C8" s="123" t="s">
        <v>6</v>
      </c>
      <c r="D8" s="84">
        <f t="shared" si="1"/>
        <v>21.311060491014931</v>
      </c>
      <c r="E8" s="84">
        <f t="shared" si="1"/>
        <v>19.184290030211482</v>
      </c>
      <c r="F8" s="84">
        <f t="shared" si="1"/>
        <v>18.248974008207934</v>
      </c>
      <c r="G8" s="81"/>
      <c r="H8" s="84"/>
    </row>
    <row r="9" spans="2:8" ht="14.25" customHeight="1" x14ac:dyDescent="0.2">
      <c r="B9" s="220" t="s">
        <v>130</v>
      </c>
      <c r="C9" s="124" t="s">
        <v>95</v>
      </c>
      <c r="D9" s="85">
        <f>C42/C$46*100</f>
        <v>7.9655273396644768</v>
      </c>
      <c r="E9" s="85">
        <f t="shared" ref="E9:F9" si="2">D42/D$46*100</f>
        <v>8.5429141716566868</v>
      </c>
      <c r="F9" s="85">
        <f t="shared" si="2"/>
        <v>8.1691930652627747</v>
      </c>
      <c r="G9" s="81"/>
      <c r="H9" s="84"/>
    </row>
    <row r="10" spans="2:8" x14ac:dyDescent="0.2">
      <c r="B10" s="217"/>
      <c r="C10" s="123" t="s">
        <v>4</v>
      </c>
      <c r="D10" s="84">
        <f t="shared" ref="D10:F12" si="3">C43/C$46*100</f>
        <v>23.411287286114714</v>
      </c>
      <c r="E10" s="84">
        <f t="shared" si="3"/>
        <v>22.625859392326458</v>
      </c>
      <c r="F10" s="84">
        <f t="shared" si="3"/>
        <v>23.077970409367339</v>
      </c>
      <c r="G10" s="81"/>
      <c r="H10" s="84"/>
    </row>
    <row r="11" spans="2:8" x14ac:dyDescent="0.2">
      <c r="B11" s="217"/>
      <c r="C11" s="123" t="s">
        <v>5</v>
      </c>
      <c r="D11" s="84">
        <f t="shared" si="3"/>
        <v>31.912312262059157</v>
      </c>
      <c r="E11" s="84">
        <f t="shared" si="3"/>
        <v>33.892215568862277</v>
      </c>
      <c r="F11" s="84">
        <f t="shared" si="3"/>
        <v>34.374149042389035</v>
      </c>
      <c r="G11" s="81"/>
      <c r="H11" s="84"/>
    </row>
    <row r="12" spans="2:8" x14ac:dyDescent="0.2">
      <c r="B12" s="219"/>
      <c r="C12" s="125" t="s">
        <v>6</v>
      </c>
      <c r="D12" s="86">
        <f t="shared" si="3"/>
        <v>36.71087311216165</v>
      </c>
      <c r="E12" s="86">
        <f t="shared" si="3"/>
        <v>34.939010867154579</v>
      </c>
      <c r="F12" s="86">
        <f t="shared" si="3"/>
        <v>34.378687482980844</v>
      </c>
      <c r="G12" s="81"/>
      <c r="H12" s="84"/>
    </row>
    <row r="13" spans="2:8" ht="14.25" x14ac:dyDescent="0.2">
      <c r="B13" s="218" t="s">
        <v>0</v>
      </c>
      <c r="C13" s="124" t="s">
        <v>95</v>
      </c>
      <c r="D13" s="85">
        <f>C48/C$52*100</f>
        <v>15.431882790290837</v>
      </c>
      <c r="E13" s="85">
        <f t="shared" ref="E13:F13" si="4">D48/D$52*100</f>
        <v>15.738183103882616</v>
      </c>
      <c r="F13" s="85">
        <f t="shared" si="4"/>
        <v>15.502777067695384</v>
      </c>
      <c r="G13" s="81"/>
      <c r="H13" s="84"/>
    </row>
    <row r="14" spans="2:8" x14ac:dyDescent="0.2">
      <c r="B14" s="217"/>
      <c r="C14" s="123" t="s">
        <v>4</v>
      </c>
      <c r="D14" s="84">
        <f t="shared" ref="D14:F16" si="5">C49/C$52*100</f>
        <v>49.136234419418322</v>
      </c>
      <c r="E14" s="84">
        <f t="shared" si="5"/>
        <v>49.523788478111946</v>
      </c>
      <c r="F14" s="84">
        <f t="shared" si="5"/>
        <v>50.449675815110041</v>
      </c>
      <c r="G14" s="81"/>
    </row>
    <row r="15" spans="2:8" x14ac:dyDescent="0.2">
      <c r="B15" s="217"/>
      <c r="C15" s="123" t="s">
        <v>5</v>
      </c>
      <c r="D15" s="84">
        <f t="shared" si="5"/>
        <v>10.448283402580364</v>
      </c>
      <c r="E15" s="84">
        <f t="shared" si="5"/>
        <v>11.119704770954412</v>
      </c>
      <c r="F15" s="84">
        <f t="shared" si="5"/>
        <v>10.490111779879621</v>
      </c>
      <c r="G15" s="81"/>
    </row>
    <row r="16" spans="2:8" x14ac:dyDescent="0.2">
      <c r="B16" s="219"/>
      <c r="C16" s="125" t="s">
        <v>6</v>
      </c>
      <c r="D16" s="86">
        <f t="shared" si="5"/>
        <v>24.983599387710477</v>
      </c>
      <c r="E16" s="86">
        <f t="shared" si="5"/>
        <v>23.618323647051024</v>
      </c>
      <c r="F16" s="86">
        <f t="shared" si="5"/>
        <v>23.557435337314956</v>
      </c>
      <c r="G16" s="81"/>
      <c r="H16" s="84"/>
    </row>
    <row r="17" spans="2:18" ht="14.25" x14ac:dyDescent="0.2">
      <c r="B17" s="217" t="s">
        <v>1</v>
      </c>
      <c r="C17" s="123" t="s">
        <v>95</v>
      </c>
      <c r="D17" s="84">
        <f>C54/C$58*100</f>
        <v>6.4142089324202667</v>
      </c>
      <c r="E17" s="84">
        <f t="shared" ref="E17:F17" si="6">D54/D$58*100</f>
        <v>6.378044066486277</v>
      </c>
      <c r="F17" s="84">
        <f t="shared" si="6"/>
        <v>4.9698754123388129</v>
      </c>
      <c r="G17" s="81"/>
      <c r="H17" s="84"/>
    </row>
    <row r="18" spans="2:18" x14ac:dyDescent="0.2">
      <c r="B18" s="217"/>
      <c r="C18" s="123" t="s">
        <v>4</v>
      </c>
      <c r="D18" s="84">
        <f t="shared" ref="D18:F20" si="7">C55/C$58*100</f>
        <v>64.56497421766295</v>
      </c>
      <c r="E18" s="84">
        <f t="shared" si="7"/>
        <v>64.804793196752996</v>
      </c>
      <c r="F18" s="84">
        <f t="shared" si="7"/>
        <v>68.937597121125378</v>
      </c>
      <c r="G18" s="81"/>
      <c r="H18" s="84"/>
    </row>
    <row r="19" spans="2:18" x14ac:dyDescent="0.2">
      <c r="B19" s="217"/>
      <c r="C19" s="123" t="s">
        <v>5</v>
      </c>
      <c r="D19" s="84">
        <f t="shared" si="7"/>
        <v>14.113442283032768</v>
      </c>
      <c r="E19" s="84">
        <f t="shared" si="7"/>
        <v>13.805290187199734</v>
      </c>
      <c r="F19" s="84">
        <f t="shared" si="7"/>
        <v>12.878602001035958</v>
      </c>
      <c r="G19" s="81"/>
      <c r="H19" s="84"/>
    </row>
    <row r="20" spans="2:18" x14ac:dyDescent="0.2">
      <c r="B20" s="219"/>
      <c r="C20" s="125" t="s">
        <v>6</v>
      </c>
      <c r="D20" s="86">
        <f t="shared" si="7"/>
        <v>14.907374566884021</v>
      </c>
      <c r="E20" s="86">
        <f t="shared" si="7"/>
        <v>15.011872549560993</v>
      </c>
      <c r="F20" s="86">
        <f t="shared" si="7"/>
        <v>13.213925465499852</v>
      </c>
      <c r="G20" s="81"/>
      <c r="H20" s="84"/>
    </row>
    <row r="21" spans="2:18" ht="14.25" x14ac:dyDescent="0.2">
      <c r="B21" s="218" t="s">
        <v>11</v>
      </c>
      <c r="C21" s="124" t="s">
        <v>95</v>
      </c>
      <c r="D21" s="85">
        <f>C60/C$64*100</f>
        <v>24.929577464788732</v>
      </c>
      <c r="E21" s="85">
        <f t="shared" ref="E21:F21" si="8">D60/D$64*100</f>
        <v>20.500782472613459</v>
      </c>
      <c r="F21" s="85">
        <f t="shared" si="8"/>
        <v>17.907444668008051</v>
      </c>
      <c r="G21" s="81"/>
      <c r="H21" s="84"/>
    </row>
    <row r="22" spans="2:18" x14ac:dyDescent="0.2">
      <c r="B22" s="217"/>
      <c r="C22" s="123" t="s">
        <v>4</v>
      </c>
      <c r="D22" s="84">
        <f t="shared" ref="D22:F24" si="9">C61/C$64*100</f>
        <v>29.43661971830986</v>
      </c>
      <c r="E22" s="84">
        <f t="shared" si="9"/>
        <v>30.203442879499214</v>
      </c>
      <c r="F22" s="84">
        <f t="shared" si="9"/>
        <v>30.784708249496983</v>
      </c>
      <c r="G22" s="81"/>
    </row>
    <row r="23" spans="2:18" x14ac:dyDescent="0.2">
      <c r="B23" s="217"/>
      <c r="C23" s="123" t="s">
        <v>5</v>
      </c>
      <c r="D23" s="84">
        <f t="shared" si="9"/>
        <v>34.08450704225352</v>
      </c>
      <c r="E23" s="84">
        <f t="shared" si="9"/>
        <v>37.089201877934272</v>
      </c>
      <c r="F23" s="84">
        <f t="shared" si="9"/>
        <v>39.637826961770621</v>
      </c>
      <c r="G23" s="81"/>
    </row>
    <row r="24" spans="2:18" x14ac:dyDescent="0.2">
      <c r="B24" s="219"/>
      <c r="C24" s="125" t="s">
        <v>6</v>
      </c>
      <c r="D24" s="86">
        <f t="shared" si="9"/>
        <v>11.549295774647888</v>
      </c>
      <c r="E24" s="86">
        <f t="shared" si="9"/>
        <v>12.206572769953052</v>
      </c>
      <c r="F24" s="86">
        <f t="shared" si="9"/>
        <v>11.670020120724347</v>
      </c>
      <c r="G24" s="81"/>
      <c r="H24" s="84"/>
    </row>
    <row r="25" spans="2:18" ht="13.5" customHeight="1" x14ac:dyDescent="0.2">
      <c r="B25" s="9"/>
      <c r="C25" s="87"/>
      <c r="F25" s="81"/>
      <c r="G25" s="81"/>
      <c r="H25" s="84"/>
    </row>
    <row r="26" spans="2:18" ht="16.5" customHeight="1" x14ac:dyDescent="0.25">
      <c r="B26" s="215" t="s">
        <v>152</v>
      </c>
      <c r="C26" s="215"/>
      <c r="D26" s="215"/>
      <c r="E26" s="215"/>
      <c r="F26" s="215"/>
      <c r="G26" s="215"/>
      <c r="H26" s="84"/>
      <c r="I26" s="210"/>
      <c r="J26" s="210"/>
      <c r="K26" s="210"/>
      <c r="L26" s="210"/>
      <c r="M26" s="210"/>
      <c r="N26" s="210"/>
      <c r="O26" s="210"/>
      <c r="P26" s="210"/>
      <c r="Q26" s="210"/>
      <c r="R26" s="210"/>
    </row>
    <row r="27" spans="2:18" ht="16.5" customHeight="1" x14ac:dyDescent="0.25">
      <c r="B27" s="213" t="s">
        <v>108</v>
      </c>
      <c r="C27" s="214"/>
      <c r="D27" s="214"/>
      <c r="E27" s="214"/>
      <c r="F27" s="214"/>
      <c r="G27" s="214"/>
      <c r="H27" s="214"/>
      <c r="I27" s="214"/>
      <c r="J27" s="214"/>
    </row>
    <row r="28" spans="2:18" ht="27" customHeight="1" x14ac:dyDescent="0.2">
      <c r="B28" s="188" t="s">
        <v>93</v>
      </c>
      <c r="C28" s="188"/>
      <c r="D28" s="188"/>
      <c r="E28" s="188"/>
      <c r="F28" s="188"/>
      <c r="G28" s="188"/>
    </row>
    <row r="35" spans="2:5" x14ac:dyDescent="0.2">
      <c r="C35" s="6" t="s">
        <v>61</v>
      </c>
      <c r="D35" s="6" t="s">
        <v>61</v>
      </c>
      <c r="E35" s="6" t="s">
        <v>61</v>
      </c>
    </row>
    <row r="36" spans="2:5" x14ac:dyDescent="0.2">
      <c r="B36" s="6" t="s">
        <v>58</v>
      </c>
      <c r="C36" s="6">
        <v>1137</v>
      </c>
      <c r="D36" s="6">
        <v>1035</v>
      </c>
      <c r="E36" s="6">
        <v>829</v>
      </c>
    </row>
    <row r="37" spans="2:5" x14ac:dyDescent="0.2">
      <c r="B37" s="6" t="s">
        <v>57</v>
      </c>
      <c r="C37" s="6">
        <v>1117</v>
      </c>
      <c r="D37" s="6">
        <v>1235</v>
      </c>
      <c r="E37" s="6">
        <v>1296</v>
      </c>
    </row>
    <row r="38" spans="2:5" x14ac:dyDescent="0.2">
      <c r="B38" s="6" t="s">
        <v>59</v>
      </c>
      <c r="C38" s="6">
        <v>855</v>
      </c>
      <c r="D38" s="6">
        <v>940</v>
      </c>
      <c r="E38" s="6">
        <v>863</v>
      </c>
    </row>
    <row r="39" spans="2:5" x14ac:dyDescent="0.2">
      <c r="B39" s="6" t="s">
        <v>60</v>
      </c>
      <c r="C39" s="6">
        <v>842</v>
      </c>
      <c r="D39" s="6">
        <v>762</v>
      </c>
      <c r="E39" s="6">
        <v>667</v>
      </c>
    </row>
    <row r="40" spans="2:5" x14ac:dyDescent="0.2">
      <c r="B40" s="6" t="s">
        <v>63</v>
      </c>
      <c r="C40" s="6">
        <v>3951</v>
      </c>
      <c r="D40" s="6">
        <v>3972</v>
      </c>
      <c r="E40" s="6">
        <v>3655</v>
      </c>
    </row>
    <row r="41" spans="2:5" x14ac:dyDescent="0.2">
      <c r="C41" s="6" t="s">
        <v>62</v>
      </c>
      <c r="D41" s="6" t="s">
        <v>62</v>
      </c>
      <c r="E41" s="6" t="s">
        <v>62</v>
      </c>
    </row>
    <row r="42" spans="2:5" x14ac:dyDescent="0.2">
      <c r="B42" s="6" t="s">
        <v>58</v>
      </c>
      <c r="C42" s="6">
        <v>1904</v>
      </c>
      <c r="D42" s="6">
        <v>1926</v>
      </c>
      <c r="E42" s="6">
        <v>1800</v>
      </c>
    </row>
    <row r="43" spans="2:5" x14ac:dyDescent="0.2">
      <c r="B43" s="6" t="s">
        <v>57</v>
      </c>
      <c r="C43" s="6">
        <v>5596</v>
      </c>
      <c r="D43" s="6">
        <v>5101</v>
      </c>
      <c r="E43" s="6">
        <v>5085</v>
      </c>
    </row>
    <row r="44" spans="2:5" x14ac:dyDescent="0.2">
      <c r="B44" s="6" t="s">
        <v>59</v>
      </c>
      <c r="C44" s="6">
        <v>7628</v>
      </c>
      <c r="D44" s="6">
        <v>7641</v>
      </c>
      <c r="E44" s="6">
        <v>7574</v>
      </c>
    </row>
    <row r="45" spans="2:5" x14ac:dyDescent="0.2">
      <c r="B45" s="6" t="s">
        <v>60</v>
      </c>
      <c r="C45" s="6">
        <v>8775</v>
      </c>
      <c r="D45" s="6">
        <v>7877</v>
      </c>
      <c r="E45" s="6">
        <v>7575</v>
      </c>
    </row>
    <row r="46" spans="2:5" x14ac:dyDescent="0.2">
      <c r="B46" s="6" t="s">
        <v>63</v>
      </c>
      <c r="C46" s="6">
        <v>23903</v>
      </c>
      <c r="D46" s="6">
        <v>22545</v>
      </c>
      <c r="E46" s="6">
        <v>22034</v>
      </c>
    </row>
    <row r="47" spans="2:5" x14ac:dyDescent="0.2">
      <c r="C47" s="6" t="s">
        <v>0</v>
      </c>
      <c r="D47" s="6" t="s">
        <v>0</v>
      </c>
      <c r="E47" s="6" t="s">
        <v>0</v>
      </c>
    </row>
    <row r="48" spans="2:5" x14ac:dyDescent="0.2">
      <c r="B48" s="6" t="s">
        <v>58</v>
      </c>
      <c r="C48" s="6">
        <v>7057</v>
      </c>
      <c r="D48" s="6">
        <v>7122</v>
      </c>
      <c r="E48" s="6">
        <v>6671</v>
      </c>
    </row>
    <row r="49" spans="2:5" x14ac:dyDescent="0.2">
      <c r="B49" s="6" t="s">
        <v>57</v>
      </c>
      <c r="C49" s="6">
        <v>22470</v>
      </c>
      <c r="D49" s="6">
        <v>22411</v>
      </c>
      <c r="E49" s="6">
        <v>21709</v>
      </c>
    </row>
    <row r="50" spans="2:5" x14ac:dyDescent="0.2">
      <c r="B50" s="6" t="s">
        <v>59</v>
      </c>
      <c r="C50" s="6">
        <v>4778</v>
      </c>
      <c r="D50" s="6">
        <v>5032</v>
      </c>
      <c r="E50" s="6">
        <v>4514</v>
      </c>
    </row>
    <row r="51" spans="2:5" x14ac:dyDescent="0.2">
      <c r="B51" s="6" t="s">
        <v>60</v>
      </c>
      <c r="C51" s="6">
        <v>11425</v>
      </c>
      <c r="D51" s="6">
        <v>10688</v>
      </c>
      <c r="E51" s="6">
        <v>10137</v>
      </c>
    </row>
    <row r="52" spans="2:5" x14ac:dyDescent="0.2">
      <c r="B52" s="6" t="s">
        <v>63</v>
      </c>
      <c r="C52" s="6">
        <v>45730</v>
      </c>
      <c r="D52" s="6">
        <v>45253</v>
      </c>
      <c r="E52" s="6">
        <v>43031</v>
      </c>
    </row>
    <row r="53" spans="2:5" x14ac:dyDescent="0.2">
      <c r="C53" s="6" t="s">
        <v>1</v>
      </c>
      <c r="D53" s="6" t="s">
        <v>1</v>
      </c>
      <c r="E53" s="6" t="s">
        <v>1</v>
      </c>
    </row>
    <row r="54" spans="2:5" x14ac:dyDescent="0.2">
      <c r="B54" s="6" t="s">
        <v>58</v>
      </c>
      <c r="C54" s="6">
        <v>2351</v>
      </c>
      <c r="D54" s="6">
        <v>2310</v>
      </c>
      <c r="E54" s="6">
        <v>1823</v>
      </c>
    </row>
    <row r="55" spans="2:5" x14ac:dyDescent="0.2">
      <c r="B55" s="6" t="s">
        <v>57</v>
      </c>
      <c r="C55" s="6">
        <v>23665</v>
      </c>
      <c r="D55" s="6">
        <v>23471</v>
      </c>
      <c r="E55" s="6">
        <v>25287</v>
      </c>
    </row>
    <row r="56" spans="2:5" x14ac:dyDescent="0.2">
      <c r="B56" s="6" t="s">
        <v>59</v>
      </c>
      <c r="C56" s="6">
        <v>5173</v>
      </c>
      <c r="D56" s="6">
        <v>5000</v>
      </c>
      <c r="E56" s="6">
        <v>4724</v>
      </c>
    </row>
    <row r="57" spans="2:5" x14ac:dyDescent="0.2">
      <c r="B57" s="6" t="s">
        <v>60</v>
      </c>
      <c r="C57" s="6">
        <v>5464</v>
      </c>
      <c r="D57" s="6">
        <v>5437</v>
      </c>
      <c r="E57" s="6">
        <v>4847</v>
      </c>
    </row>
    <row r="58" spans="2:5" x14ac:dyDescent="0.2">
      <c r="B58" s="6" t="s">
        <v>63</v>
      </c>
      <c r="C58" s="6">
        <v>36653</v>
      </c>
      <c r="D58" s="6">
        <v>36218</v>
      </c>
      <c r="E58" s="6">
        <v>36681</v>
      </c>
    </row>
    <row r="59" spans="2:5" x14ac:dyDescent="0.2">
      <c r="C59" s="6" t="s">
        <v>11</v>
      </c>
      <c r="D59" s="6" t="s">
        <v>11</v>
      </c>
      <c r="E59" s="6" t="s">
        <v>11</v>
      </c>
    </row>
    <row r="60" spans="2:5" x14ac:dyDescent="0.2">
      <c r="B60" s="6" t="s">
        <v>58</v>
      </c>
      <c r="C60" s="6">
        <v>177</v>
      </c>
      <c r="D60" s="6">
        <v>131</v>
      </c>
      <c r="E60" s="6">
        <v>89</v>
      </c>
    </row>
    <row r="61" spans="2:5" x14ac:dyDescent="0.2">
      <c r="B61" s="6" t="s">
        <v>57</v>
      </c>
      <c r="C61" s="6">
        <v>209</v>
      </c>
      <c r="D61" s="6">
        <v>193</v>
      </c>
      <c r="E61" s="6">
        <v>153</v>
      </c>
    </row>
    <row r="62" spans="2:5" x14ac:dyDescent="0.2">
      <c r="B62" s="6" t="s">
        <v>59</v>
      </c>
      <c r="C62" s="6">
        <v>242</v>
      </c>
      <c r="D62" s="6">
        <v>237</v>
      </c>
      <c r="E62" s="6">
        <v>197</v>
      </c>
    </row>
    <row r="63" spans="2:5" x14ac:dyDescent="0.2">
      <c r="B63" s="6" t="s">
        <v>60</v>
      </c>
      <c r="C63" s="6">
        <v>82</v>
      </c>
      <c r="D63" s="6">
        <v>78</v>
      </c>
      <c r="E63" s="6">
        <v>58</v>
      </c>
    </row>
    <row r="64" spans="2:5" x14ac:dyDescent="0.2">
      <c r="B64" s="6" t="s">
        <v>63</v>
      </c>
      <c r="C64" s="6">
        <v>710</v>
      </c>
      <c r="D64" s="6">
        <v>639</v>
      </c>
      <c r="E64" s="6">
        <v>497</v>
      </c>
    </row>
  </sheetData>
  <mergeCells count="10">
    <mergeCell ref="B27:J27"/>
    <mergeCell ref="B26:G26"/>
    <mergeCell ref="B28:G28"/>
    <mergeCell ref="B2:F2"/>
    <mergeCell ref="B5:B8"/>
    <mergeCell ref="B13:B16"/>
    <mergeCell ref="B17:B20"/>
    <mergeCell ref="B21:B24"/>
    <mergeCell ref="B9:B12"/>
    <mergeCell ref="I26:R2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topLeftCell="A13" zoomScale="85" zoomScaleNormal="85" workbookViewId="0">
      <selection activeCell="A42" sqref="A42:J42"/>
    </sheetView>
  </sheetViews>
  <sheetFormatPr baseColWidth="10" defaultColWidth="11.42578125" defaultRowHeight="15" x14ac:dyDescent="0.25"/>
  <cols>
    <col min="1" max="15" width="11.42578125" style="39"/>
    <col min="16" max="16" width="56.28515625" style="39" customWidth="1"/>
    <col min="17" max="17" width="11.42578125" style="56"/>
    <col min="18" max="18" width="11.42578125" style="42" customWidth="1"/>
    <col min="19" max="19" width="16.7109375" style="42" customWidth="1"/>
    <col min="20" max="16384" width="11.42578125" style="39"/>
  </cols>
  <sheetData>
    <row r="1" spans="1:17" x14ac:dyDescent="0.25">
      <c r="A1" s="38" t="s">
        <v>138</v>
      </c>
      <c r="P1" s="40"/>
      <c r="Q1" s="41"/>
    </row>
    <row r="2" spans="1:17" x14ac:dyDescent="0.25">
      <c r="A2" s="38" t="s">
        <v>64</v>
      </c>
      <c r="B2" s="38"/>
      <c r="C2" s="38"/>
      <c r="D2" s="38"/>
      <c r="E2" s="38"/>
      <c r="F2" s="38"/>
      <c r="G2" s="38"/>
      <c r="H2" s="38" t="s">
        <v>65</v>
      </c>
      <c r="P2" s="40"/>
      <c r="Q2" s="41" t="s">
        <v>0</v>
      </c>
    </row>
    <row r="3" spans="1:17" x14ac:dyDescent="0.25">
      <c r="P3" s="43" t="s">
        <v>66</v>
      </c>
      <c r="Q3" s="44">
        <v>0.44840577687853206</v>
      </c>
    </row>
    <row r="4" spans="1:17" x14ac:dyDescent="0.25">
      <c r="P4" s="43" t="s">
        <v>67</v>
      </c>
      <c r="Q4" s="44">
        <v>0.22633084490336985</v>
      </c>
    </row>
    <row r="5" spans="1:17" x14ac:dyDescent="0.25">
      <c r="P5" s="40" t="s">
        <v>68</v>
      </c>
      <c r="Q5" s="44">
        <v>0.1841903300076746</v>
      </c>
    </row>
    <row r="6" spans="1:17" x14ac:dyDescent="0.25">
      <c r="P6" s="43" t="s">
        <v>69</v>
      </c>
      <c r="Q6" s="44">
        <v>8.7862508430428615E-2</v>
      </c>
    </row>
    <row r="7" spans="1:17" x14ac:dyDescent="0.25">
      <c r="P7" s="43" t="s">
        <v>70</v>
      </c>
      <c r="Q7" s="44">
        <v>2.8233214725923859E-2</v>
      </c>
    </row>
    <row r="8" spans="1:17" ht="29.25" customHeight="1" x14ac:dyDescent="0.25">
      <c r="P8" s="105" t="s">
        <v>111</v>
      </c>
      <c r="Q8" s="44">
        <v>4.558245540593967E-3</v>
      </c>
    </row>
    <row r="9" spans="1:17" ht="27" customHeight="1" x14ac:dyDescent="0.25">
      <c r="P9" s="106" t="s">
        <v>123</v>
      </c>
      <c r="Q9" s="44">
        <v>2.720993511477011E-3</v>
      </c>
    </row>
    <row r="10" spans="1:17" x14ac:dyDescent="0.25">
      <c r="P10" s="43" t="s">
        <v>71</v>
      </c>
      <c r="Q10" s="44">
        <v>1.7698086002000048E-2</v>
      </c>
    </row>
    <row r="11" spans="1:17" x14ac:dyDescent="0.25">
      <c r="P11" s="40"/>
      <c r="Q11" s="41"/>
    </row>
    <row r="12" spans="1:17" x14ac:dyDescent="0.25">
      <c r="P12" s="40"/>
      <c r="Q12" s="41" t="s">
        <v>1</v>
      </c>
    </row>
    <row r="13" spans="1:17" x14ac:dyDescent="0.25">
      <c r="P13" s="40" t="s">
        <v>72</v>
      </c>
      <c r="Q13" s="44">
        <v>0.49573348600092693</v>
      </c>
    </row>
    <row r="14" spans="1:17" x14ac:dyDescent="0.25">
      <c r="P14" s="40" t="s">
        <v>73</v>
      </c>
      <c r="Q14" s="44">
        <v>0.44090946266459474</v>
      </c>
    </row>
    <row r="15" spans="1:17" x14ac:dyDescent="0.25">
      <c r="P15" s="40" t="s">
        <v>74</v>
      </c>
      <c r="Q15" s="44">
        <v>2.655325645429514E-2</v>
      </c>
    </row>
    <row r="16" spans="1:17" x14ac:dyDescent="0.25">
      <c r="P16" s="40" t="s">
        <v>75</v>
      </c>
      <c r="Q16" s="44">
        <v>2.5353725361903983E-2</v>
      </c>
    </row>
    <row r="17" spans="1:18" x14ac:dyDescent="0.25">
      <c r="P17" s="40" t="s">
        <v>76</v>
      </c>
      <c r="Q17" s="44">
        <v>1.1450069518279218E-2</v>
      </c>
    </row>
    <row r="18" spans="1:18" x14ac:dyDescent="0.25">
      <c r="P18" s="45"/>
      <c r="Q18" s="44"/>
    </row>
    <row r="19" spans="1:18" x14ac:dyDescent="0.25">
      <c r="P19" s="46"/>
      <c r="Q19" s="47" t="s">
        <v>77</v>
      </c>
    </row>
    <row r="20" spans="1:18" x14ac:dyDescent="0.25">
      <c r="P20" s="107" t="s">
        <v>124</v>
      </c>
      <c r="Q20" s="44">
        <v>0.53253143794423186</v>
      </c>
    </row>
    <row r="21" spans="1:18" ht="41.25" customHeight="1" x14ac:dyDescent="0.25">
      <c r="A21" s="38" t="s">
        <v>78</v>
      </c>
      <c r="B21" s="38"/>
      <c r="C21" s="38"/>
      <c r="D21" s="38"/>
      <c r="E21" s="38"/>
      <c r="F21" s="38"/>
      <c r="G21" s="38"/>
      <c r="H21" s="38"/>
      <c r="I21" s="38" t="s">
        <v>79</v>
      </c>
      <c r="P21" s="108" t="s">
        <v>80</v>
      </c>
      <c r="Q21" s="44">
        <v>0.27173318753417169</v>
      </c>
    </row>
    <row r="22" spans="1:18" x14ac:dyDescent="0.25">
      <c r="A22" s="38"/>
      <c r="B22" s="38"/>
      <c r="C22" s="38"/>
      <c r="D22" s="38"/>
      <c r="E22" s="38"/>
      <c r="F22" s="38"/>
      <c r="G22" s="38"/>
      <c r="H22" s="38"/>
      <c r="I22" s="38"/>
      <c r="P22" s="46" t="s">
        <v>81</v>
      </c>
      <c r="Q22" s="44">
        <v>0.12110442864953526</v>
      </c>
    </row>
    <row r="23" spans="1:18" x14ac:dyDescent="0.25">
      <c r="P23" s="46" t="s">
        <v>82</v>
      </c>
      <c r="Q23" s="44">
        <v>5.0027337342810278E-2</v>
      </c>
    </row>
    <row r="24" spans="1:18" x14ac:dyDescent="0.25">
      <c r="P24" s="46" t="s">
        <v>83</v>
      </c>
      <c r="Q24" s="44">
        <v>2.1596500820120285E-2</v>
      </c>
    </row>
    <row r="25" spans="1:18" x14ac:dyDescent="0.25">
      <c r="P25" s="46" t="s">
        <v>84</v>
      </c>
      <c r="Q25" s="48">
        <v>3.0071077091306723E-3</v>
      </c>
      <c r="R25" s="49"/>
    </row>
    <row r="26" spans="1:18" x14ac:dyDescent="0.25">
      <c r="P26" s="45"/>
      <c r="Q26" s="44"/>
    </row>
    <row r="27" spans="1:18" x14ac:dyDescent="0.25">
      <c r="P27" s="46"/>
      <c r="Q27" s="47" t="s">
        <v>11</v>
      </c>
    </row>
    <row r="28" spans="1:18" x14ac:dyDescent="0.25">
      <c r="P28" s="46" t="s">
        <v>85</v>
      </c>
      <c r="Q28" s="44">
        <v>0.708502024291498</v>
      </c>
    </row>
    <row r="29" spans="1:18" x14ac:dyDescent="0.25">
      <c r="P29" s="46" t="s">
        <v>86</v>
      </c>
      <c r="Q29" s="44">
        <v>0.22672064777327935</v>
      </c>
      <c r="R29" s="49"/>
    </row>
    <row r="30" spans="1:18" x14ac:dyDescent="0.25">
      <c r="P30" s="46" t="s">
        <v>87</v>
      </c>
      <c r="Q30" s="44">
        <v>4.048582995951417E-2</v>
      </c>
    </row>
    <row r="31" spans="1:18" x14ac:dyDescent="0.25">
      <c r="P31" s="46" t="s">
        <v>88</v>
      </c>
      <c r="Q31" s="44">
        <v>2.4291497975708502E-2</v>
      </c>
    </row>
    <row r="34" spans="1:22" x14ac:dyDescent="0.25">
      <c r="P34" s="50"/>
      <c r="Q34" s="51"/>
      <c r="R34" s="52"/>
    </row>
    <row r="35" spans="1:22" x14ac:dyDescent="0.25">
      <c r="P35" s="50"/>
      <c r="Q35" s="51"/>
      <c r="R35" s="52"/>
    </row>
    <row r="36" spans="1:22" x14ac:dyDescent="0.25">
      <c r="P36" s="53"/>
      <c r="Q36" s="54"/>
      <c r="S36" s="49"/>
      <c r="T36" s="49"/>
      <c r="U36" s="49"/>
      <c r="V36" s="49"/>
    </row>
    <row r="41" spans="1:22" s="50" customFormat="1" ht="15" customHeight="1" x14ac:dyDescent="0.25">
      <c r="J41" s="55"/>
      <c r="K41" s="55"/>
      <c r="L41" s="55"/>
      <c r="P41" s="39"/>
      <c r="Q41" s="56"/>
      <c r="R41" s="42"/>
      <c r="S41" s="52"/>
    </row>
    <row r="42" spans="1:22" s="50" customFormat="1" ht="31.5" customHeight="1" x14ac:dyDescent="0.25">
      <c r="A42" s="221" t="s">
        <v>49</v>
      </c>
      <c r="B42" s="221"/>
      <c r="C42" s="221"/>
      <c r="D42" s="221"/>
      <c r="E42" s="221"/>
      <c r="F42" s="221"/>
      <c r="G42" s="221"/>
      <c r="H42" s="221"/>
      <c r="I42" s="221"/>
      <c r="J42" s="221"/>
      <c r="K42" s="55"/>
      <c r="L42" s="55"/>
      <c r="P42" s="39"/>
      <c r="Q42" s="56"/>
      <c r="R42" s="42"/>
      <c r="S42" s="52"/>
    </row>
    <row r="43" spans="1:22" ht="15" customHeight="1" x14ac:dyDescent="0.25">
      <c r="A43" s="213" t="s">
        <v>108</v>
      </c>
      <c r="B43" s="214"/>
      <c r="C43" s="214"/>
      <c r="D43" s="214"/>
      <c r="E43" s="214"/>
      <c r="F43" s="214"/>
      <c r="G43" s="214"/>
      <c r="H43" s="214"/>
      <c r="I43" s="214"/>
    </row>
  </sheetData>
  <mergeCells count="2">
    <mergeCell ref="A42:J42"/>
    <mergeCell ref="A43:I4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2:J18"/>
  <sheetViews>
    <sheetView workbookViewId="0">
      <selection activeCell="G27" sqref="G27"/>
    </sheetView>
  </sheetViews>
  <sheetFormatPr baseColWidth="10" defaultRowHeight="12.75" x14ac:dyDescent="0.2"/>
  <sheetData>
    <row r="2" spans="1:10" ht="30.75" customHeight="1" x14ac:dyDescent="0.2">
      <c r="A2" s="222" t="s">
        <v>96</v>
      </c>
      <c r="B2" s="222"/>
      <c r="C2" s="222"/>
      <c r="D2" s="222"/>
      <c r="E2" s="222"/>
      <c r="F2" s="222"/>
      <c r="G2" s="222"/>
      <c r="H2" s="222"/>
      <c r="I2" s="222"/>
      <c r="J2" s="223"/>
    </row>
    <row r="17" spans="1:9" x14ac:dyDescent="0.2">
      <c r="A17" s="2" t="s">
        <v>153</v>
      </c>
    </row>
    <row r="18" spans="1:9" ht="15" x14ac:dyDescent="0.25">
      <c r="A18" s="213" t="s">
        <v>109</v>
      </c>
      <c r="B18" s="214"/>
      <c r="C18" s="214"/>
      <c r="D18" s="214"/>
      <c r="E18" s="214"/>
      <c r="F18" s="214"/>
      <c r="G18" s="214"/>
      <c r="H18" s="214"/>
      <c r="I18" s="214"/>
    </row>
  </sheetData>
  <mergeCells count="2">
    <mergeCell ref="A2:J2"/>
    <mergeCell ref="A18:I1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2:K21"/>
  <sheetViews>
    <sheetView workbookViewId="0">
      <selection activeCell="E25" sqref="E25"/>
    </sheetView>
  </sheetViews>
  <sheetFormatPr baseColWidth="10" defaultRowHeight="12.75" x14ac:dyDescent="0.2"/>
  <sheetData>
    <row r="2" spans="1:11" ht="27" customHeight="1" x14ac:dyDescent="0.2">
      <c r="A2" s="222" t="s">
        <v>107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</row>
    <row r="20" spans="1:9" x14ac:dyDescent="0.2">
      <c r="A20" s="2" t="s">
        <v>154</v>
      </c>
    </row>
    <row r="21" spans="1:9" ht="30" customHeight="1" x14ac:dyDescent="0.25">
      <c r="A21" s="213" t="s">
        <v>110</v>
      </c>
      <c r="B21" s="214"/>
      <c r="C21" s="214"/>
      <c r="D21" s="214"/>
      <c r="E21" s="214"/>
      <c r="F21" s="214"/>
      <c r="G21" s="214"/>
      <c r="H21" s="214"/>
      <c r="I21" s="214"/>
    </row>
  </sheetData>
  <mergeCells count="2">
    <mergeCell ref="A2:K2"/>
    <mergeCell ref="A21:I21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N35"/>
  <sheetViews>
    <sheetView zoomScaleNormal="100" workbookViewId="0">
      <selection activeCell="H13" sqref="H13"/>
    </sheetView>
  </sheetViews>
  <sheetFormatPr baseColWidth="10" defaultRowHeight="12.75" x14ac:dyDescent="0.2"/>
  <cols>
    <col min="4" max="4" width="13.85546875" customWidth="1"/>
  </cols>
  <sheetData>
    <row r="4" spans="2:7" x14ac:dyDescent="0.2">
      <c r="B4" s="11"/>
      <c r="C4" s="11"/>
      <c r="D4" s="11"/>
      <c r="E4" s="11"/>
      <c r="F4" s="11"/>
      <c r="G4" s="11"/>
    </row>
    <row r="5" spans="2:7" x14ac:dyDescent="0.2">
      <c r="B5" s="1" t="s">
        <v>25</v>
      </c>
      <c r="C5" s="20">
        <v>2017</v>
      </c>
      <c r="D5" s="1"/>
      <c r="E5" s="1"/>
      <c r="G5" s="5"/>
    </row>
    <row r="6" spans="2:7" x14ac:dyDescent="0.2">
      <c r="D6" s="18" t="s">
        <v>20</v>
      </c>
      <c r="E6" s="12" t="s">
        <v>15</v>
      </c>
      <c r="F6" s="13"/>
      <c r="G6" s="13"/>
    </row>
    <row r="7" spans="2:7" x14ac:dyDescent="0.2">
      <c r="B7" s="8" t="s">
        <v>29</v>
      </c>
      <c r="C7" s="8" t="s">
        <v>7</v>
      </c>
      <c r="D7" s="3">
        <v>14.528043775649795</v>
      </c>
      <c r="E7" s="15">
        <v>6.0493616190220445</v>
      </c>
      <c r="F7" s="11"/>
    </row>
    <row r="8" spans="2:7" x14ac:dyDescent="0.2">
      <c r="B8" s="14"/>
      <c r="C8" s="7" t="s">
        <v>8</v>
      </c>
      <c r="D8" s="3">
        <v>8.1532147742818051</v>
      </c>
      <c r="E8" s="15">
        <v>2.6755852842809364</v>
      </c>
      <c r="F8" s="11"/>
    </row>
    <row r="9" spans="2:7" x14ac:dyDescent="0.2">
      <c r="B9" s="16"/>
      <c r="C9" s="16" t="s">
        <v>2</v>
      </c>
      <c r="D9" s="22">
        <v>22.681258549931602</v>
      </c>
      <c r="E9" s="17">
        <v>8.7884188169811779</v>
      </c>
      <c r="F9" s="11"/>
    </row>
    <row r="10" spans="2:7" x14ac:dyDescent="0.2">
      <c r="B10" s="8" t="s">
        <v>22</v>
      </c>
      <c r="C10" s="8" t="s">
        <v>7</v>
      </c>
      <c r="D10" s="21">
        <v>18.13953488372093</v>
      </c>
      <c r="E10" s="15">
        <v>13.124038766691893</v>
      </c>
      <c r="F10" s="11"/>
    </row>
    <row r="11" spans="2:7" x14ac:dyDescent="0.2">
      <c r="B11" s="14"/>
      <c r="C11" s="7" t="s">
        <v>8</v>
      </c>
      <c r="D11" s="21">
        <v>17.318741450068401</v>
      </c>
      <c r="E11" s="15">
        <v>8.9739521031174476</v>
      </c>
      <c r="F11" s="11"/>
    </row>
    <row r="12" spans="2:7" x14ac:dyDescent="0.2">
      <c r="B12" s="16"/>
      <c r="C12" s="16" t="s">
        <v>2</v>
      </c>
      <c r="D12" s="23">
        <v>35.458276333789328</v>
      </c>
      <c r="E12" s="17">
        <v>24.827283157971827</v>
      </c>
      <c r="F12" s="11"/>
    </row>
    <row r="13" spans="2:7" x14ac:dyDescent="0.2">
      <c r="B13" s="8" t="s">
        <v>23</v>
      </c>
      <c r="C13" s="8" t="s">
        <v>7</v>
      </c>
      <c r="D13" s="21">
        <v>11.901504787961697</v>
      </c>
      <c r="E13" s="15">
        <v>18.455679515660474</v>
      </c>
      <c r="F13" s="11"/>
    </row>
    <row r="14" spans="2:7" x14ac:dyDescent="0.2">
      <c r="B14" s="14"/>
      <c r="C14" s="7" t="s">
        <v>8</v>
      </c>
      <c r="D14" s="21">
        <v>11.737346101231189</v>
      </c>
      <c r="E14" s="15">
        <v>14.34465249127261</v>
      </c>
      <c r="F14" s="11"/>
    </row>
    <row r="15" spans="2:7" x14ac:dyDescent="0.2">
      <c r="B15" s="16"/>
      <c r="C15" s="16" t="s">
        <v>2</v>
      </c>
      <c r="D15" s="24">
        <v>23.611491108071135</v>
      </c>
      <c r="E15" s="17">
        <v>36.97971339989747</v>
      </c>
      <c r="F15" s="11"/>
    </row>
    <row r="16" spans="2:7" x14ac:dyDescent="0.2">
      <c r="B16" s="8" t="s">
        <v>24</v>
      </c>
      <c r="C16" s="8" t="s">
        <v>7</v>
      </c>
      <c r="D16" s="21">
        <v>4.4049247606019151</v>
      </c>
      <c r="E16" s="15">
        <v>18.050435759099674</v>
      </c>
      <c r="F16" s="11"/>
    </row>
    <row r="17" spans="2:14" x14ac:dyDescent="0.2">
      <c r="B17" s="14"/>
      <c r="C17" s="7" t="s">
        <v>8</v>
      </c>
      <c r="D17" s="21">
        <v>13.81668946648427</v>
      </c>
      <c r="E17" s="15">
        <v>10.746283231208652</v>
      </c>
      <c r="F17" s="11"/>
    </row>
    <row r="18" spans="2:14" x14ac:dyDescent="0.2">
      <c r="B18" s="16"/>
      <c r="C18" s="16" t="s">
        <v>2</v>
      </c>
      <c r="D18" s="24">
        <v>18.248974008207934</v>
      </c>
      <c r="E18" s="17">
        <v>36.984595854795792</v>
      </c>
      <c r="F18" s="11"/>
      <c r="H18" s="31"/>
      <c r="I18" s="31"/>
      <c r="J18" s="31"/>
      <c r="K18" s="31"/>
      <c r="L18" s="31"/>
      <c r="M18" s="31"/>
      <c r="N18" s="31"/>
    </row>
    <row r="19" spans="2:14" x14ac:dyDescent="0.2">
      <c r="B19" s="19"/>
      <c r="C19" s="10"/>
      <c r="D19" s="10"/>
      <c r="E19" s="10"/>
      <c r="F19" s="10"/>
      <c r="G19" s="10"/>
    </row>
    <row r="20" spans="2:14" x14ac:dyDescent="0.2">
      <c r="B20" s="10"/>
      <c r="C20" s="10"/>
      <c r="D20" s="10"/>
      <c r="E20" s="10"/>
      <c r="F20" s="10"/>
      <c r="G20" s="10"/>
    </row>
    <row r="21" spans="2:14" x14ac:dyDescent="0.2">
      <c r="B21" s="11"/>
      <c r="C21" s="11"/>
      <c r="D21" s="11"/>
      <c r="E21" s="11"/>
      <c r="F21" s="11"/>
      <c r="G21" s="11"/>
    </row>
    <row r="22" spans="2:14" x14ac:dyDescent="0.2">
      <c r="B22" s="1" t="s">
        <v>27</v>
      </c>
      <c r="C22" s="20">
        <v>2017</v>
      </c>
      <c r="D22" s="11"/>
      <c r="E22" s="11"/>
      <c r="F22" s="11"/>
      <c r="G22" s="11"/>
    </row>
    <row r="23" spans="2:14" x14ac:dyDescent="0.2">
      <c r="B23" s="11"/>
      <c r="C23" s="11"/>
      <c r="D23" s="18" t="s">
        <v>0</v>
      </c>
      <c r="E23" s="12" t="s">
        <v>1</v>
      </c>
      <c r="F23" s="12" t="s">
        <v>26</v>
      </c>
    </row>
    <row r="24" spans="2:14" x14ac:dyDescent="0.2">
      <c r="B24" s="8" t="s">
        <v>29</v>
      </c>
      <c r="C24" s="8" t="s">
        <v>7</v>
      </c>
      <c r="D24" s="3">
        <v>10.845669401129419</v>
      </c>
      <c r="E24" s="30">
        <v>3.5304862256512317</v>
      </c>
      <c r="F24" s="11">
        <v>14.88933601609658</v>
      </c>
      <c r="G24" s="31"/>
      <c r="L24" s="11"/>
    </row>
    <row r="25" spans="2:14" x14ac:dyDescent="0.2">
      <c r="B25" s="14"/>
      <c r="C25" s="7" t="s">
        <v>8</v>
      </c>
      <c r="D25" s="3">
        <v>4.6571076665659641</v>
      </c>
      <c r="E25" s="15">
        <v>1.4394569321574133</v>
      </c>
      <c r="F25" s="11">
        <v>3.0181086519114686</v>
      </c>
      <c r="G25" s="31"/>
      <c r="L25" s="11"/>
    </row>
    <row r="26" spans="2:14" x14ac:dyDescent="0.2">
      <c r="B26" s="16"/>
      <c r="C26" s="16" t="s">
        <v>2</v>
      </c>
      <c r="D26" s="26">
        <v>15.502777067695384</v>
      </c>
      <c r="E26" s="17">
        <v>4.969943157808645</v>
      </c>
      <c r="F26" s="11">
        <v>17.907444668008051</v>
      </c>
      <c r="G26" s="31"/>
      <c r="L26" s="11"/>
    </row>
    <row r="27" spans="2:14" x14ac:dyDescent="0.2">
      <c r="B27" s="8" t="s">
        <v>22</v>
      </c>
      <c r="C27" s="27" t="s">
        <v>7</v>
      </c>
      <c r="D27" s="30">
        <v>24.568334456554577</v>
      </c>
      <c r="E27" s="3">
        <v>19.138234211638334</v>
      </c>
      <c r="F27" s="11">
        <v>24.547283702213278</v>
      </c>
      <c r="G27" s="31"/>
      <c r="L27" s="11"/>
    </row>
    <row r="28" spans="2:14" x14ac:dyDescent="0.2">
      <c r="B28" s="14"/>
      <c r="C28" s="28" t="s">
        <v>8</v>
      </c>
      <c r="D28" s="15">
        <v>25.88134135855546</v>
      </c>
      <c r="E28" s="3">
        <v>49.80030261310506</v>
      </c>
      <c r="F28" s="11">
        <v>6.2374245472837018</v>
      </c>
      <c r="G28" s="31"/>
      <c r="L28" s="11"/>
    </row>
    <row r="29" spans="2:14" x14ac:dyDescent="0.2">
      <c r="B29" s="16"/>
      <c r="C29" s="29" t="s">
        <v>2</v>
      </c>
      <c r="D29" s="17">
        <v>50.449675815110041</v>
      </c>
      <c r="E29" s="26">
        <v>68.938536824743395</v>
      </c>
      <c r="F29" s="11">
        <v>30.784708249496983</v>
      </c>
      <c r="G29" s="31"/>
      <c r="L29" s="11"/>
    </row>
    <row r="30" spans="2:14" x14ac:dyDescent="0.2">
      <c r="B30" s="8" t="s">
        <v>23</v>
      </c>
      <c r="C30" s="27" t="s">
        <v>7</v>
      </c>
      <c r="D30" s="30">
        <v>4.754711719458065</v>
      </c>
      <c r="E30" s="3">
        <v>5.4361309142459886</v>
      </c>
      <c r="F30" s="11">
        <v>27.565392354124747</v>
      </c>
      <c r="G30" s="31"/>
      <c r="L30" s="11"/>
    </row>
    <row r="31" spans="2:14" x14ac:dyDescent="0.2">
      <c r="B31" s="14"/>
      <c r="C31" s="28" t="s">
        <v>8</v>
      </c>
      <c r="D31" s="15">
        <v>5.7354000604215569</v>
      </c>
      <c r="E31" s="3">
        <v>7.4426466378593528</v>
      </c>
      <c r="F31" s="11">
        <v>12.072434607645874</v>
      </c>
      <c r="G31" s="31"/>
      <c r="L31" s="11"/>
    </row>
    <row r="32" spans="2:14" x14ac:dyDescent="0.2">
      <c r="B32" s="16"/>
      <c r="C32" s="29" t="s">
        <v>2</v>
      </c>
      <c r="D32" s="17">
        <v>10.490111779879621</v>
      </c>
      <c r="E32" s="26">
        <v>12.878777552105342</v>
      </c>
      <c r="F32" s="11">
        <v>39.637826961770621</v>
      </c>
      <c r="G32" s="31"/>
      <c r="L32" s="11"/>
    </row>
    <row r="33" spans="2:12" x14ac:dyDescent="0.2">
      <c r="B33" s="8" t="s">
        <v>24</v>
      </c>
      <c r="C33" s="27" t="s">
        <v>7</v>
      </c>
      <c r="D33" s="30">
        <v>11.582347609862657</v>
      </c>
      <c r="E33" s="3">
        <v>3.5277599814615397</v>
      </c>
      <c r="F33" s="11">
        <v>2.0120724346076457</v>
      </c>
      <c r="G33" s="31"/>
      <c r="L33" s="11"/>
    </row>
    <row r="34" spans="2:12" x14ac:dyDescent="0.2">
      <c r="B34" s="14"/>
      <c r="C34" s="28" t="s">
        <v>8</v>
      </c>
      <c r="D34" s="15">
        <v>11.975087727452301</v>
      </c>
      <c r="E34" s="3">
        <v>9.6836193617862349</v>
      </c>
      <c r="F34" s="11">
        <v>9.6579476861166995</v>
      </c>
      <c r="G34" s="31"/>
      <c r="L34" s="11"/>
    </row>
    <row r="35" spans="2:12" x14ac:dyDescent="0.2">
      <c r="B35" s="16"/>
      <c r="C35" s="29" t="s">
        <v>2</v>
      </c>
      <c r="D35" s="17">
        <v>23.557435337314956</v>
      </c>
      <c r="E35" s="26">
        <v>13.214105587437466</v>
      </c>
      <c r="F35" s="11">
        <v>11.670020120724347</v>
      </c>
      <c r="G35" s="31"/>
      <c r="L35" s="11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zoomScaleNormal="100" workbookViewId="0">
      <selection activeCell="A20" sqref="A20"/>
    </sheetView>
  </sheetViews>
  <sheetFormatPr baseColWidth="10" defaultColWidth="11.42578125" defaultRowHeight="15" x14ac:dyDescent="0.25"/>
  <cols>
    <col min="1" max="2" width="11.42578125" style="39"/>
    <col min="3" max="4" width="13.28515625" style="39" bestFit="1" customWidth="1"/>
    <col min="5" max="16384" width="11.42578125" style="39"/>
  </cols>
  <sheetData>
    <row r="1" spans="1:1" s="38" customFormat="1" x14ac:dyDescent="0.25">
      <c r="A1" s="38" t="s">
        <v>97</v>
      </c>
    </row>
    <row r="18" spans="1:10" ht="33" customHeight="1" x14ac:dyDescent="0.25">
      <c r="A18" s="221" t="s">
        <v>152</v>
      </c>
      <c r="B18" s="221"/>
      <c r="C18" s="221"/>
      <c r="D18" s="221"/>
      <c r="E18" s="221"/>
      <c r="F18" s="221"/>
      <c r="G18" s="221"/>
      <c r="H18" s="221"/>
      <c r="I18" s="221"/>
      <c r="J18" s="221"/>
    </row>
    <row r="19" spans="1:10" ht="15" customHeight="1" x14ac:dyDescent="0.25">
      <c r="A19" s="213" t="s">
        <v>108</v>
      </c>
      <c r="B19" s="214"/>
      <c r="C19" s="214"/>
      <c r="D19" s="214"/>
      <c r="E19" s="214"/>
      <c r="F19" s="214"/>
      <c r="G19" s="214"/>
      <c r="H19" s="214"/>
      <c r="I19" s="214"/>
      <c r="J19" s="55"/>
    </row>
    <row r="20" spans="1:10" x14ac:dyDescent="0.25">
      <c r="A20" s="109" t="s">
        <v>125</v>
      </c>
    </row>
    <row r="25" spans="1:10" x14ac:dyDescent="0.25">
      <c r="A25" s="63"/>
      <c r="B25" s="63"/>
      <c r="C25" s="63" t="s">
        <v>8</v>
      </c>
      <c r="D25" s="63" t="s">
        <v>7</v>
      </c>
    </row>
    <row r="26" spans="1:10" x14ac:dyDescent="0.25">
      <c r="A26" s="224" t="s">
        <v>11</v>
      </c>
      <c r="B26" s="63">
        <v>2015</v>
      </c>
      <c r="C26" s="62">
        <v>30.56338028169014</v>
      </c>
      <c r="D26" s="62">
        <v>69.436619718309856</v>
      </c>
    </row>
    <row r="27" spans="1:10" x14ac:dyDescent="0.25">
      <c r="A27" s="224"/>
      <c r="B27" s="63">
        <v>2016</v>
      </c>
      <c r="C27" s="62">
        <v>32.863849765258216</v>
      </c>
      <c r="D27" s="62">
        <v>67.136150234741791</v>
      </c>
    </row>
    <row r="28" spans="1:10" x14ac:dyDescent="0.25">
      <c r="A28" s="224"/>
      <c r="B28" s="63">
        <v>2017</v>
      </c>
      <c r="C28" s="62">
        <v>30.985915492957744</v>
      </c>
      <c r="D28" s="62">
        <v>69.014084507042256</v>
      </c>
    </row>
    <row r="29" spans="1:10" x14ac:dyDescent="0.25">
      <c r="A29" s="224" t="s">
        <v>1</v>
      </c>
      <c r="B29" s="63">
        <v>2015</v>
      </c>
      <c r="C29" s="62">
        <v>67.091370419883773</v>
      </c>
      <c r="D29" s="62">
        <v>32.908629580116227</v>
      </c>
    </row>
    <row r="30" spans="1:10" x14ac:dyDescent="0.25">
      <c r="A30" s="224"/>
      <c r="B30" s="63">
        <v>2016</v>
      </c>
      <c r="C30" s="62">
        <v>66.819449429825767</v>
      </c>
      <c r="D30" s="62">
        <v>33.180550570174226</v>
      </c>
    </row>
    <row r="31" spans="1:10" x14ac:dyDescent="0.25">
      <c r="A31" s="224"/>
      <c r="B31" s="63">
        <v>2017</v>
      </c>
      <c r="C31" s="62">
        <v>68.367819852239577</v>
      </c>
      <c r="D31" s="62">
        <v>31.632180147760419</v>
      </c>
    </row>
    <row r="32" spans="1:10" x14ac:dyDescent="0.25">
      <c r="A32" s="224" t="s">
        <v>0</v>
      </c>
      <c r="B32" s="63">
        <v>2015</v>
      </c>
      <c r="C32" s="62">
        <v>46.564618412420735</v>
      </c>
      <c r="D32" s="62">
        <v>53.435381587579265</v>
      </c>
    </row>
    <row r="33" spans="1:4" x14ac:dyDescent="0.25">
      <c r="A33" s="224"/>
      <c r="B33" s="63">
        <v>2016</v>
      </c>
      <c r="C33" s="62">
        <v>47.786887057211672</v>
      </c>
      <c r="D33" s="62">
        <v>52.213112942788321</v>
      </c>
    </row>
    <row r="34" spans="1:4" x14ac:dyDescent="0.25">
      <c r="A34" s="224"/>
      <c r="B34" s="63">
        <v>2017</v>
      </c>
      <c r="C34" s="62">
        <v>48.240656759459519</v>
      </c>
      <c r="D34" s="62">
        <v>51.759343240540481</v>
      </c>
    </row>
    <row r="35" spans="1:4" x14ac:dyDescent="0.25">
      <c r="A35" s="224" t="s">
        <v>15</v>
      </c>
      <c r="B35" s="63">
        <v>2015</v>
      </c>
      <c r="C35" s="62">
        <v>49.152826005103961</v>
      </c>
      <c r="D35" s="62">
        <v>50.847173994896032</v>
      </c>
    </row>
    <row r="36" spans="1:4" x14ac:dyDescent="0.25">
      <c r="A36" s="224"/>
      <c r="B36" s="63">
        <v>2016</v>
      </c>
      <c r="C36" s="62">
        <v>39.507892293407615</v>
      </c>
      <c r="D36" s="62">
        <v>60.492107706592392</v>
      </c>
    </row>
    <row r="37" spans="1:4" x14ac:dyDescent="0.25">
      <c r="A37" s="224"/>
      <c r="B37" s="63">
        <v>2017</v>
      </c>
      <c r="C37" s="62">
        <v>39.753816894711818</v>
      </c>
      <c r="D37" s="62">
        <v>60.246183105288189</v>
      </c>
    </row>
    <row r="38" spans="1:4" x14ac:dyDescent="0.25">
      <c r="A38" s="224" t="s">
        <v>18</v>
      </c>
      <c r="B38" s="63">
        <v>2015</v>
      </c>
      <c r="C38" s="62">
        <v>52.189319159706407</v>
      </c>
      <c r="D38" s="62">
        <v>47.810680840293593</v>
      </c>
    </row>
    <row r="39" spans="1:4" x14ac:dyDescent="0.25">
      <c r="A39" s="224"/>
      <c r="B39" s="63">
        <v>2016</v>
      </c>
      <c r="C39" s="62">
        <v>51.48539778449144</v>
      </c>
      <c r="D39" s="62">
        <v>48.51460221550856</v>
      </c>
    </row>
    <row r="40" spans="1:4" x14ac:dyDescent="0.25">
      <c r="A40" s="224"/>
      <c r="B40" s="63">
        <v>2017</v>
      </c>
      <c r="C40" s="62">
        <v>51.02599179206566</v>
      </c>
      <c r="D40" s="62">
        <v>48.97400820793434</v>
      </c>
    </row>
    <row r="41" spans="1:4" x14ac:dyDescent="0.25">
      <c r="A41" s="224" t="s">
        <v>2</v>
      </c>
      <c r="B41" s="63">
        <v>2015</v>
      </c>
      <c r="C41" s="62">
        <v>54.001460156651369</v>
      </c>
      <c r="D41" s="62">
        <v>45.998539843348624</v>
      </c>
    </row>
    <row r="42" spans="1:4" x14ac:dyDescent="0.25">
      <c r="A42" s="224"/>
      <c r="B42" s="63">
        <v>2016</v>
      </c>
      <c r="C42" s="62">
        <v>52.849706543278941</v>
      </c>
      <c r="D42" s="62">
        <v>47.150293456721059</v>
      </c>
    </row>
    <row r="43" spans="1:4" x14ac:dyDescent="0.25">
      <c r="A43" s="224"/>
      <c r="B43" s="63">
        <v>2017</v>
      </c>
      <c r="C43" s="62">
        <v>53.877443777308507</v>
      </c>
      <c r="D43" s="62">
        <v>46.122556222691486</v>
      </c>
    </row>
  </sheetData>
  <mergeCells count="8">
    <mergeCell ref="A41:A43"/>
    <mergeCell ref="A29:A31"/>
    <mergeCell ref="A19:I19"/>
    <mergeCell ref="A18:J18"/>
    <mergeCell ref="A38:A40"/>
    <mergeCell ref="A35:A37"/>
    <mergeCell ref="A32:A34"/>
    <mergeCell ref="A26:A28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4</vt:i4>
      </vt:variant>
    </vt:vector>
  </HeadingPairs>
  <TitlesOfParts>
    <vt:vector size="16" baseType="lpstr">
      <vt:lpstr>F 4.8-1 Général</vt:lpstr>
      <vt:lpstr>F 4.8-2 ministères</vt:lpstr>
      <vt:lpstr>F 4.8-3 cat hierar</vt:lpstr>
      <vt:lpstr>F 4.8-4</vt:lpstr>
      <vt:lpstr>F4.8-5 destination</vt:lpstr>
      <vt:lpstr>F 4.8-6</vt:lpstr>
      <vt:lpstr>F 4.8-7</vt:lpstr>
      <vt:lpstr>S F 4.8-6 et 7</vt:lpstr>
      <vt:lpstr>F 4.8-8</vt:lpstr>
      <vt:lpstr>F 4.8-9 âges</vt:lpstr>
      <vt:lpstr>F4.8-10 durée</vt:lpstr>
      <vt:lpstr>F 4.8-11</vt:lpstr>
      <vt:lpstr>'F 4.8-8'!Zone_d_impression</vt:lpstr>
      <vt:lpstr>'F 4.8-9 âges'!Zone_d_impression</vt:lpstr>
      <vt:lpstr>'F4.8-10 durée'!Zone_d_impression</vt:lpstr>
      <vt:lpstr>'F4.8-5 destination'!Zone_d_impression</vt:lpstr>
    </vt:vector>
  </TitlesOfParts>
  <Company>MEIE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nbounakhla-adc</dc:creator>
  <cp:lastModifiedBy>GAUTIER Nadine</cp:lastModifiedBy>
  <cp:lastPrinted>2017-06-16T11:06:35Z</cp:lastPrinted>
  <dcterms:created xsi:type="dcterms:W3CDTF">2013-01-09T14:55:20Z</dcterms:created>
  <dcterms:modified xsi:type="dcterms:W3CDTF">2019-10-02T12:45:35Z</dcterms:modified>
</cp:coreProperties>
</file>