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gafp-dessi\dessi\Publications DES réalisation\RAPPORT ANNUEL\rapportannuel 2019\5-VP et envoi maquette\FT8\"/>
    </mc:Choice>
  </mc:AlternateContent>
  <bookViews>
    <workbookView xWindow="-1350" yWindow="-60" windowWidth="21315" windowHeight="10035" activeTab="3"/>
  </bookViews>
  <sheets>
    <sheet name="8.5-1" sheetId="23" r:id="rId1"/>
    <sheet name="8.5-2" sheetId="1" r:id="rId2"/>
    <sheet name="8.5-3" sheetId="19" r:id="rId3"/>
    <sheet name="8.5-4" sheetId="20" r:id="rId4"/>
    <sheet name="8.5-5" sheetId="24" r:id="rId5"/>
    <sheet name="8.5.6" sheetId="21" r:id="rId6"/>
    <sheet name="8.5-7" sheetId="25" r:id="rId7"/>
    <sheet name="8.5-8" sheetId="26" r:id="rId8"/>
    <sheet name="8.5-9" sheetId="27" r:id="rId9"/>
    <sheet name="8.5.10" sheetId="22" r:id="rId10"/>
  </sheets>
  <calcPr calcId="152511"/>
</workbook>
</file>

<file path=xl/calcChain.xml><?xml version="1.0" encoding="utf-8"?>
<calcChain xmlns="http://schemas.openxmlformats.org/spreadsheetml/2006/main">
  <c r="B5" i="25" l="1"/>
  <c r="B9" i="23"/>
  <c r="B8" i="23"/>
  <c r="B7" i="23"/>
  <c r="B6" i="23"/>
  <c r="B5" i="23"/>
</calcChain>
</file>

<file path=xl/sharedStrings.xml><?xml version="1.0" encoding="utf-8"?>
<sst xmlns="http://schemas.openxmlformats.org/spreadsheetml/2006/main" count="306" uniqueCount="136">
  <si>
    <t>Taux de couverture</t>
  </si>
  <si>
    <t>Répartition selon le sexe</t>
  </si>
  <si>
    <t>Répartition selon la gravité</t>
  </si>
  <si>
    <t>Sans arrêt</t>
  </si>
  <si>
    <t>Avec arrêt</t>
  </si>
  <si>
    <t>dont + de 3 jours</t>
  </si>
  <si>
    <t>Avec décès</t>
  </si>
  <si>
    <t>H</t>
  </si>
  <si>
    <t>F</t>
  </si>
  <si>
    <t>Agriculture, Agroalimentaire et Forêt/Enseignement privé agricole</t>
  </si>
  <si>
    <t>Finances et Comptes publics, Économie, Industrie et Numérique, et Décentralisation, Réforme de l'État et Fonction publique</t>
  </si>
  <si>
    <t>nd</t>
  </si>
  <si>
    <t>DDI</t>
  </si>
  <si>
    <t>Écologie, Développement durable et Énergie, et Logement, Égalité des territoires et Ruralité - Aviation civile</t>
  </si>
  <si>
    <t>Intérieur - gendarmerie</t>
  </si>
  <si>
    <t>Intérieur - secrétariat général</t>
  </si>
  <si>
    <r>
      <t>Justice</t>
    </r>
    <r>
      <rPr>
        <vertAlign val="superscript"/>
        <sz val="9"/>
        <rFont val="Arial"/>
        <family val="2"/>
      </rPr>
      <t>(1)</t>
    </r>
  </si>
  <si>
    <t>Champ : Ministères.</t>
  </si>
  <si>
    <t>(1) AT reconnus uniquement.</t>
  </si>
  <si>
    <t>(3) DDI inclus, hors EPA.</t>
  </si>
  <si>
    <t>Note : Le taux de couverture représente la part des services du ministère couverts par ces réponses. Ces résultats excluent les accidents du trajet.</t>
  </si>
  <si>
    <t>91%*</t>
  </si>
  <si>
    <t>100%*</t>
  </si>
  <si>
    <t>nd : données non disponibles, non communiquées ou manquantes.</t>
  </si>
  <si>
    <t>Figure 8.5-3 : Nombre d'accidents du travail notifiés ayant fait l'objet de plus de 3 jours d'arrêt ou ayant provoqué le décès selon les ministères</t>
  </si>
  <si>
    <t>Nombre d'AT ayant fait l'objet de plus de 3 jours d'arrêt ou ayant provoqué le décès</t>
  </si>
  <si>
    <t xml:space="preserve">* Taux de réponse manquant (remplacé par le taux de couverture global de l'enquête lorsqu'il était disponible). </t>
  </si>
  <si>
    <t>Nombre d'accidents du travail notifiés</t>
  </si>
  <si>
    <t>Nombre d'accidents du trajet notifiés</t>
  </si>
  <si>
    <t>(1) Accidents reconnus uniquement.</t>
  </si>
  <si>
    <r>
      <t>Source : Volet AT/MP, Bilan de l'application des dispositions relatives à l'hygiène, à la sécurité du travail et à la médecine du travail dans la fonction publique de l'</t>
    </r>
    <r>
      <rPr>
        <i/>
        <sz val="8"/>
        <rFont val="Calibri"/>
        <family val="2"/>
      </rPr>
      <t>É</t>
    </r>
    <r>
      <rPr>
        <i/>
        <sz val="8"/>
        <rFont val="Arial"/>
        <family val="2"/>
      </rPr>
      <t>tat en 2017. Traitement DGAFP - Département des études, des statistiques et des systèmes d'information.</t>
    </r>
  </si>
  <si>
    <t>89%*</t>
  </si>
  <si>
    <t xml:space="preserve">* Taux de réponse manquant (remplacé par le taux de couverture global de l'enquête). </t>
  </si>
  <si>
    <t>Figure 8.5-2 : Répartition des accidents du travail notifiés en 2017 selon le sexe et la gravité par ministère</t>
  </si>
  <si>
    <t>Figure 8.5-2 : Répartition des accidents du trajet notifiés en 2017 selon le sexe et la gravité par ministère</t>
  </si>
  <si>
    <r>
      <t>Affaires étrangères et Développement international</t>
    </r>
    <r>
      <rPr>
        <vertAlign val="superscript"/>
        <sz val="9"/>
        <rFont val="Arial"/>
        <family val="2"/>
      </rPr>
      <t>(1)</t>
    </r>
  </si>
  <si>
    <r>
      <t>Conseil d'</t>
    </r>
    <r>
      <rPr>
        <sz val="9"/>
        <rFont val="Calibri"/>
        <family val="2"/>
      </rPr>
      <t>É</t>
    </r>
    <r>
      <rPr>
        <sz val="9"/>
        <rFont val="Arial"/>
        <family val="2"/>
      </rPr>
      <t>tat</t>
    </r>
  </si>
  <si>
    <r>
      <t>Culture et Communication</t>
    </r>
    <r>
      <rPr>
        <vertAlign val="superscript"/>
        <sz val="9"/>
        <rFont val="Arial"/>
        <family val="2"/>
      </rPr>
      <t xml:space="preserve">(1) </t>
    </r>
  </si>
  <si>
    <r>
      <t>Écologie, Développement durable et Énergie, et Logement, Égalité des territoires et Ruralité - hors Aviation civile</t>
    </r>
    <r>
      <rPr>
        <vertAlign val="superscript"/>
        <sz val="9"/>
        <rFont val="Arial"/>
        <family val="2"/>
      </rPr>
      <t>(3)</t>
    </r>
  </si>
  <si>
    <r>
      <t>Enseignement supérieur et Recherche</t>
    </r>
    <r>
      <rPr>
        <vertAlign val="superscript"/>
        <sz val="9"/>
        <rFont val="Arial"/>
        <family val="2"/>
      </rPr>
      <t xml:space="preserve">(1) </t>
    </r>
  </si>
  <si>
    <r>
      <t>Intérieur - police</t>
    </r>
    <r>
      <rPr>
        <vertAlign val="superscript"/>
        <sz val="9"/>
        <rFont val="Arial"/>
        <family val="2"/>
      </rPr>
      <t>(1)</t>
    </r>
  </si>
  <si>
    <r>
      <t>Services du Premier ministre</t>
    </r>
    <r>
      <rPr>
        <vertAlign val="superscript"/>
        <sz val="9"/>
        <rFont val="Arial"/>
        <family val="2"/>
      </rPr>
      <t>(1)</t>
    </r>
  </si>
  <si>
    <r>
      <t>Ministères sociaux</t>
    </r>
    <r>
      <rPr>
        <vertAlign val="superscript"/>
        <sz val="9"/>
        <rFont val="Arial"/>
        <family val="2"/>
      </rPr>
      <t>(1)</t>
    </r>
  </si>
  <si>
    <r>
      <t xml:space="preserve">Enseignement supérieur et Recherche </t>
    </r>
    <r>
      <rPr>
        <vertAlign val="superscript"/>
        <sz val="9"/>
        <rFont val="Arial"/>
        <family val="2"/>
      </rPr>
      <t xml:space="preserve">(1) </t>
    </r>
  </si>
  <si>
    <t>Figure 8.5-6 : Répartition des accidents de service et de trajet selon le type de collectivité dans la fonction publique territoriale en 2017</t>
  </si>
  <si>
    <r>
      <t>Taux de sinistralité des accidents de service</t>
    </r>
    <r>
      <rPr>
        <vertAlign val="superscript"/>
        <sz val="9"/>
        <rFont val="Arial"/>
        <family val="2"/>
      </rPr>
      <t>(1)</t>
    </r>
  </si>
  <si>
    <t>Part avec arrêt</t>
  </si>
  <si>
    <t>Moyenne jours d'arrêt</t>
  </si>
  <si>
    <r>
      <t>Taux de sinistralité des accidents de trajet</t>
    </r>
    <r>
      <rPr>
        <vertAlign val="superscript"/>
        <sz val="9"/>
        <rFont val="Arial"/>
        <family val="2"/>
      </rPr>
      <t>(1)</t>
    </r>
  </si>
  <si>
    <t>Communauté de communes, de ville</t>
  </si>
  <si>
    <t>Communauté urbaine, district</t>
  </si>
  <si>
    <t>Commune</t>
  </si>
  <si>
    <t>Centre d'action sociale</t>
  </si>
  <si>
    <t>Département</t>
  </si>
  <si>
    <t>Offices publics de l'habitat (OPH)</t>
  </si>
  <si>
    <t>Région</t>
  </si>
  <si>
    <t>Syndicat</t>
  </si>
  <si>
    <t>Autre collectivité territoriale</t>
  </si>
  <si>
    <t>Métropole</t>
  </si>
  <si>
    <t>Ensemble</t>
  </si>
  <si>
    <t>Sources : CNRACL, Fonds national de prévention, Banque nationale de données.</t>
  </si>
  <si>
    <r>
      <t xml:space="preserve">Champ : </t>
    </r>
    <r>
      <rPr>
        <sz val="8"/>
        <rFont val="Calibri"/>
        <family val="2"/>
      </rPr>
      <t>É</t>
    </r>
    <r>
      <rPr>
        <sz val="8"/>
        <rFont val="Arial"/>
        <family val="2"/>
      </rPr>
      <t>chantillon de 699 323 agents, représentant 48 % de la population des actifs territoriaux affiliés à la CNRACL.</t>
    </r>
  </si>
  <si>
    <t>(1) Le taux de sinistralité est calculé en rapportant le nombre d'événements d'une année aux effectifs couverts par la Banque nationale des données.</t>
  </si>
  <si>
    <t>Figure 8.5-10 : Répartition des accidents de service et de trajet selon le type d'établissement de la fonction publique hospitalière en 2017</t>
  </si>
  <si>
    <t>Autres collectivités hospitalières</t>
  </si>
  <si>
    <t>Centres de soins avec/sans hébergement</t>
  </si>
  <si>
    <t>Centres d'hébergement pour personnes âgées</t>
  </si>
  <si>
    <t>Centres hospitaliers généraux</t>
  </si>
  <si>
    <t>Centres hospitaliers régionaux</t>
  </si>
  <si>
    <t>Centres hospitaliers spécialisés</t>
  </si>
  <si>
    <r>
      <rPr>
        <sz val="9"/>
        <rFont val="Calibri"/>
        <family val="2"/>
      </rPr>
      <t>É</t>
    </r>
    <r>
      <rPr>
        <sz val="9"/>
        <rFont val="Arial"/>
        <family val="2"/>
      </rPr>
      <t>tablissements publics à caractère sanitaire ou social</t>
    </r>
  </si>
  <si>
    <t>Hôpitaux locaux</t>
  </si>
  <si>
    <r>
      <t xml:space="preserve">Champ : </t>
    </r>
    <r>
      <rPr>
        <sz val="8"/>
        <rFont val="Calibri"/>
        <family val="2"/>
      </rPr>
      <t>É</t>
    </r>
    <r>
      <rPr>
        <sz val="8"/>
        <rFont val="Arial"/>
        <family val="2"/>
      </rPr>
      <t>chantillon de 278 872 agents, représentant 30 % de la population des actifs hospitaliers de la CNRACL.</t>
    </r>
  </si>
  <si>
    <t>(1) Le taux de sinistralité est calculé en rapportant le nombre d'événements d'une année au nombre des effectifs couverts par la Banque nationale des données.</t>
  </si>
  <si>
    <t>Figure 8.5-1 : Part des agents ayant eu un accident du travail dans les trois versants de la fonction publique et dans le secteur privé en 2016</t>
  </si>
  <si>
    <t>(en %)</t>
  </si>
  <si>
    <t>Part des agents ayant eu…</t>
  </si>
  <si>
    <t>au moins un accident dans l'année</t>
  </si>
  <si>
    <t>un accident</t>
  </si>
  <si>
    <t>deux accidents</t>
  </si>
  <si>
    <t>trois accidents ou plus</t>
  </si>
  <si>
    <r>
      <t>Fonction publique de l'</t>
    </r>
    <r>
      <rPr>
        <sz val="9"/>
        <rFont val="Calibri"/>
        <family val="2"/>
      </rPr>
      <t>É</t>
    </r>
    <r>
      <rPr>
        <sz val="9"/>
        <rFont val="Arial"/>
        <family val="2"/>
      </rPr>
      <t>tat</t>
    </r>
  </si>
  <si>
    <t>Fonction publique territoriale</t>
  </si>
  <si>
    <t>Fontion publique hospitalière</t>
  </si>
  <si>
    <t>Ensemble de la fonction publique</t>
  </si>
  <si>
    <t>Secteur privé</t>
  </si>
  <si>
    <t>Champ : France, salariés.</t>
  </si>
  <si>
    <t>Lecture : 9,7 % des agents de la FPT ont déclaré avoir subi au moins un accident du travail dans l'année : 8,3 % ont déclaré un accident, 0,9 % deux accidents et 0,5 % trois accidents ou plus.</t>
  </si>
  <si>
    <t>Note : Accidents du travail déclarés, hors accidents de trajet, survenus dans les 12 mois précédant la collecte.</t>
  </si>
  <si>
    <t>Figure 8.5-5 : Répartition du nombre d'accidents du travail pour 100 agents selon la filière dans les collectivités territoriales au 31 décembre 2015</t>
  </si>
  <si>
    <t>Filière</t>
  </si>
  <si>
    <r>
      <t>Nombre d'accidents de service pour 100 agents</t>
    </r>
    <r>
      <rPr>
        <vertAlign val="superscript"/>
        <sz val="8"/>
        <rFont val="Arial"/>
        <family val="2"/>
      </rPr>
      <t>(1)</t>
    </r>
    <r>
      <rPr>
        <sz val="8"/>
        <rFont val="Arial"/>
        <family val="2"/>
      </rPr>
      <t xml:space="preserve"> </t>
    </r>
  </si>
  <si>
    <r>
      <t>Nombre d'accidents du trajet pour 100 agents</t>
    </r>
    <r>
      <rPr>
        <vertAlign val="superscript"/>
        <sz val="8"/>
        <rFont val="Arial"/>
        <family val="2"/>
      </rPr>
      <t>(1)</t>
    </r>
  </si>
  <si>
    <t>Administrative</t>
  </si>
  <si>
    <t>Animation</t>
  </si>
  <si>
    <t>Culturelle</t>
  </si>
  <si>
    <t>Incendie et secours</t>
  </si>
  <si>
    <t>Médico-sociale technique</t>
  </si>
  <si>
    <t>Police municipale</t>
  </si>
  <si>
    <t>Sociale</t>
  </si>
  <si>
    <t>Sportive</t>
  </si>
  <si>
    <t>Technique</t>
  </si>
  <si>
    <t>Total</t>
  </si>
  <si>
    <t>Source : DGCL, synthèse nationale des rapports au CTP sur l'état des collectivités territoriales au 31 décembre 2015.</t>
  </si>
  <si>
    <t>Champ : Fonctionnaires et contractuels sur emplois permanents employés dans les collectivités territoriales disposant d’un Comité technique paritaire propre (celles de plus de 50 agents) ou relevant du CTP d’un centre de gestion au 31 décembre 2015.</t>
  </si>
  <si>
    <t>(1) Données révisées par la DGCL.</t>
  </si>
  <si>
    <t>Figure 8.5-7 : Accidents du travail recensés dans la fonction publique hospitalière en 2015</t>
  </si>
  <si>
    <t>Nombre d'accidents de travail (hors accidents de trajet) et avec arrêt de travail recensés</t>
  </si>
  <si>
    <t>ETP de l'échantillon</t>
  </si>
  <si>
    <t>Nombre d'accidents du travail pour 100 ETP</t>
  </si>
  <si>
    <t>Source : DGOS et ATIH,  Analyse des bilans sociaux des établissements publics de santé à fin 2015.</t>
  </si>
  <si>
    <t>Champ : Agents travaillant dans 489 établissements publics de santé répondants.</t>
  </si>
  <si>
    <t>Lecture : Sur un échantillon de 489 établissements composés de 549 875 ETP au total, 22 830 accidents de travail (hors accidents de trajet) et avec arrêt de travail ont été recensés soit 4,2 accidents du travail pour 100 ETP.</t>
  </si>
  <si>
    <t>Figure 8.5-8 : Causes d'accidents du travail les plus fréquentes dans la fonction publique hospitalière en 2015</t>
  </si>
  <si>
    <t>Part des établissements de santé qui déclarent la cause parmi les plus fréquentes</t>
  </si>
  <si>
    <t>Chute de plain-pied</t>
  </si>
  <si>
    <t>Effort lié à la manutention de malades</t>
  </si>
  <si>
    <t>Contact/Projection avec sang, urine, produit biologique, etc. sur peau lésée, muqueuses, yeux</t>
  </si>
  <si>
    <r>
      <t xml:space="preserve">Champ : </t>
    </r>
    <r>
      <rPr>
        <sz val="8"/>
        <rFont val="Calibri"/>
        <family val="2"/>
      </rPr>
      <t>É</t>
    </r>
    <r>
      <rPr>
        <sz val="8"/>
        <rFont val="Arial"/>
        <family val="2"/>
      </rPr>
      <t>chantillon de 489 établissements publics de santé répondants.</t>
    </r>
  </si>
  <si>
    <t>Figure 8.5-9 : Métiers les plus touchés par les accidents du travail dans la fonction publique hospitalière en 2015</t>
  </si>
  <si>
    <t>Part des établissements de santé qui déclarent le métier parmi les plus touchés</t>
  </si>
  <si>
    <t xml:space="preserve">Aide-soignant(e) </t>
  </si>
  <si>
    <t>Infirmier(e) en soins généraux</t>
  </si>
  <si>
    <t>Agent de bio-nettoyage</t>
  </si>
  <si>
    <t>Notes : En 2017, 22 174 accidents de service et 2 188 accidents de trajet d'agents de la FPH ont été recensés dans la BND ; le faible taux de couverture de l'enquête rend les résultats fragiles et la comparaison avec des résultats d'années antérieures délicate.</t>
  </si>
  <si>
    <t>Source : Enquête Conditions de travail - Risques psychosociaux 2016, Dares, DGAFP, Drees, Insee. Traitement Dares et DGAFP - Dessi.</t>
  </si>
  <si>
    <r>
      <t>Source : Volet AT/MP, Bilan de l'application des dispositions relatives à l'hygiène, à la sécurité du travail et à la médecine du travail dans la fonction publique de l'</t>
    </r>
    <r>
      <rPr>
        <i/>
        <sz val="8"/>
        <rFont val="Calibri"/>
        <family val="2"/>
      </rPr>
      <t>É</t>
    </r>
    <r>
      <rPr>
        <i/>
        <sz val="8"/>
        <rFont val="Arial"/>
        <family val="2"/>
      </rPr>
      <t>tat en 2017. Traitement DGAFP - Dessi.</t>
    </r>
  </si>
  <si>
    <r>
      <t>Défense</t>
    </r>
    <r>
      <rPr>
        <vertAlign val="superscript"/>
        <sz val="9"/>
        <rFont val="Arial"/>
        <family val="2"/>
      </rPr>
      <t>(2)</t>
    </r>
  </si>
  <si>
    <t>(2) Hors personnel militaire.</t>
  </si>
  <si>
    <r>
      <t>Éducation nationale</t>
    </r>
    <r>
      <rPr>
        <vertAlign val="superscript"/>
        <sz val="9"/>
        <rFont val="Arial"/>
        <family val="2"/>
      </rPr>
      <t>(1)(4)</t>
    </r>
  </si>
  <si>
    <r>
      <t>(4) Les agents contractuels recrutés sous contrat à durée déterminée supérieur ou égal à un an ou en contrat à durée indéterminée, à temps complet, relevant du budget de l’</t>
    </r>
    <r>
      <rPr>
        <sz val="8"/>
        <rFont val="Calibri"/>
        <family val="2"/>
      </rPr>
      <t>É</t>
    </r>
    <r>
      <rPr>
        <sz val="8"/>
        <rFont val="Arial"/>
        <family val="2"/>
      </rPr>
      <t>ducation nationale ont été intégrés dans les chiffres de l'enquête 2014.</t>
    </r>
  </si>
  <si>
    <t>Lecture : Sur un périmètre couvrant 100 % des services du Conseil d'État, 28 accidents du travail ont été notifiés en 2017. Parmi ceux-ci, 57 % concernaient des femmes. Et parmi les accidents du travail qui concernaient les femmes dans ce même ministère, 88 % n'ont fait l'objet d'aucun arrêt de travail, 13 % en ont fait l'objet (50 % un arrêt de travail de plus de 3 jours), et 0 % ont donné lieu à un décès.</t>
  </si>
  <si>
    <r>
      <t>Source : Volet AT/MP, Bilans de l'application des dispositions relatives à l'hygiène, à la sécurité du travail et à la médecine du travail dans la fonction publique de l'</t>
    </r>
    <r>
      <rPr>
        <sz val="8"/>
        <rFont val="Calibri"/>
        <family val="2"/>
      </rPr>
      <t>É</t>
    </r>
    <r>
      <rPr>
        <i/>
        <sz val="8"/>
        <rFont val="Arial"/>
        <family val="2"/>
      </rPr>
      <t>tat en 2016 et 2017. Traitement DGAFP - Dessi.</t>
    </r>
  </si>
  <si>
    <r>
      <rPr>
        <sz val="9"/>
        <rFont val="Calibri"/>
        <family val="2"/>
      </rPr>
      <t>É</t>
    </r>
    <r>
      <rPr>
        <sz val="9"/>
        <rFont val="Arial"/>
        <family val="2"/>
      </rPr>
      <t>ducation nationale</t>
    </r>
    <r>
      <rPr>
        <vertAlign val="superscript"/>
        <sz val="9"/>
        <rFont val="Arial"/>
        <family val="2"/>
      </rPr>
      <t>(1)(4)</t>
    </r>
  </si>
  <si>
    <t>Lecture : Sur un périmètre couvrant 100 % des services du Conseil d'État, 52 accidents du trajet ont été notifiés en 2017. Parmi ceux-ci, 79 % concernaient des femmes. Et parmi les accidents du trajet qui concernaient les femmes dans ce même ministère, 41 % n'ont fait l'objet d'aucun arrêt de travail, 59 % en ont fait l'objet (79 % un arrêt de travail de plus de 3 jours), et 0 % ont donné lieu à un décès.</t>
  </si>
  <si>
    <t>Notes : En 2017, 38 939 accidents de service et 6 241 accidents de trajet d'agents de la FPT ont été recensés dans la BND ; le faible taux de couverture de l'enquête rend les résultats fragiles et la comparaison avec des résultats d'années antérieures délicate.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</si>
</sst>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66" formatCode="#,##0.0_ ;\-#,##0.0\ "/>
    <numFmt numFmtId="167" formatCode="_-* #,##0\ _€_-;\-* #,##0\ _€_-;_-* &quot;-&quot;??\ _€_-;_-@_-"/>
    <numFmt numFmtId="168" formatCode="_-* #,##0.0\ _€_-;\-* #,##0.0\ _€_-;_-* &quot;-&quot;??\ _€_-;_-@_-"/>
  </numFmts>
  <fonts count="23" x14ac:knownFonts="1">
    <font>
      <sz val="11"/>
      <color theme="1"/>
      <name val="Calibri"/>
      <family val="2"/>
      <scheme val="minor"/>
    </font>
    <font>
      <sz val="11"/>
      <color theme="1"/>
      <name val="Calibri"/>
      <family val="2"/>
      <scheme val="minor"/>
    </font>
    <font>
      <b/>
      <sz val="10"/>
      <name val="Arial"/>
      <family val="2"/>
    </font>
    <font>
      <sz val="11"/>
      <color theme="1"/>
      <name val="Arial"/>
      <family val="2"/>
    </font>
    <font>
      <sz val="9"/>
      <name val="Arial"/>
      <family val="2"/>
    </font>
    <font>
      <vertAlign val="superscript"/>
      <sz val="9"/>
      <name val="Arial"/>
      <family val="2"/>
    </font>
    <font>
      <sz val="10"/>
      <color theme="1"/>
      <name val="Arial"/>
      <family val="2"/>
    </font>
    <font>
      <sz val="10"/>
      <name val="Arial"/>
      <family val="2"/>
    </font>
    <font>
      <sz val="9"/>
      <color theme="1"/>
      <name val="Arial"/>
      <family val="2"/>
    </font>
    <font>
      <i/>
      <sz val="8"/>
      <name val="Arial"/>
      <family val="2"/>
    </font>
    <font>
      <i/>
      <sz val="8"/>
      <name val="Calibri"/>
      <family val="2"/>
    </font>
    <font>
      <sz val="8"/>
      <name val="Arial"/>
      <family val="2"/>
    </font>
    <font>
      <b/>
      <sz val="18"/>
      <color indexed="56"/>
      <name val="Cambria"/>
      <family val="2"/>
    </font>
    <font>
      <b/>
      <sz val="9"/>
      <name val="Arial"/>
      <family val="2"/>
    </font>
    <font>
      <sz val="11"/>
      <color rgb="FFFF0000"/>
      <name val="Calibri"/>
      <family val="2"/>
      <scheme val="minor"/>
    </font>
    <font>
      <sz val="8"/>
      <color rgb="FFFF0000"/>
      <name val="Arial"/>
      <family val="2"/>
    </font>
    <font>
      <sz val="8"/>
      <name val="Calibri"/>
      <family val="2"/>
    </font>
    <font>
      <vertAlign val="superscript"/>
      <sz val="8"/>
      <name val="Arial"/>
      <family val="2"/>
    </font>
    <font>
      <sz val="11"/>
      <name val="Calibri"/>
      <family val="2"/>
      <scheme val="minor"/>
    </font>
    <font>
      <sz val="9"/>
      <name val="Calibri"/>
      <family val="2"/>
    </font>
    <font>
      <sz val="10"/>
      <name val="Arial"/>
    </font>
    <font>
      <i/>
      <sz val="9"/>
      <name val="Arial"/>
      <family val="2"/>
    </font>
    <font>
      <b/>
      <sz val="8"/>
      <name val="Arial"/>
      <family val="2"/>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indexed="9"/>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s>
  <cellStyleXfs count="8">
    <xf numFmtId="0" fontId="0" fillId="0" borderId="0"/>
    <xf numFmtId="9" fontId="1" fillId="0" borderId="0" applyFont="0" applyFill="0" applyBorder="0" applyAlignment="0" applyProtection="0"/>
    <xf numFmtId="0" fontId="7" fillId="0" borderId="0"/>
    <xf numFmtId="0" fontId="12" fillId="0" borderId="0" applyNumberFormat="0" applyFill="0" applyBorder="0" applyAlignment="0" applyProtection="0"/>
    <xf numFmtId="0" fontId="20" fillId="0" borderId="0"/>
    <xf numFmtId="0" fontId="7" fillId="0" borderId="0"/>
    <xf numFmtId="0" fontId="7" fillId="0" borderId="0"/>
    <xf numFmtId="43" fontId="7" fillId="0" borderId="0" applyFont="0" applyFill="0" applyBorder="0" applyAlignment="0" applyProtection="0"/>
  </cellStyleXfs>
  <cellXfs count="193">
    <xf numFmtId="0" fontId="0" fillId="0" borderId="0" xfId="0"/>
    <xf numFmtId="0" fontId="2" fillId="0" borderId="0" xfId="0" applyFont="1"/>
    <xf numFmtId="9" fontId="6" fillId="0" borderId="8"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0" fontId="4" fillId="0" borderId="5" xfId="0" applyFont="1" applyFill="1" applyBorder="1" applyAlignment="1">
      <alignment horizontal="left" vertical="center" wrapText="1"/>
    </xf>
    <xf numFmtId="9" fontId="7" fillId="0" borderId="4" xfId="1" applyFont="1" applyFill="1" applyBorder="1" applyAlignment="1">
      <alignment horizontal="center" vertical="center"/>
    </xf>
    <xf numFmtId="0" fontId="11" fillId="0" borderId="0" xfId="0" applyFont="1" applyFill="1" applyBorder="1" applyAlignment="1">
      <alignment wrapText="1"/>
    </xf>
    <xf numFmtId="0" fontId="9" fillId="0" borderId="0" xfId="0" applyFont="1" applyFill="1" applyBorder="1" applyAlignment="1">
      <alignment wrapText="1"/>
    </xf>
    <xf numFmtId="0" fontId="11" fillId="0" borderId="0" xfId="0" applyFont="1" applyAlignment="1"/>
    <xf numFmtId="0" fontId="11" fillId="0" borderId="0" xfId="0" applyFont="1" applyBorder="1"/>
    <xf numFmtId="0" fontId="0" fillId="0" borderId="0" xfId="0" applyBorder="1"/>
    <xf numFmtId="9" fontId="0" fillId="0" borderId="0" xfId="0" applyNumberFormat="1"/>
    <xf numFmtId="9" fontId="7" fillId="0" borderId="4" xfId="1" applyFont="1" applyFill="1" applyBorder="1" applyAlignment="1">
      <alignment horizontal="center" vertical="center" wrapText="1"/>
    </xf>
    <xf numFmtId="0" fontId="11" fillId="0" borderId="0" xfId="0" applyFont="1" applyFill="1" applyBorder="1" applyAlignment="1">
      <alignment wrapText="1"/>
    </xf>
    <xf numFmtId="0" fontId="14" fillId="0" borderId="0" xfId="0" applyFont="1"/>
    <xf numFmtId="0" fontId="13" fillId="0" borderId="4" xfId="0" applyFont="1" applyFill="1" applyBorder="1" applyAlignment="1">
      <alignment horizontal="center" wrapText="1"/>
    </xf>
    <xf numFmtId="0" fontId="13" fillId="3" borderId="4" xfId="0" applyFont="1" applyFill="1" applyBorder="1" applyAlignment="1">
      <alignment horizont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9" fontId="4" fillId="0" borderId="8" xfId="0" applyNumberFormat="1" applyFont="1" applyFill="1" applyBorder="1" applyAlignment="1">
      <alignment horizontal="center" vertical="center"/>
    </xf>
    <xf numFmtId="0" fontId="4" fillId="0" borderId="10" xfId="0" applyFont="1" applyFill="1" applyBorder="1" applyAlignment="1">
      <alignment horizontal="center" vertical="center"/>
    </xf>
    <xf numFmtId="9" fontId="7" fillId="0" borderId="8" xfId="0" applyNumberFormat="1" applyFont="1" applyFill="1" applyBorder="1" applyAlignment="1">
      <alignment horizontal="center"/>
    </xf>
    <xf numFmtId="3" fontId="4" fillId="0" borderId="10" xfId="0" applyNumberFormat="1" applyFont="1" applyFill="1" applyBorder="1" applyAlignment="1">
      <alignment horizontal="center" vertical="center"/>
    </xf>
    <xf numFmtId="0" fontId="11" fillId="0" borderId="0" xfId="0" applyFont="1" applyFill="1" applyBorder="1" applyAlignment="1">
      <alignment horizontal="left" wrapText="1"/>
    </xf>
    <xf numFmtId="0" fontId="9" fillId="0" borderId="0" xfId="0" applyFont="1" applyFill="1" applyBorder="1" applyAlignment="1">
      <alignment horizontal="left" wrapText="1"/>
    </xf>
    <xf numFmtId="0" fontId="11" fillId="0" borderId="0" xfId="0" applyFont="1"/>
    <xf numFmtId="3" fontId="4" fillId="0" borderId="10" xfId="0" applyNumberFormat="1" applyFont="1" applyFill="1" applyBorder="1" applyAlignment="1">
      <alignment horizontal="center" vertical="center" wrapText="1"/>
    </xf>
    <xf numFmtId="0" fontId="9" fillId="0" borderId="0" xfId="0" applyFont="1" applyFill="1" applyBorder="1" applyAlignment="1"/>
    <xf numFmtId="0" fontId="8" fillId="0" borderId="12" xfId="0" applyFont="1" applyFill="1" applyBorder="1" applyAlignment="1">
      <alignment horizontal="left" vertical="center" wrapText="1"/>
    </xf>
    <xf numFmtId="9" fontId="4" fillId="0" borderId="12" xfId="0" applyNumberFormat="1" applyFont="1" applyFill="1" applyBorder="1" applyAlignment="1">
      <alignment horizontal="center" vertical="center"/>
    </xf>
    <xf numFmtId="0" fontId="4" fillId="0" borderId="12" xfId="0" applyFont="1" applyFill="1" applyBorder="1" applyAlignment="1">
      <alignment horizontal="center" vertical="center"/>
    </xf>
    <xf numFmtId="0" fontId="15" fillId="0" borderId="0" xfId="0" applyFont="1"/>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11" fillId="0" borderId="0" xfId="0" applyFont="1" applyFill="1" applyBorder="1" applyAlignment="1"/>
    <xf numFmtId="0" fontId="17" fillId="0" borderId="0" xfId="0" applyFont="1" applyFill="1" applyBorder="1" applyAlignment="1"/>
    <xf numFmtId="0" fontId="11" fillId="0" borderId="0" xfId="0" applyFont="1" applyFill="1" applyBorder="1" applyAlignment="1">
      <alignment horizontal="left"/>
    </xf>
    <xf numFmtId="0" fontId="18" fillId="0" borderId="0" xfId="0" applyFont="1" applyFill="1" applyBorder="1" applyAlignment="1">
      <alignment horizontal="center"/>
    </xf>
    <xf numFmtId="0" fontId="18" fillId="0" borderId="0" xfId="0" applyFont="1"/>
    <xf numFmtId="9" fontId="4" fillId="3" borderId="8" xfId="0" applyNumberFormat="1" applyFont="1" applyFill="1" applyBorder="1" applyAlignment="1">
      <alignment horizontal="center" vertical="center"/>
    </xf>
    <xf numFmtId="9" fontId="6" fillId="3" borderId="8" xfId="0" applyNumberFormat="1" applyFont="1" applyFill="1" applyBorder="1" applyAlignment="1">
      <alignment horizontal="center" vertical="center"/>
    </xf>
    <xf numFmtId="9" fontId="7" fillId="0" borderId="8" xfId="0" applyNumberFormat="1"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8" xfId="0" applyFont="1" applyFill="1" applyBorder="1" applyAlignment="1">
      <alignment horizontal="left" vertical="center" wrapText="1"/>
    </xf>
    <xf numFmtId="20" fontId="4" fillId="2" borderId="8" xfId="0" applyNumberFormat="1" applyFont="1" applyFill="1" applyBorder="1" applyAlignment="1">
      <alignment horizontal="left" vertical="center" wrapText="1"/>
    </xf>
    <xf numFmtId="0" fontId="2" fillId="0" borderId="13" xfId="0" applyFont="1" applyBorder="1" applyAlignment="1">
      <alignment horizontal="left" wrapText="1"/>
    </xf>
    <xf numFmtId="0" fontId="4"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4" fillId="0" borderId="1" xfId="0" applyFont="1" applyBorder="1" applyAlignment="1">
      <alignment vertical="center" wrapText="1"/>
    </xf>
    <xf numFmtId="164" fontId="4" fillId="3" borderId="1" xfId="1" applyNumberFormat="1" applyFont="1" applyFill="1" applyBorder="1" applyAlignment="1">
      <alignment horizontal="center" vertical="center"/>
    </xf>
    <xf numFmtId="164" fontId="4" fillId="3" borderId="1" xfId="0" applyNumberFormat="1" applyFont="1" applyFill="1" applyBorder="1" applyAlignment="1">
      <alignment horizontal="center" vertical="center"/>
    </xf>
    <xf numFmtId="165" fontId="4" fillId="3" borderId="1" xfId="0" applyNumberFormat="1" applyFont="1" applyFill="1" applyBorder="1" applyAlignment="1">
      <alignment horizontal="center" vertical="center"/>
    </xf>
    <xf numFmtId="165" fontId="4" fillId="3" borderId="1" xfId="1" applyNumberFormat="1" applyFont="1" applyFill="1" applyBorder="1" applyAlignment="1">
      <alignment horizontal="center" vertical="center"/>
    </xf>
    <xf numFmtId="0" fontId="4" fillId="0" borderId="5" xfId="0" applyFont="1" applyBorder="1" applyAlignment="1">
      <alignment vertical="center" wrapText="1"/>
    </xf>
    <xf numFmtId="164" fontId="4" fillId="3" borderId="5" xfId="1" applyNumberFormat="1" applyFont="1" applyFill="1" applyBorder="1" applyAlignment="1">
      <alignment horizontal="center" vertical="center"/>
    </xf>
    <xf numFmtId="164" fontId="4" fillId="3" borderId="5" xfId="0" applyNumberFormat="1" applyFont="1" applyFill="1" applyBorder="1" applyAlignment="1">
      <alignment horizontal="center" vertical="center"/>
    </xf>
    <xf numFmtId="165" fontId="4" fillId="3" borderId="5" xfId="0" applyNumberFormat="1" applyFont="1" applyFill="1" applyBorder="1" applyAlignment="1">
      <alignment horizontal="center" vertical="center"/>
    </xf>
    <xf numFmtId="0" fontId="0" fillId="3" borderId="0" xfId="0" applyFill="1"/>
    <xf numFmtId="0" fontId="13" fillId="0" borderId="11" xfId="0" applyFont="1" applyBorder="1" applyAlignment="1">
      <alignment vertical="center" wrapText="1"/>
    </xf>
    <xf numFmtId="164" fontId="13" fillId="3" borderId="11" xfId="1" applyNumberFormat="1" applyFont="1" applyFill="1" applyBorder="1" applyAlignment="1">
      <alignment horizontal="center" vertical="center"/>
    </xf>
    <xf numFmtId="164" fontId="13" fillId="3" borderId="11" xfId="0" applyNumberFormat="1" applyFont="1" applyFill="1" applyBorder="1" applyAlignment="1">
      <alignment horizontal="center" vertical="center"/>
    </xf>
    <xf numFmtId="165" fontId="13" fillId="3" borderId="11" xfId="0" applyNumberFormat="1" applyFont="1" applyFill="1" applyBorder="1" applyAlignment="1">
      <alignment horizontal="center" vertical="center"/>
    </xf>
    <xf numFmtId="0" fontId="2" fillId="0" borderId="12" xfId="0" applyFont="1" applyBorder="1" applyAlignment="1">
      <alignment vertical="center" wrapText="1"/>
    </xf>
    <xf numFmtId="164" fontId="2" fillId="0" borderId="12" xfId="1" applyNumberFormat="1" applyFont="1" applyBorder="1" applyAlignment="1">
      <alignment horizontal="center" vertical="center"/>
    </xf>
    <xf numFmtId="164" fontId="2" fillId="0" borderId="12" xfId="0" applyNumberFormat="1" applyFont="1" applyBorder="1" applyAlignment="1">
      <alignment horizontal="center" vertical="center"/>
    </xf>
    <xf numFmtId="165" fontId="2" fillId="0" borderId="12" xfId="0" applyNumberFormat="1" applyFont="1" applyFill="1" applyBorder="1" applyAlignment="1">
      <alignment horizontal="center" vertical="center"/>
    </xf>
    <xf numFmtId="165" fontId="2" fillId="0" borderId="12" xfId="0" applyNumberFormat="1" applyFont="1" applyBorder="1" applyAlignment="1">
      <alignment horizontal="center" vertical="center"/>
    </xf>
    <xf numFmtId="164" fontId="4" fillId="0" borderId="1" xfId="1" applyNumberFormat="1" applyFont="1" applyBorder="1" applyAlignment="1">
      <alignment horizontal="center" vertical="center"/>
    </xf>
    <xf numFmtId="16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1" applyNumberFormat="1" applyFont="1" applyBorder="1" applyAlignment="1">
      <alignment horizontal="center" vertical="center"/>
    </xf>
    <xf numFmtId="164" fontId="4" fillId="0" borderId="5" xfId="1" applyNumberFormat="1" applyFont="1" applyBorder="1" applyAlignment="1">
      <alignment horizontal="center" vertical="center"/>
    </xf>
    <xf numFmtId="164" fontId="4" fillId="0" borderId="5" xfId="0" applyNumberFormat="1" applyFont="1" applyBorder="1" applyAlignment="1">
      <alignment horizontal="center" vertical="center"/>
    </xf>
    <xf numFmtId="0" fontId="4" fillId="0" borderId="5" xfId="0" applyFont="1" applyBorder="1" applyAlignment="1">
      <alignment horizontal="center" vertical="center"/>
    </xf>
    <xf numFmtId="164" fontId="13" fillId="0" borderId="11" xfId="1" applyNumberFormat="1" applyFont="1" applyBorder="1" applyAlignment="1">
      <alignment horizontal="center" vertical="center"/>
    </xf>
    <xf numFmtId="164" fontId="13" fillId="0" borderId="11" xfId="0" applyNumberFormat="1" applyFont="1" applyBorder="1" applyAlignment="1">
      <alignment horizontal="center" vertical="center"/>
    </xf>
    <xf numFmtId="165" fontId="13" fillId="0" borderId="11" xfId="0" applyNumberFormat="1" applyFont="1" applyBorder="1" applyAlignment="1">
      <alignment horizontal="center" vertical="center"/>
    </xf>
    <xf numFmtId="0" fontId="2" fillId="4" borderId="0" xfId="4" applyFont="1" applyFill="1" applyBorder="1" applyAlignment="1">
      <alignment vertical="center"/>
    </xf>
    <xf numFmtId="0" fontId="2" fillId="4" borderId="0" xfId="4" applyFont="1" applyFill="1" applyBorder="1" applyAlignment="1">
      <alignment vertical="center" wrapText="1"/>
    </xf>
    <xf numFmtId="0" fontId="20" fillId="0" borderId="0" xfId="4"/>
    <xf numFmtId="0" fontId="4" fillId="0" borderId="0" xfId="4" applyFont="1"/>
    <xf numFmtId="0" fontId="4" fillId="4" borderId="4" xfId="4" applyFont="1" applyFill="1" applyBorder="1" applyAlignment="1">
      <alignment vertical="top" wrapText="1"/>
    </xf>
    <xf numFmtId="165" fontId="13" fillId="0" borderId="4" xfId="4" applyNumberFormat="1" applyFont="1" applyBorder="1" applyAlignment="1">
      <alignment horizontal="center" vertical="center" wrapText="1"/>
    </xf>
    <xf numFmtId="165" fontId="21" fillId="0" borderId="8" xfId="4" applyNumberFormat="1" applyFont="1" applyBorder="1" applyAlignment="1">
      <alignment horizontal="center" vertical="center" wrapText="1"/>
    </xf>
    <xf numFmtId="165" fontId="21" fillId="0" borderId="9" xfId="4" applyNumberFormat="1" applyFont="1" applyBorder="1" applyAlignment="1">
      <alignment horizontal="center" vertical="center" wrapText="1"/>
    </xf>
    <xf numFmtId="165" fontId="21" fillId="0" borderId="10" xfId="4" applyNumberFormat="1" applyFont="1" applyBorder="1" applyAlignment="1">
      <alignment horizontal="center" vertical="center" wrapText="1"/>
    </xf>
    <xf numFmtId="0" fontId="4" fillId="0" borderId="4" xfId="4" applyFont="1" applyBorder="1"/>
    <xf numFmtId="0" fontId="4" fillId="4" borderId="14" xfId="4" applyFont="1" applyFill="1" applyBorder="1" applyAlignment="1">
      <alignment vertical="top" wrapText="1"/>
    </xf>
    <xf numFmtId="165" fontId="13" fillId="0" borderId="14" xfId="4" applyNumberFormat="1" applyFont="1" applyBorder="1" applyAlignment="1">
      <alignment horizontal="center" vertical="center" wrapText="1"/>
    </xf>
    <xf numFmtId="165" fontId="21" fillId="0" borderId="15" xfId="4" applyNumberFormat="1" applyFont="1" applyBorder="1" applyAlignment="1">
      <alignment horizontal="center" vertical="center" wrapText="1"/>
    </xf>
    <xf numFmtId="165" fontId="21" fillId="0" borderId="16" xfId="4" applyNumberFormat="1" applyFont="1" applyBorder="1" applyAlignment="1">
      <alignment horizontal="center" vertical="center" wrapText="1"/>
    </xf>
    <xf numFmtId="165" fontId="21" fillId="0" borderId="17" xfId="4" applyNumberFormat="1" applyFont="1" applyBorder="1" applyAlignment="1">
      <alignment horizontal="center" vertical="center" wrapText="1"/>
    </xf>
    <xf numFmtId="0" fontId="4" fillId="0" borderId="11" xfId="4" applyFont="1" applyBorder="1"/>
    <xf numFmtId="165" fontId="13" fillId="0" borderId="11" xfId="4" applyNumberFormat="1" applyFont="1" applyBorder="1" applyAlignment="1">
      <alignment horizontal="center" vertical="center" wrapText="1"/>
    </xf>
    <xf numFmtId="165" fontId="21" fillId="0" borderId="6" xfId="4" applyNumberFormat="1" applyFont="1" applyBorder="1" applyAlignment="1">
      <alignment horizontal="center" vertical="center" wrapText="1"/>
    </xf>
    <xf numFmtId="165" fontId="21" fillId="0" borderId="13" xfId="4" applyNumberFormat="1" applyFont="1" applyBorder="1" applyAlignment="1">
      <alignment horizontal="center" vertical="center" wrapText="1"/>
    </xf>
    <xf numFmtId="165" fontId="21" fillId="0" borderId="7" xfId="4" applyNumberFormat="1" applyFont="1" applyBorder="1" applyAlignment="1">
      <alignment horizontal="center" vertical="center" wrapText="1"/>
    </xf>
    <xf numFmtId="0" fontId="11" fillId="0" borderId="12" xfId="4" applyFont="1" applyFill="1" applyBorder="1" applyAlignment="1">
      <alignment vertical="top" wrapText="1"/>
    </xf>
    <xf numFmtId="165" fontId="22" fillId="0" borderId="12" xfId="4" applyNumberFormat="1" applyFont="1" applyBorder="1" applyAlignment="1">
      <alignment horizontal="center" vertical="center" wrapText="1"/>
    </xf>
    <xf numFmtId="165" fontId="9" fillId="0" borderId="12" xfId="4" applyNumberFormat="1" applyFont="1" applyBorder="1" applyAlignment="1">
      <alignment horizontal="center" vertical="center" wrapText="1"/>
    </xf>
    <xf numFmtId="0" fontId="9" fillId="0" borderId="0" xfId="4" applyFont="1" applyBorder="1" applyAlignment="1">
      <alignment vertical="center"/>
    </xf>
    <xf numFmtId="0" fontId="11" fillId="0" borderId="0" xfId="4" applyFont="1" applyBorder="1" applyAlignment="1">
      <alignment vertical="center"/>
    </xf>
    <xf numFmtId="0" fontId="20" fillId="0" borderId="0" xfId="4" applyBorder="1"/>
    <xf numFmtId="0" fontId="11" fillId="0" borderId="0" xfId="4" applyFont="1" applyBorder="1"/>
    <xf numFmtId="0" fontId="2" fillId="0" borderId="0" xfId="5" applyFont="1" applyFill="1" applyBorder="1" applyAlignment="1">
      <alignment vertical="center" wrapText="1"/>
    </xf>
    <xf numFmtId="0" fontId="22" fillId="0" borderId="4" xfId="5" applyFont="1" applyFill="1" applyBorder="1" applyAlignment="1">
      <alignment horizontal="left" vertical="center" wrapText="1"/>
    </xf>
    <xf numFmtId="0" fontId="11" fillId="0" borderId="4" xfId="5" applyFont="1" applyFill="1" applyBorder="1" applyAlignment="1">
      <alignment horizontal="center" vertical="center" wrapText="1"/>
    </xf>
    <xf numFmtId="0" fontId="11" fillId="0" borderId="0" xfId="5" applyFont="1" applyFill="1"/>
    <xf numFmtId="0" fontId="11" fillId="0" borderId="18" xfId="6" applyFont="1" applyFill="1" applyBorder="1" applyAlignment="1">
      <alignment wrapText="1"/>
    </xf>
    <xf numFmtId="166" fontId="11" fillId="0" borderId="18" xfId="7" applyNumberFormat="1" applyFont="1" applyFill="1" applyBorder="1" applyAlignment="1">
      <alignment horizontal="center" vertical="center" wrapText="1"/>
    </xf>
    <xf numFmtId="166" fontId="11" fillId="0" borderId="1" xfId="7" applyNumberFormat="1" applyFont="1" applyFill="1" applyBorder="1" applyAlignment="1">
      <alignment horizontal="center" vertical="center" wrapText="1"/>
    </xf>
    <xf numFmtId="0" fontId="11" fillId="0" borderId="0" xfId="6" applyFont="1" applyFill="1"/>
    <xf numFmtId="166" fontId="11" fillId="0" borderId="5" xfId="7" applyNumberFormat="1" applyFont="1" applyFill="1" applyBorder="1" applyAlignment="1">
      <alignment horizontal="center" vertical="center" wrapText="1"/>
    </xf>
    <xf numFmtId="0" fontId="9" fillId="0" borderId="0" xfId="6" applyFont="1" applyFill="1"/>
    <xf numFmtId="0" fontId="22" fillId="0" borderId="8" xfId="6" applyFont="1" applyFill="1" applyBorder="1"/>
    <xf numFmtId="166" fontId="22" fillId="0" borderId="8" xfId="7" applyNumberFormat="1" applyFont="1" applyFill="1" applyBorder="1" applyAlignment="1">
      <alignment horizontal="center" vertical="center"/>
    </xf>
    <xf numFmtId="166" fontId="22" fillId="0" borderId="4" xfId="7" applyNumberFormat="1" applyFont="1" applyFill="1" applyBorder="1" applyAlignment="1">
      <alignment horizontal="center" vertical="center"/>
    </xf>
    <xf numFmtId="0" fontId="9" fillId="0" borderId="0" xfId="5" applyFont="1" applyFill="1" applyBorder="1" applyAlignment="1">
      <alignment vertical="center" wrapText="1"/>
    </xf>
    <xf numFmtId="0" fontId="9" fillId="0" borderId="0" xfId="5" applyFont="1" applyFill="1" applyBorder="1" applyAlignment="1">
      <alignment vertical="center"/>
    </xf>
    <xf numFmtId="0" fontId="11" fillId="0" borderId="0" xfId="5" applyFont="1" applyFill="1" applyBorder="1" applyAlignment="1">
      <alignment vertical="center" wrapText="1"/>
    </xf>
    <xf numFmtId="0" fontId="2" fillId="0" borderId="0" xfId="4" applyFont="1" applyFill="1" applyBorder="1" applyAlignment="1">
      <alignment horizontal="left" vertical="center" wrapText="1"/>
    </xf>
    <xf numFmtId="0" fontId="4" fillId="0" borderId="4" xfId="4" applyFont="1" applyFill="1" applyBorder="1" applyAlignment="1">
      <alignment horizontal="left" wrapText="1"/>
    </xf>
    <xf numFmtId="167" fontId="4" fillId="0" borderId="4" xfId="7" applyNumberFormat="1" applyFont="1" applyFill="1" applyBorder="1" applyAlignment="1">
      <alignment horizontal="center" vertical="center" wrapText="1"/>
    </xf>
    <xf numFmtId="0" fontId="7" fillId="0" borderId="0" xfId="4" applyFont="1" applyFill="1"/>
    <xf numFmtId="168" fontId="4" fillId="0" borderId="4" xfId="7" applyNumberFormat="1" applyFont="1" applyFill="1" applyBorder="1" applyAlignment="1">
      <alignment horizontal="center" vertical="center" wrapText="1"/>
    </xf>
    <xf numFmtId="0" fontId="4" fillId="0" borderId="0" xfId="4" applyFont="1" applyFill="1" applyBorder="1" applyAlignment="1">
      <alignment horizontal="left" wrapText="1"/>
    </xf>
    <xf numFmtId="168" fontId="4" fillId="0" borderId="0" xfId="7" applyNumberFormat="1" applyFont="1" applyFill="1" applyBorder="1" applyAlignment="1">
      <alignment horizontal="center" vertical="center" wrapText="1"/>
    </xf>
    <xf numFmtId="0" fontId="9" fillId="0" borderId="0" xfId="4" applyFont="1" applyFill="1"/>
    <xf numFmtId="0" fontId="11" fillId="0" borderId="0" xfId="4" applyFont="1" applyFill="1" applyBorder="1" applyAlignment="1">
      <alignment wrapText="1"/>
    </xf>
    <xf numFmtId="0" fontId="7" fillId="0" borderId="0" xfId="4" applyFont="1" applyFill="1" applyAlignment="1">
      <alignment wrapText="1"/>
    </xf>
    <xf numFmtId="0" fontId="2" fillId="0" borderId="0" xfId="4" applyFont="1" applyFill="1" applyBorder="1" applyAlignment="1">
      <alignment vertical="center"/>
    </xf>
    <xf numFmtId="0" fontId="2" fillId="0" borderId="0" xfId="4" applyFont="1" applyFill="1" applyBorder="1" applyAlignment="1">
      <alignment vertical="center" wrapText="1"/>
    </xf>
    <xf numFmtId="0" fontId="4" fillId="0" borderId="4" xfId="4" applyFont="1" applyFill="1" applyBorder="1" applyAlignment="1">
      <alignment horizontal="center" wrapText="1"/>
    </xf>
    <xf numFmtId="0" fontId="4" fillId="0" borderId="4" xfId="4" applyFont="1" applyFill="1" applyBorder="1" applyAlignment="1">
      <alignment horizontal="center" vertical="center" wrapText="1"/>
    </xf>
    <xf numFmtId="164" fontId="4" fillId="0" borderId="4" xfId="4" applyNumberFormat="1" applyFont="1" applyFill="1" applyBorder="1" applyAlignment="1">
      <alignment horizontal="center" vertical="center" wrapText="1"/>
    </xf>
    <xf numFmtId="0" fontId="9" fillId="0" borderId="12" xfId="4" applyFont="1" applyFill="1" applyBorder="1" applyAlignment="1">
      <alignment wrapText="1"/>
    </xf>
    <xf numFmtId="0" fontId="9" fillId="0" borderId="0" xfId="4" applyFont="1" applyFill="1" applyBorder="1" applyAlignment="1"/>
    <xf numFmtId="0" fontId="11" fillId="0" borderId="0" xfId="4" applyFont="1" applyFill="1"/>
    <xf numFmtId="0" fontId="7" fillId="0" borderId="0" xfId="4" applyFont="1"/>
    <xf numFmtId="0" fontId="20" fillId="0" borderId="12" xfId="4" applyBorder="1"/>
    <xf numFmtId="0" fontId="9" fillId="0" borderId="0" xfId="4" applyFont="1" applyFill="1" applyAlignment="1">
      <alignment wrapText="1"/>
    </xf>
    <xf numFmtId="0" fontId="11" fillId="0" borderId="0" xfId="0" applyFont="1" applyFill="1" applyBorder="1" applyAlignment="1">
      <alignment wrapText="1"/>
    </xf>
    <xf numFmtId="0" fontId="13" fillId="0" borderId="4" xfId="4" applyFont="1" applyBorder="1" applyAlignment="1">
      <alignment horizontal="center" vertical="center" wrapText="1"/>
    </xf>
    <xf numFmtId="0" fontId="21" fillId="0" borderId="8" xfId="4" applyFont="1" applyBorder="1" applyAlignment="1">
      <alignment horizontal="center" vertical="center" wrapText="1"/>
    </xf>
    <xf numFmtId="0" fontId="21" fillId="0" borderId="9" xfId="4" applyFont="1" applyBorder="1" applyAlignment="1">
      <alignment horizontal="center" vertical="center" wrapText="1"/>
    </xf>
    <xf numFmtId="0" fontId="21" fillId="0" borderId="10" xfId="4" applyFont="1" applyBorder="1" applyAlignment="1">
      <alignment horizontal="center" vertical="center" wrapText="1"/>
    </xf>
    <xf numFmtId="0" fontId="4" fillId="0" borderId="1" xfId="4" applyFont="1" applyBorder="1" applyAlignment="1">
      <alignment horizontal="center"/>
    </xf>
    <xf numFmtId="0" fontId="4" fillId="0" borderId="11" xfId="4" applyFont="1" applyBorder="1" applyAlignment="1">
      <alignment horizontal="center"/>
    </xf>
    <xf numFmtId="0" fontId="13" fillId="0" borderId="2" xfId="4" applyFont="1" applyBorder="1" applyAlignment="1">
      <alignment horizontal="center"/>
    </xf>
    <xf numFmtId="0" fontId="4" fillId="0" borderId="12" xfId="4" applyFont="1" applyBorder="1" applyAlignment="1">
      <alignment horizontal="center"/>
    </xf>
    <xf numFmtId="0" fontId="4" fillId="0" borderId="3" xfId="4" applyFont="1" applyBorder="1" applyAlignment="1">
      <alignment horizontal="center"/>
    </xf>
    <xf numFmtId="9" fontId="7" fillId="0" borderId="8" xfId="1" applyFont="1" applyFill="1" applyBorder="1" applyAlignment="1">
      <alignment horizontal="center" vertical="center"/>
    </xf>
    <xf numFmtId="9" fontId="7" fillId="0" borderId="10" xfId="1" applyFont="1" applyFill="1" applyBorder="1" applyAlignment="1">
      <alignment horizontal="center" vertical="center"/>
    </xf>
    <xf numFmtId="9" fontId="7" fillId="0" borderId="8" xfId="1" applyFont="1" applyFill="1" applyBorder="1" applyAlignment="1">
      <alignment horizontal="center" vertical="center" wrapText="1"/>
    </xf>
    <xf numFmtId="9" fontId="7" fillId="0" borderId="10" xfId="1" applyFont="1" applyFill="1" applyBorder="1" applyAlignment="1">
      <alignment horizontal="center" vertical="center" wrapText="1"/>
    </xf>
    <xf numFmtId="0" fontId="11" fillId="0" borderId="0" xfId="0" applyFont="1" applyAlignment="1">
      <alignment horizontal="left" wrapText="1"/>
    </xf>
    <xf numFmtId="0" fontId="9" fillId="0" borderId="12" xfId="0" applyFont="1" applyFill="1" applyBorder="1" applyAlignment="1">
      <alignment wrapText="1"/>
    </xf>
    <xf numFmtId="0" fontId="3" fillId="0" borderId="1" xfId="0" applyFont="1" applyBorder="1" applyAlignment="1">
      <alignment horizontal="center"/>
    </xf>
    <xf numFmtId="0" fontId="3" fillId="0" borderId="5" xfId="0" applyFont="1" applyBorder="1" applyAlignment="1">
      <alignment horizontal="center"/>
    </xf>
    <xf numFmtId="0" fontId="3" fillId="0" borderId="11" xfId="0" applyFont="1" applyBorder="1" applyAlignment="1">
      <alignment horizont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11" fillId="0" borderId="0" xfId="0" applyFont="1" applyFill="1" applyBorder="1" applyAlignment="1">
      <alignment wrapText="1"/>
    </xf>
    <xf numFmtId="0" fontId="11" fillId="0" borderId="0" xfId="0" applyFont="1" applyAlignment="1">
      <alignment wrapText="1"/>
    </xf>
    <xf numFmtId="0" fontId="0" fillId="0" borderId="0" xfId="0" applyAlignment="1">
      <alignment wrapText="1"/>
    </xf>
    <xf numFmtId="0" fontId="13" fillId="0" borderId="8" xfId="0" applyFont="1" applyFill="1" applyBorder="1" applyAlignment="1">
      <alignment horizontal="center"/>
    </xf>
    <xf numFmtId="0" fontId="13" fillId="0" borderId="10" xfId="0" applyFont="1" applyFill="1" applyBorder="1" applyAlignment="1">
      <alignment horizont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5" applyFont="1" applyFill="1" applyBorder="1" applyAlignment="1">
      <alignment horizontal="left" vertical="center" wrapText="1"/>
    </xf>
    <xf numFmtId="0" fontId="11" fillId="0" borderId="0" xfId="5" applyFont="1" applyFill="1" applyBorder="1" applyAlignment="1">
      <alignment horizontal="left" vertical="center" wrapText="1"/>
    </xf>
    <xf numFmtId="0" fontId="2" fillId="0" borderId="0" xfId="0" applyFont="1" applyBorder="1" applyAlignment="1">
      <alignment horizontal="left" wrapText="1"/>
    </xf>
    <xf numFmtId="0" fontId="9" fillId="0" borderId="0" xfId="0" applyFont="1" applyBorder="1" applyAlignment="1">
      <alignment horizontal="left" wrapText="1"/>
    </xf>
    <xf numFmtId="0" fontId="11" fillId="0" borderId="0" xfId="0" applyFont="1" applyFill="1" applyAlignment="1">
      <alignment horizontal="left"/>
    </xf>
    <xf numFmtId="0" fontId="11" fillId="0" borderId="0" xfId="0" applyFont="1" applyFill="1" applyAlignment="1">
      <alignment horizontal="left" wrapText="1"/>
    </xf>
    <xf numFmtId="0" fontId="11" fillId="0" borderId="0" xfId="0" applyFont="1" applyFill="1" applyAlignment="1">
      <alignment horizontal="left" vertical="center" wrapText="1"/>
    </xf>
    <xf numFmtId="0" fontId="2" fillId="0" borderId="0" xfId="4" applyFont="1" applyFill="1" applyBorder="1" applyAlignment="1">
      <alignment horizontal="left" vertical="center" wrapText="1"/>
    </xf>
    <xf numFmtId="0" fontId="11" fillId="0" borderId="0" xfId="4" applyFont="1" applyFill="1" applyAlignment="1">
      <alignment horizontal="left" vertical="center" wrapText="1"/>
    </xf>
    <xf numFmtId="0" fontId="11" fillId="0" borderId="0" xfId="0" applyFont="1" applyBorder="1" applyAlignment="1">
      <alignment horizontal="left" wrapText="1"/>
    </xf>
  </cellXfs>
  <cellStyles count="8">
    <cellStyle name="Milliers 3" xfId="7"/>
    <cellStyle name="Normal" xfId="0" builtinId="0"/>
    <cellStyle name="Normal 2" xfId="2"/>
    <cellStyle name="Normal 2 2" xfId="5"/>
    <cellStyle name="Normal 3" xfId="4"/>
    <cellStyle name="Normal 5" xfId="6"/>
    <cellStyle name="Pourcentage" xfId="1" builtinId="5"/>
    <cellStyle name="Titre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showGridLines="0" workbookViewId="0">
      <selection activeCell="A14" sqref="A14"/>
    </sheetView>
  </sheetViews>
  <sheetFormatPr baseColWidth="10" defaultRowHeight="12.75" x14ac:dyDescent="0.2"/>
  <cols>
    <col min="1" max="1" width="28.85546875" style="80" customWidth="1"/>
    <col min="2" max="5" width="18.140625" style="80" customWidth="1"/>
    <col min="6" max="16384" width="11.42578125" style="80"/>
  </cols>
  <sheetData>
    <row r="1" spans="1:5" x14ac:dyDescent="0.2">
      <c r="A1" s="78" t="s">
        <v>74</v>
      </c>
      <c r="B1" s="79"/>
      <c r="C1" s="79"/>
      <c r="D1" s="79"/>
      <c r="E1" s="79"/>
    </row>
    <row r="2" spans="1:5" x14ac:dyDescent="0.2">
      <c r="A2" s="81" t="s">
        <v>75</v>
      </c>
    </row>
    <row r="3" spans="1:5" x14ac:dyDescent="0.2">
      <c r="A3" s="147"/>
      <c r="B3" s="149" t="s">
        <v>76</v>
      </c>
      <c r="C3" s="150"/>
      <c r="D3" s="150"/>
      <c r="E3" s="151"/>
    </row>
    <row r="4" spans="1:5" ht="36" x14ac:dyDescent="0.2">
      <c r="A4" s="148"/>
      <c r="B4" s="143" t="s">
        <v>77</v>
      </c>
      <c r="C4" s="144" t="s">
        <v>78</v>
      </c>
      <c r="D4" s="145" t="s">
        <v>79</v>
      </c>
      <c r="E4" s="146" t="s">
        <v>80</v>
      </c>
    </row>
    <row r="5" spans="1:5" x14ac:dyDescent="0.2">
      <c r="A5" s="82" t="s">
        <v>81</v>
      </c>
      <c r="B5" s="83">
        <f>C5+D5+E5</f>
        <v>7.7700000000000005</v>
      </c>
      <c r="C5" s="84">
        <v>6.58</v>
      </c>
      <c r="D5" s="85">
        <v>0.73</v>
      </c>
      <c r="E5" s="86">
        <v>0.46</v>
      </c>
    </row>
    <row r="6" spans="1:5" x14ac:dyDescent="0.2">
      <c r="A6" s="87" t="s">
        <v>82</v>
      </c>
      <c r="B6" s="83">
        <f>C6+D6+E6</f>
        <v>9.6999999999999993</v>
      </c>
      <c r="C6" s="84">
        <v>8.2899999999999991</v>
      </c>
      <c r="D6" s="85">
        <v>0.91</v>
      </c>
      <c r="E6" s="86">
        <v>0.5</v>
      </c>
    </row>
    <row r="7" spans="1:5" ht="13.5" thickBot="1" x14ac:dyDescent="0.25">
      <c r="A7" s="88" t="s">
        <v>83</v>
      </c>
      <c r="B7" s="89">
        <f>C7+D7+E7</f>
        <v>12.86</v>
      </c>
      <c r="C7" s="90">
        <v>9.84</v>
      </c>
      <c r="D7" s="91">
        <v>1.94</v>
      </c>
      <c r="E7" s="92">
        <v>1.08</v>
      </c>
    </row>
    <row r="8" spans="1:5" ht="13.5" thickTop="1" x14ac:dyDescent="0.2">
      <c r="A8" s="93" t="s">
        <v>84</v>
      </c>
      <c r="B8" s="94">
        <f>C8+D8+E8</f>
        <v>9.51</v>
      </c>
      <c r="C8" s="95">
        <v>7.86</v>
      </c>
      <c r="D8" s="96">
        <v>1.05</v>
      </c>
      <c r="E8" s="97">
        <v>0.6</v>
      </c>
    </row>
    <row r="9" spans="1:5" x14ac:dyDescent="0.2">
      <c r="A9" s="82" t="s">
        <v>85</v>
      </c>
      <c r="B9" s="83">
        <f>C9+D9+E9</f>
        <v>10.42</v>
      </c>
      <c r="C9" s="84">
        <v>7.97</v>
      </c>
      <c r="D9" s="85">
        <v>1.43</v>
      </c>
      <c r="E9" s="86">
        <v>1.02</v>
      </c>
    </row>
    <row r="10" spans="1:5" x14ac:dyDescent="0.2">
      <c r="A10" s="98"/>
      <c r="B10" s="99"/>
      <c r="C10" s="100"/>
      <c r="D10" s="100"/>
      <c r="E10" s="100"/>
    </row>
    <row r="11" spans="1:5" x14ac:dyDescent="0.2">
      <c r="A11" s="101" t="s">
        <v>125</v>
      </c>
      <c r="B11" s="101"/>
      <c r="C11" s="101"/>
      <c r="D11" s="101"/>
      <c r="E11" s="101"/>
    </row>
    <row r="12" spans="1:5" x14ac:dyDescent="0.2">
      <c r="A12" s="102" t="s">
        <v>86</v>
      </c>
      <c r="B12" s="103"/>
      <c r="C12" s="103"/>
      <c r="D12" s="103"/>
      <c r="E12" s="103"/>
    </row>
    <row r="13" spans="1:5" x14ac:dyDescent="0.2">
      <c r="A13" s="102" t="s">
        <v>87</v>
      </c>
      <c r="B13" s="102"/>
      <c r="C13" s="102"/>
      <c r="D13" s="102"/>
      <c r="E13" s="102"/>
    </row>
    <row r="14" spans="1:5" x14ac:dyDescent="0.2">
      <c r="A14" s="104" t="s">
        <v>88</v>
      </c>
      <c r="B14" s="103"/>
      <c r="C14" s="103"/>
      <c r="D14" s="103"/>
      <c r="E14" s="103"/>
    </row>
    <row r="15" spans="1:5" x14ac:dyDescent="0.2">
      <c r="A15" s="104"/>
      <c r="B15" s="103"/>
      <c r="C15" s="103"/>
      <c r="D15" s="103"/>
      <c r="E15" s="103"/>
    </row>
  </sheetData>
  <mergeCells count="2">
    <mergeCell ref="A3:A4"/>
    <mergeCell ref="B3:E3"/>
  </mergeCells>
  <pageMargins left="0.7" right="0.7"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B11" sqref="B11"/>
    </sheetView>
  </sheetViews>
  <sheetFormatPr baseColWidth="10" defaultRowHeight="15" x14ac:dyDescent="0.25"/>
  <cols>
    <col min="1" max="1" width="17.85546875" customWidth="1"/>
    <col min="2" max="2" width="15" customWidth="1"/>
    <col min="3" max="3" width="14.85546875" customWidth="1"/>
    <col min="4" max="4" width="12" customWidth="1"/>
    <col min="5" max="5" width="15" customWidth="1"/>
    <col min="6" max="6" width="13" customWidth="1"/>
  </cols>
  <sheetData>
    <row r="1" spans="1:7" x14ac:dyDescent="0.25">
      <c r="A1" s="185" t="s">
        <v>63</v>
      </c>
      <c r="B1" s="185"/>
      <c r="C1" s="185"/>
      <c r="D1" s="185"/>
      <c r="E1" s="185"/>
      <c r="F1" s="185"/>
      <c r="G1" s="185"/>
    </row>
    <row r="2" spans="1:7" x14ac:dyDescent="0.25">
      <c r="A2" s="185"/>
      <c r="B2" s="185"/>
      <c r="C2" s="185"/>
      <c r="D2" s="185"/>
      <c r="E2" s="185"/>
      <c r="F2" s="185"/>
      <c r="G2" s="185"/>
    </row>
    <row r="3" spans="1:7" x14ac:dyDescent="0.25">
      <c r="A3" s="46"/>
      <c r="B3" s="46"/>
      <c r="C3" s="46"/>
      <c r="D3" s="46"/>
      <c r="E3" s="46"/>
      <c r="F3" s="46"/>
      <c r="G3" s="46"/>
    </row>
    <row r="4" spans="1:7" ht="49.5" x14ac:dyDescent="0.25">
      <c r="A4" s="47"/>
      <c r="B4" s="48" t="s">
        <v>45</v>
      </c>
      <c r="C4" s="48" t="s">
        <v>46</v>
      </c>
      <c r="D4" s="48" t="s">
        <v>47</v>
      </c>
      <c r="E4" s="48" t="s">
        <v>48</v>
      </c>
      <c r="F4" s="48" t="s">
        <v>46</v>
      </c>
      <c r="G4" s="48" t="s">
        <v>47</v>
      </c>
    </row>
    <row r="5" spans="1:7" ht="24" x14ac:dyDescent="0.25">
      <c r="A5" s="49" t="s">
        <v>64</v>
      </c>
      <c r="B5" s="68">
        <v>8.1000000000000003E-2</v>
      </c>
      <c r="C5" s="69">
        <v>0.502</v>
      </c>
      <c r="D5" s="70">
        <v>47.6</v>
      </c>
      <c r="E5" s="68">
        <v>0.01</v>
      </c>
      <c r="F5" s="69">
        <v>0.52400000000000002</v>
      </c>
      <c r="G5" s="71">
        <v>48.8</v>
      </c>
    </row>
    <row r="6" spans="1:7" ht="36" x14ac:dyDescent="0.25">
      <c r="A6" s="54" t="s">
        <v>65</v>
      </c>
      <c r="B6" s="72">
        <v>8.1000000000000003E-2</v>
      </c>
      <c r="C6" s="73">
        <v>0.54800000000000004</v>
      </c>
      <c r="D6" s="74">
        <v>57.2</v>
      </c>
      <c r="E6" s="72">
        <v>6.0000000000000001E-3</v>
      </c>
      <c r="F6" s="72">
        <v>0.55600000000000005</v>
      </c>
      <c r="G6" s="74">
        <v>47.8</v>
      </c>
    </row>
    <row r="7" spans="1:7" ht="36" x14ac:dyDescent="0.25">
      <c r="A7" s="54" t="s">
        <v>66</v>
      </c>
      <c r="B7" s="72">
        <v>9.1999999999999998E-2</v>
      </c>
      <c r="C7" s="73">
        <v>0.59499999999999997</v>
      </c>
      <c r="D7" s="74">
        <v>53.9</v>
      </c>
      <c r="E7" s="72">
        <v>6.0000000000000001E-3</v>
      </c>
      <c r="F7" s="72">
        <v>0.66700000000000004</v>
      </c>
      <c r="G7" s="74">
        <v>51.5</v>
      </c>
    </row>
    <row r="8" spans="1:7" ht="24" x14ac:dyDescent="0.25">
      <c r="A8" s="54" t="s">
        <v>67</v>
      </c>
      <c r="B8" s="72">
        <v>0.08</v>
      </c>
      <c r="C8" s="73">
        <v>0.438</v>
      </c>
      <c r="D8" s="74">
        <v>50.5</v>
      </c>
      <c r="E8" s="72">
        <v>8.0000000000000002E-3</v>
      </c>
      <c r="F8" s="72">
        <v>0.63500000000000001</v>
      </c>
      <c r="G8" s="74">
        <v>46.3</v>
      </c>
    </row>
    <row r="9" spans="1:7" ht="24" x14ac:dyDescent="0.25">
      <c r="A9" s="54" t="s">
        <v>68</v>
      </c>
      <c r="B9" s="72">
        <v>6.6000000000000003E-2</v>
      </c>
      <c r="C9" s="73">
        <v>0.38</v>
      </c>
      <c r="D9" s="74">
        <v>43.1</v>
      </c>
      <c r="E9" s="72">
        <v>8.0000000000000002E-3</v>
      </c>
      <c r="F9" s="72">
        <v>0.46500000000000002</v>
      </c>
      <c r="G9" s="74">
        <v>40.5</v>
      </c>
    </row>
    <row r="10" spans="1:7" ht="24" x14ac:dyDescent="0.25">
      <c r="A10" s="54" t="s">
        <v>69</v>
      </c>
      <c r="B10" s="72">
        <v>9.1999999999999998E-2</v>
      </c>
      <c r="C10" s="73">
        <v>0.52600000000000002</v>
      </c>
      <c r="D10" s="74">
        <v>46.5</v>
      </c>
      <c r="E10" s="72">
        <v>8.0000000000000002E-3</v>
      </c>
      <c r="F10" s="72">
        <v>0.54900000000000004</v>
      </c>
      <c r="G10" s="74">
        <v>47</v>
      </c>
    </row>
    <row r="11" spans="1:7" ht="36" x14ac:dyDescent="0.25">
      <c r="A11" s="54" t="s">
        <v>70</v>
      </c>
      <c r="B11" s="72">
        <v>9.0999999999999998E-2</v>
      </c>
      <c r="C11" s="73">
        <v>0.59099999999999997</v>
      </c>
      <c r="D11" s="74">
        <v>42.1</v>
      </c>
      <c r="E11" s="72">
        <v>8.9999999999999993E-3</v>
      </c>
      <c r="F11" s="72">
        <v>0.69499999999999995</v>
      </c>
      <c r="G11" s="74">
        <v>42.9</v>
      </c>
    </row>
    <row r="12" spans="1:7" x14ac:dyDescent="0.25">
      <c r="A12" s="54" t="s">
        <v>71</v>
      </c>
      <c r="B12" s="72">
        <v>8.5999999999999993E-2</v>
      </c>
      <c r="C12" s="73">
        <v>0.53500000000000003</v>
      </c>
      <c r="D12" s="74">
        <v>50.1</v>
      </c>
      <c r="E12" s="72">
        <v>6.0000000000000001E-3</v>
      </c>
      <c r="F12" s="72">
        <v>0.65</v>
      </c>
      <c r="G12" s="74">
        <v>56.3</v>
      </c>
    </row>
    <row r="13" spans="1:7" x14ac:dyDescent="0.25">
      <c r="A13" s="59" t="s">
        <v>59</v>
      </c>
      <c r="B13" s="75">
        <v>0.08</v>
      </c>
      <c r="C13" s="76">
        <v>0.46600000000000003</v>
      </c>
      <c r="D13" s="77">
        <v>49.3</v>
      </c>
      <c r="E13" s="75">
        <v>8.0000000000000002E-3</v>
      </c>
      <c r="F13" s="76">
        <v>0.59299999999999997</v>
      </c>
      <c r="G13" s="77">
        <v>46.1</v>
      </c>
    </row>
    <row r="14" spans="1:7" x14ac:dyDescent="0.25">
      <c r="A14" s="63"/>
      <c r="B14" s="64"/>
      <c r="C14" s="65"/>
      <c r="D14" s="67"/>
      <c r="E14" s="64"/>
      <c r="F14" s="65"/>
      <c r="G14" s="67"/>
    </row>
    <row r="15" spans="1:7" x14ac:dyDescent="0.25">
      <c r="A15" s="186" t="s">
        <v>60</v>
      </c>
      <c r="B15" s="186"/>
      <c r="C15" s="186"/>
      <c r="D15" s="186"/>
      <c r="E15" s="186"/>
      <c r="F15" s="186"/>
      <c r="G15" s="186"/>
    </row>
    <row r="16" spans="1:7" x14ac:dyDescent="0.25">
      <c r="A16" s="192" t="s">
        <v>72</v>
      </c>
      <c r="B16" s="192"/>
      <c r="C16" s="192"/>
      <c r="D16" s="192"/>
      <c r="E16" s="192"/>
      <c r="F16" s="192"/>
      <c r="G16" s="192"/>
    </row>
    <row r="17" spans="1:7" ht="26.25" customHeight="1" x14ac:dyDescent="0.25">
      <c r="A17" s="192" t="s">
        <v>124</v>
      </c>
      <c r="B17" s="192"/>
      <c r="C17" s="192"/>
      <c r="D17" s="192"/>
      <c r="E17" s="192"/>
      <c r="F17" s="192"/>
      <c r="G17" s="192"/>
    </row>
    <row r="18" spans="1:7" ht="28.5" customHeight="1" x14ac:dyDescent="0.25">
      <c r="A18" s="189" t="s">
        <v>73</v>
      </c>
      <c r="B18" s="189"/>
      <c r="C18" s="189"/>
      <c r="D18" s="189"/>
      <c r="E18" s="189"/>
      <c r="F18" s="189"/>
      <c r="G18" s="189"/>
    </row>
  </sheetData>
  <mergeCells count="5">
    <mergeCell ref="A1:G2"/>
    <mergeCell ref="A15:G15"/>
    <mergeCell ref="A16:G16"/>
    <mergeCell ref="A17:G17"/>
    <mergeCell ref="A18:G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topLeftCell="A7" workbookViewId="0">
      <selection activeCell="H31" sqref="H31"/>
    </sheetView>
  </sheetViews>
  <sheetFormatPr baseColWidth="10" defaultRowHeight="15" x14ac:dyDescent="0.25"/>
  <cols>
    <col min="1" max="1" width="34.7109375" customWidth="1"/>
    <col min="3" max="3" width="15.7109375" customWidth="1"/>
  </cols>
  <sheetData>
    <row r="1" spans="1:16" x14ac:dyDescent="0.25">
      <c r="A1" s="1" t="s">
        <v>33</v>
      </c>
      <c r="B1" s="1"/>
    </row>
    <row r="2" spans="1:16" x14ac:dyDescent="0.25">
      <c r="A2" s="1"/>
      <c r="B2" s="1"/>
    </row>
    <row r="3" spans="1:16" x14ac:dyDescent="0.25">
      <c r="A3" s="158"/>
      <c r="B3" s="161" t="s">
        <v>0</v>
      </c>
      <c r="C3" s="164" t="s">
        <v>27</v>
      </c>
      <c r="D3" s="167" t="s">
        <v>1</v>
      </c>
      <c r="E3" s="168"/>
      <c r="F3" s="171" t="s">
        <v>2</v>
      </c>
      <c r="G3" s="171"/>
      <c r="H3" s="171"/>
      <c r="I3" s="171"/>
      <c r="J3" s="171"/>
      <c r="K3" s="171"/>
      <c r="L3" s="171"/>
      <c r="M3" s="171"/>
    </row>
    <row r="4" spans="1:16" x14ac:dyDescent="0.25">
      <c r="A4" s="159"/>
      <c r="B4" s="162"/>
      <c r="C4" s="165"/>
      <c r="D4" s="169"/>
      <c r="E4" s="170"/>
      <c r="F4" s="172" t="s">
        <v>3</v>
      </c>
      <c r="G4" s="173"/>
      <c r="H4" s="172" t="s">
        <v>4</v>
      </c>
      <c r="I4" s="174"/>
      <c r="J4" s="172" t="s">
        <v>5</v>
      </c>
      <c r="K4" s="174"/>
      <c r="L4" s="173" t="s">
        <v>6</v>
      </c>
      <c r="M4" s="174"/>
    </row>
    <row r="5" spans="1:16" ht="18.75" customHeight="1" x14ac:dyDescent="0.25">
      <c r="A5" s="160"/>
      <c r="B5" s="163"/>
      <c r="C5" s="166"/>
      <c r="D5" s="32" t="s">
        <v>7</v>
      </c>
      <c r="E5" s="33" t="s">
        <v>8</v>
      </c>
      <c r="F5" s="32" t="s">
        <v>7</v>
      </c>
      <c r="G5" s="34" t="s">
        <v>8</v>
      </c>
      <c r="H5" s="32" t="s">
        <v>7</v>
      </c>
      <c r="I5" s="33" t="s">
        <v>8</v>
      </c>
      <c r="J5" s="32" t="s">
        <v>7</v>
      </c>
      <c r="K5" s="33" t="s">
        <v>8</v>
      </c>
      <c r="L5" s="34" t="s">
        <v>7</v>
      </c>
      <c r="M5" s="33" t="s">
        <v>8</v>
      </c>
      <c r="O5" s="11"/>
      <c r="P5" s="11"/>
    </row>
    <row r="6" spans="1:16" ht="25.5" x14ac:dyDescent="0.25">
      <c r="A6" s="43" t="s">
        <v>35</v>
      </c>
      <c r="B6" s="2">
        <v>1</v>
      </c>
      <c r="C6" s="3">
        <v>45</v>
      </c>
      <c r="D6" s="5">
        <v>0.31111111111111112</v>
      </c>
      <c r="E6" s="5">
        <v>0.68888888888888888</v>
      </c>
      <c r="F6" s="154" t="s">
        <v>11</v>
      </c>
      <c r="G6" s="155"/>
      <c r="H6" s="154" t="s">
        <v>11</v>
      </c>
      <c r="I6" s="155"/>
      <c r="J6" s="154" t="s">
        <v>11</v>
      </c>
      <c r="K6" s="155"/>
      <c r="L6" s="5">
        <v>0</v>
      </c>
      <c r="M6" s="5">
        <v>0</v>
      </c>
      <c r="O6" s="11"/>
      <c r="P6" s="11"/>
    </row>
    <row r="7" spans="1:16" ht="24" x14ac:dyDescent="0.25">
      <c r="A7" s="43" t="s">
        <v>9</v>
      </c>
      <c r="B7" s="2">
        <v>0.42109999999999997</v>
      </c>
      <c r="C7" s="3">
        <v>97</v>
      </c>
      <c r="D7" s="5">
        <v>0.46391752577319589</v>
      </c>
      <c r="E7" s="5">
        <v>0.53608247422680411</v>
      </c>
      <c r="F7" s="154" t="s">
        <v>11</v>
      </c>
      <c r="G7" s="155"/>
      <c r="H7" s="154" t="s">
        <v>11</v>
      </c>
      <c r="I7" s="155"/>
      <c r="J7" s="154" t="s">
        <v>11</v>
      </c>
      <c r="K7" s="155"/>
      <c r="L7" s="5">
        <v>2.2222222222222223E-2</v>
      </c>
      <c r="M7" s="5">
        <v>0</v>
      </c>
      <c r="O7" s="11"/>
      <c r="P7" s="11"/>
    </row>
    <row r="8" spans="1:16" ht="48" x14ac:dyDescent="0.25">
      <c r="A8" s="43" t="s">
        <v>10</v>
      </c>
      <c r="B8" s="41" t="s">
        <v>31</v>
      </c>
      <c r="C8" s="3">
        <v>1254</v>
      </c>
      <c r="D8" s="5">
        <v>0.44896331738437001</v>
      </c>
      <c r="E8" s="5">
        <v>0.55103668261562999</v>
      </c>
      <c r="F8" s="12">
        <v>0.39857651245551601</v>
      </c>
      <c r="G8" s="12">
        <v>0.42257597684515197</v>
      </c>
      <c r="H8" s="12">
        <v>0.60142348754448394</v>
      </c>
      <c r="I8" s="12">
        <v>0.57742402315484809</v>
      </c>
      <c r="J8" s="12">
        <v>0.85798816568047342</v>
      </c>
      <c r="K8" s="12">
        <v>0.82456140350877194</v>
      </c>
      <c r="L8" s="5">
        <v>1.7761989342806395E-3</v>
      </c>
      <c r="M8" s="5">
        <v>0</v>
      </c>
      <c r="O8" s="11"/>
      <c r="P8" s="11"/>
    </row>
    <row r="9" spans="1:16" x14ac:dyDescent="0.25">
      <c r="A9" s="44" t="s">
        <v>36</v>
      </c>
      <c r="B9" s="2">
        <v>1</v>
      </c>
      <c r="C9" s="3">
        <v>28</v>
      </c>
      <c r="D9" s="5">
        <v>0.42857142857142855</v>
      </c>
      <c r="E9" s="5">
        <v>0.5714285714285714</v>
      </c>
      <c r="F9" s="12">
        <v>0.5</v>
      </c>
      <c r="G9" s="12">
        <v>0.875</v>
      </c>
      <c r="H9" s="12">
        <v>0.5</v>
      </c>
      <c r="I9" s="12">
        <v>0.125</v>
      </c>
      <c r="J9" s="12">
        <v>0.66666666666666663</v>
      </c>
      <c r="K9" s="12">
        <v>0.5</v>
      </c>
      <c r="L9" s="5">
        <v>1.7761989342806395E-3</v>
      </c>
      <c r="M9" s="5">
        <v>0</v>
      </c>
      <c r="O9" s="11"/>
      <c r="P9" s="11"/>
    </row>
    <row r="10" spans="1:16" x14ac:dyDescent="0.25">
      <c r="A10" s="43" t="s">
        <v>37</v>
      </c>
      <c r="B10" s="2">
        <v>0.78</v>
      </c>
      <c r="C10" s="3">
        <v>475</v>
      </c>
      <c r="D10" s="5">
        <v>0.4863157894736842</v>
      </c>
      <c r="E10" s="5">
        <v>0.51368421052631574</v>
      </c>
      <c r="F10" s="154" t="s">
        <v>11</v>
      </c>
      <c r="G10" s="155" t="s">
        <v>11</v>
      </c>
      <c r="H10" s="154" t="s">
        <v>11</v>
      </c>
      <c r="I10" s="155" t="s">
        <v>11</v>
      </c>
      <c r="J10" s="154" t="s">
        <v>11</v>
      </c>
      <c r="K10" s="155"/>
      <c r="L10" s="5">
        <v>0</v>
      </c>
      <c r="M10" s="5">
        <v>0</v>
      </c>
      <c r="O10" s="11"/>
      <c r="P10" s="11"/>
    </row>
    <row r="11" spans="1:16" x14ac:dyDescent="0.25">
      <c r="A11" s="44" t="s">
        <v>12</v>
      </c>
      <c r="B11" s="2">
        <v>1</v>
      </c>
      <c r="C11" s="3">
        <v>587</v>
      </c>
      <c r="D11" s="5">
        <v>0.34582623509369675</v>
      </c>
      <c r="E11" s="5">
        <v>0.65417376490630319</v>
      </c>
      <c r="F11" s="12">
        <v>0.44827586206896552</v>
      </c>
      <c r="G11" s="12">
        <v>0.48177083333333331</v>
      </c>
      <c r="H11" s="12">
        <v>0.55172413793103448</v>
      </c>
      <c r="I11" s="12">
        <v>0.51822916666666663</v>
      </c>
      <c r="J11" s="12">
        <v>0.9107142857142857</v>
      </c>
      <c r="K11" s="12">
        <v>0.85929648241206025</v>
      </c>
      <c r="L11" s="5">
        <v>0</v>
      </c>
      <c r="M11" s="5">
        <v>0</v>
      </c>
      <c r="O11" s="11"/>
      <c r="P11" s="11"/>
    </row>
    <row r="12" spans="1:16" x14ac:dyDescent="0.25">
      <c r="A12" s="44" t="s">
        <v>127</v>
      </c>
      <c r="B12" s="2">
        <v>0.95</v>
      </c>
      <c r="C12" s="3">
        <v>1378</v>
      </c>
      <c r="D12" s="5">
        <v>0.58055152394775034</v>
      </c>
      <c r="E12" s="5">
        <v>0.41944847605224966</v>
      </c>
      <c r="F12" s="12">
        <v>0.39097744360902253</v>
      </c>
      <c r="G12" s="12">
        <v>0.45847750865051901</v>
      </c>
      <c r="H12" s="12">
        <v>0.60902255639097747</v>
      </c>
      <c r="I12" s="12">
        <v>0.54152249134948094</v>
      </c>
      <c r="J12" s="12">
        <v>0.86625514403292181</v>
      </c>
      <c r="K12" s="12">
        <v>0.7795527156549521</v>
      </c>
      <c r="L12" s="5">
        <v>2.5000000000000001E-3</v>
      </c>
      <c r="M12" s="5">
        <v>0</v>
      </c>
      <c r="O12" s="11"/>
      <c r="P12" s="11"/>
    </row>
    <row r="13" spans="1:16" ht="37.5" x14ac:dyDescent="0.25">
      <c r="A13" s="43" t="s">
        <v>38</v>
      </c>
      <c r="B13" s="2">
        <v>0.96900000000000008</v>
      </c>
      <c r="C13" s="3">
        <v>1569</v>
      </c>
      <c r="D13" s="5">
        <v>0.77310388782664119</v>
      </c>
      <c r="E13" s="5">
        <v>0.22689611217335884</v>
      </c>
      <c r="F13" s="12">
        <v>0.34789777411376754</v>
      </c>
      <c r="G13" s="12">
        <v>0.41853932584269665</v>
      </c>
      <c r="H13" s="12">
        <v>0.65210222588623246</v>
      </c>
      <c r="I13" s="12">
        <v>0.5814606741573034</v>
      </c>
      <c r="J13" s="12">
        <v>0.79519595448798985</v>
      </c>
      <c r="K13" s="12">
        <v>0.86956521739130432</v>
      </c>
      <c r="L13" s="5">
        <v>1.6488046166529267E-3</v>
      </c>
      <c r="M13" s="5">
        <v>0</v>
      </c>
      <c r="O13" s="11"/>
      <c r="P13" s="11"/>
    </row>
    <row r="14" spans="1:16" ht="36" x14ac:dyDescent="0.25">
      <c r="A14" s="43" t="s">
        <v>13</v>
      </c>
      <c r="B14" s="2">
        <v>1</v>
      </c>
      <c r="C14" s="3">
        <v>87</v>
      </c>
      <c r="D14" s="5">
        <v>0.52873563218390807</v>
      </c>
      <c r="E14" s="5">
        <v>0.47126436781609193</v>
      </c>
      <c r="F14" s="154" t="s">
        <v>11</v>
      </c>
      <c r="G14" s="155"/>
      <c r="H14" s="154" t="s">
        <v>11</v>
      </c>
      <c r="I14" s="155"/>
      <c r="J14" s="154" t="s">
        <v>11</v>
      </c>
      <c r="K14" s="155"/>
      <c r="L14" s="5">
        <v>0</v>
      </c>
      <c r="M14" s="5">
        <v>0</v>
      </c>
      <c r="O14" s="11"/>
      <c r="P14" s="11"/>
    </row>
    <row r="15" spans="1:16" x14ac:dyDescent="0.25">
      <c r="A15" s="45" t="s">
        <v>129</v>
      </c>
      <c r="B15" s="2">
        <v>1</v>
      </c>
      <c r="C15" s="3">
        <v>12415</v>
      </c>
      <c r="D15" s="5">
        <v>0.2229561014901329</v>
      </c>
      <c r="E15" s="5">
        <v>0.7770438985098671</v>
      </c>
      <c r="F15" s="152" t="s">
        <v>11</v>
      </c>
      <c r="G15" s="153"/>
      <c r="H15" s="152" t="s">
        <v>11</v>
      </c>
      <c r="I15" s="153"/>
      <c r="J15" s="152" t="s">
        <v>11</v>
      </c>
      <c r="K15" s="153"/>
      <c r="L15" s="152" t="s">
        <v>11</v>
      </c>
      <c r="M15" s="153"/>
      <c r="O15" s="11"/>
      <c r="P15" s="11"/>
    </row>
    <row r="16" spans="1:16" x14ac:dyDescent="0.25">
      <c r="A16" s="44" t="s">
        <v>39</v>
      </c>
      <c r="B16" s="2">
        <v>0.77</v>
      </c>
      <c r="C16" s="3">
        <v>3349</v>
      </c>
      <c r="D16" s="152" t="s">
        <v>11</v>
      </c>
      <c r="E16" s="153"/>
      <c r="F16" s="152">
        <v>0.47805315019408778</v>
      </c>
      <c r="G16" s="153"/>
      <c r="H16" s="152">
        <v>0.52194684980591222</v>
      </c>
      <c r="I16" s="153"/>
      <c r="J16" s="152">
        <v>0.49942791762013727</v>
      </c>
      <c r="K16" s="153"/>
      <c r="L16" s="152">
        <v>0</v>
      </c>
      <c r="M16" s="153"/>
      <c r="O16" s="11"/>
      <c r="P16" s="11"/>
    </row>
    <row r="17" spans="1:16" x14ac:dyDescent="0.25">
      <c r="A17" s="43" t="s">
        <v>14</v>
      </c>
      <c r="B17" s="2">
        <v>1</v>
      </c>
      <c r="C17" s="3">
        <v>266</v>
      </c>
      <c r="D17" s="5">
        <v>0.59022556390977443</v>
      </c>
      <c r="E17" s="5">
        <v>0.40977443609022557</v>
      </c>
      <c r="F17" s="154" t="s">
        <v>11</v>
      </c>
      <c r="G17" s="155"/>
      <c r="H17" s="154" t="s">
        <v>11</v>
      </c>
      <c r="I17" s="155"/>
      <c r="J17" s="154" t="s">
        <v>11</v>
      </c>
      <c r="K17" s="155"/>
      <c r="L17" s="5">
        <v>0</v>
      </c>
      <c r="M17" s="5">
        <v>0</v>
      </c>
      <c r="O17" s="11"/>
      <c r="P17" s="11"/>
    </row>
    <row r="18" spans="1:16" x14ac:dyDescent="0.25">
      <c r="A18" s="43" t="s">
        <v>40</v>
      </c>
      <c r="B18" s="2" t="s">
        <v>22</v>
      </c>
      <c r="C18" s="3">
        <v>11813</v>
      </c>
      <c r="D18" s="5">
        <v>0.81630407178532127</v>
      </c>
      <c r="E18" s="5">
        <v>0.18369592821467876</v>
      </c>
      <c r="F18" s="154" t="s">
        <v>11</v>
      </c>
      <c r="G18" s="155"/>
      <c r="H18" s="154" t="s">
        <v>11</v>
      </c>
      <c r="I18" s="155"/>
      <c r="J18" s="154" t="s">
        <v>11</v>
      </c>
      <c r="K18" s="155"/>
      <c r="L18" s="5">
        <v>4.1480866950119257E-4</v>
      </c>
      <c r="M18" s="5">
        <v>0</v>
      </c>
      <c r="O18" s="11"/>
      <c r="P18" s="11"/>
    </row>
    <row r="19" spans="1:16" x14ac:dyDescent="0.25">
      <c r="A19" s="43" t="s">
        <v>15</v>
      </c>
      <c r="B19" s="2">
        <v>1</v>
      </c>
      <c r="C19" s="3">
        <v>131</v>
      </c>
      <c r="D19" s="5">
        <v>0.51145038167938928</v>
      </c>
      <c r="E19" s="5">
        <v>0.48854961832061067</v>
      </c>
      <c r="F19" s="12">
        <v>0.34328358208955223</v>
      </c>
      <c r="G19" s="12">
        <v>0.359375</v>
      </c>
      <c r="H19" s="12">
        <v>0.65671641791044777</v>
      </c>
      <c r="I19" s="12">
        <v>0.640625</v>
      </c>
      <c r="J19" s="12">
        <v>1</v>
      </c>
      <c r="K19" s="12">
        <v>1</v>
      </c>
      <c r="L19" s="5">
        <v>0</v>
      </c>
      <c r="M19" s="5">
        <v>0</v>
      </c>
      <c r="O19" s="11"/>
      <c r="P19" s="11"/>
    </row>
    <row r="20" spans="1:16" x14ac:dyDescent="0.25">
      <c r="A20" s="4" t="s">
        <v>16</v>
      </c>
      <c r="B20" s="2">
        <v>0.5</v>
      </c>
      <c r="C20" s="3">
        <v>8394</v>
      </c>
      <c r="D20" s="5">
        <v>0.18274958303550154</v>
      </c>
      <c r="E20" s="5">
        <v>0.81725041696449841</v>
      </c>
      <c r="F20" s="154" t="s">
        <v>11</v>
      </c>
      <c r="G20" s="155"/>
      <c r="H20" s="154" t="s">
        <v>11</v>
      </c>
      <c r="I20" s="155"/>
      <c r="J20" s="154" t="s">
        <v>11</v>
      </c>
      <c r="K20" s="155"/>
      <c r="L20" s="154" t="s">
        <v>11</v>
      </c>
      <c r="M20" s="155"/>
      <c r="O20" s="11"/>
      <c r="P20" s="11"/>
    </row>
    <row r="21" spans="1:16" x14ac:dyDescent="0.25">
      <c r="A21" s="44" t="s">
        <v>41</v>
      </c>
      <c r="B21" s="2">
        <v>1</v>
      </c>
      <c r="C21" s="3">
        <v>68</v>
      </c>
      <c r="D21" s="5">
        <v>0.5</v>
      </c>
      <c r="E21" s="5">
        <v>0.5</v>
      </c>
      <c r="F21" s="154" t="s">
        <v>11</v>
      </c>
      <c r="G21" s="155"/>
      <c r="H21" s="154" t="s">
        <v>11</v>
      </c>
      <c r="I21" s="155"/>
      <c r="J21" s="154" t="s">
        <v>11</v>
      </c>
      <c r="K21" s="155"/>
      <c r="L21" s="5">
        <v>0</v>
      </c>
      <c r="M21" s="5">
        <v>0</v>
      </c>
      <c r="O21" s="11"/>
      <c r="P21" s="11"/>
    </row>
    <row r="22" spans="1:16" x14ac:dyDescent="0.25">
      <c r="A22" s="44" t="s">
        <v>42</v>
      </c>
      <c r="B22" s="2"/>
      <c r="C22" s="3">
        <v>390</v>
      </c>
      <c r="D22" s="152" t="s">
        <v>11</v>
      </c>
      <c r="E22" s="153"/>
      <c r="F22" s="152" t="s">
        <v>11</v>
      </c>
      <c r="G22" s="153"/>
      <c r="H22" s="152" t="s">
        <v>11</v>
      </c>
      <c r="I22" s="153"/>
      <c r="J22" s="152" t="s">
        <v>11</v>
      </c>
      <c r="K22" s="153"/>
      <c r="L22" s="152" t="s">
        <v>11</v>
      </c>
      <c r="M22" s="153"/>
      <c r="O22" s="11"/>
      <c r="P22" s="11"/>
    </row>
    <row r="23" spans="1:16" ht="32.25" customHeight="1" x14ac:dyDescent="0.25">
      <c r="A23" s="157" t="s">
        <v>126</v>
      </c>
      <c r="B23" s="157"/>
      <c r="C23" s="157"/>
      <c r="D23" s="157"/>
      <c r="E23" s="157"/>
      <c r="F23" s="157"/>
      <c r="G23" s="157"/>
      <c r="H23" s="157"/>
      <c r="I23" s="157"/>
      <c r="J23" s="157"/>
      <c r="K23" s="157"/>
      <c r="L23" s="157"/>
      <c r="M23" s="157"/>
    </row>
    <row r="24" spans="1:16" x14ac:dyDescent="0.25">
      <c r="A24" s="6" t="s">
        <v>17</v>
      </c>
      <c r="B24" s="7"/>
      <c r="C24" s="7"/>
      <c r="D24" s="7"/>
      <c r="E24" s="7"/>
      <c r="F24" s="7"/>
      <c r="G24" s="7"/>
      <c r="H24" s="7"/>
      <c r="I24" s="7"/>
      <c r="J24" s="7"/>
      <c r="K24" s="7"/>
      <c r="L24" s="7"/>
      <c r="M24" s="7"/>
    </row>
    <row r="25" spans="1:16" x14ac:dyDescent="0.25">
      <c r="A25" s="35" t="s">
        <v>18</v>
      </c>
      <c r="B25" s="36"/>
      <c r="C25" s="36"/>
      <c r="D25" s="8"/>
      <c r="E25" s="8"/>
      <c r="F25" s="8"/>
      <c r="G25" s="8"/>
      <c r="H25" s="8"/>
      <c r="I25" s="8"/>
      <c r="J25" s="8"/>
      <c r="K25" s="8"/>
      <c r="L25" s="8"/>
      <c r="M25" s="8"/>
    </row>
    <row r="26" spans="1:16" x14ac:dyDescent="0.25">
      <c r="A26" s="13" t="s">
        <v>128</v>
      </c>
      <c r="B26" s="13"/>
      <c r="C26" s="13"/>
      <c r="D26" s="13"/>
      <c r="E26" s="13"/>
      <c r="F26" s="13"/>
      <c r="G26" s="13"/>
      <c r="H26" s="13"/>
      <c r="I26" s="13"/>
      <c r="J26" s="13"/>
      <c r="K26" s="13"/>
      <c r="L26" s="13"/>
      <c r="M26" s="13"/>
    </row>
    <row r="27" spans="1:16" x14ac:dyDescent="0.25">
      <c r="A27" s="175" t="s">
        <v>19</v>
      </c>
      <c r="B27" s="175"/>
      <c r="C27" s="175"/>
      <c r="D27" s="175"/>
      <c r="E27" s="175"/>
      <c r="F27" s="175"/>
      <c r="G27" s="175"/>
      <c r="H27" s="175"/>
      <c r="I27" s="175"/>
      <c r="J27" s="175"/>
      <c r="K27" s="175"/>
      <c r="L27" s="175"/>
      <c r="M27" s="175"/>
    </row>
    <row r="28" spans="1:16" x14ac:dyDescent="0.25">
      <c r="A28" s="37" t="s">
        <v>130</v>
      </c>
      <c r="B28" s="38"/>
      <c r="C28" s="39"/>
      <c r="D28" s="39"/>
      <c r="E28" s="39"/>
      <c r="F28" s="39"/>
      <c r="G28" s="39"/>
      <c r="H28" s="39"/>
      <c r="I28" s="39"/>
      <c r="J28" s="39"/>
      <c r="K28" s="39"/>
      <c r="L28" s="39"/>
      <c r="M28" s="39"/>
    </row>
    <row r="29" spans="1:16" ht="24.75" customHeight="1" x14ac:dyDescent="0.25">
      <c r="A29" s="156" t="s">
        <v>131</v>
      </c>
      <c r="B29" s="156"/>
      <c r="C29" s="156"/>
      <c r="D29" s="156"/>
      <c r="E29" s="156"/>
      <c r="F29" s="156"/>
      <c r="G29" s="156"/>
      <c r="H29" s="156"/>
      <c r="I29" s="156"/>
      <c r="J29" s="156"/>
      <c r="K29" s="156"/>
      <c r="L29" s="156"/>
      <c r="M29" s="156"/>
    </row>
    <row r="30" spans="1:16" x14ac:dyDescent="0.25">
      <c r="A30" s="8" t="s">
        <v>20</v>
      </c>
      <c r="B30" s="8"/>
      <c r="C30" s="8"/>
      <c r="D30" s="8"/>
      <c r="E30" s="8"/>
      <c r="F30" s="8"/>
      <c r="G30" s="8"/>
      <c r="H30" s="8"/>
      <c r="I30" s="8"/>
      <c r="J30" s="8"/>
      <c r="K30" s="8"/>
      <c r="L30" s="8"/>
      <c r="M30" s="8"/>
    </row>
    <row r="31" spans="1:16" x14ac:dyDescent="0.25">
      <c r="A31" s="9" t="s">
        <v>23</v>
      </c>
      <c r="B31" s="9"/>
      <c r="C31" s="9"/>
      <c r="D31" s="9"/>
      <c r="E31" s="9"/>
      <c r="F31" s="9"/>
      <c r="G31" s="9"/>
      <c r="H31" s="9"/>
      <c r="I31" s="9"/>
      <c r="J31" s="9"/>
      <c r="K31" s="9"/>
      <c r="L31" s="9"/>
      <c r="M31" s="9"/>
    </row>
    <row r="32" spans="1:16" x14ac:dyDescent="0.25">
      <c r="A32" s="9" t="s">
        <v>26</v>
      </c>
      <c r="B32" s="10"/>
      <c r="C32" s="10"/>
      <c r="D32" s="10"/>
      <c r="E32" s="10"/>
      <c r="F32" s="10"/>
      <c r="G32" s="10"/>
      <c r="H32" s="10"/>
      <c r="I32" s="10"/>
      <c r="J32" s="10"/>
      <c r="K32" s="10"/>
      <c r="L32" s="10"/>
      <c r="M32" s="10"/>
    </row>
    <row r="33" spans="1:13" x14ac:dyDescent="0.25">
      <c r="A33" s="10"/>
      <c r="B33" s="10"/>
      <c r="C33" s="10"/>
      <c r="D33" s="10"/>
      <c r="E33" s="10"/>
      <c r="F33" s="10"/>
      <c r="G33" s="10"/>
      <c r="H33" s="10"/>
      <c r="I33" s="10"/>
      <c r="J33" s="10"/>
      <c r="K33" s="10"/>
      <c r="L33" s="10"/>
      <c r="M33" s="10"/>
    </row>
  </sheetData>
  <mergeCells count="51">
    <mergeCell ref="L20:M20"/>
    <mergeCell ref="F6:G6"/>
    <mergeCell ref="H6:I6"/>
    <mergeCell ref="J6:K6"/>
    <mergeCell ref="J7:K7"/>
    <mergeCell ref="J10:K10"/>
    <mergeCell ref="J14:K14"/>
    <mergeCell ref="J17:K17"/>
    <mergeCell ref="A27:M27"/>
    <mergeCell ref="H7:I7"/>
    <mergeCell ref="F14:G14"/>
    <mergeCell ref="H14:I14"/>
    <mergeCell ref="F10:G10"/>
    <mergeCell ref="H10:I10"/>
    <mergeCell ref="F15:G15"/>
    <mergeCell ref="H15:I15"/>
    <mergeCell ref="J15:K15"/>
    <mergeCell ref="L15:M15"/>
    <mergeCell ref="F17:G17"/>
    <mergeCell ref="H17:I17"/>
    <mergeCell ref="L22:M22"/>
    <mergeCell ref="D16:E16"/>
    <mergeCell ref="D22:E22"/>
    <mergeCell ref="F22:G22"/>
    <mergeCell ref="A29:M29"/>
    <mergeCell ref="A23:M23"/>
    <mergeCell ref="A3:A5"/>
    <mergeCell ref="B3:B5"/>
    <mergeCell ref="C3:C5"/>
    <mergeCell ref="D3:E4"/>
    <mergeCell ref="F3:M3"/>
    <mergeCell ref="F4:G4"/>
    <mergeCell ref="H4:I4"/>
    <mergeCell ref="J4:K4"/>
    <mergeCell ref="L4:M4"/>
    <mergeCell ref="F16:G16"/>
    <mergeCell ref="H16:I16"/>
    <mergeCell ref="J16:K16"/>
    <mergeCell ref="L16:M16"/>
    <mergeCell ref="F7:G7"/>
    <mergeCell ref="H22:I22"/>
    <mergeCell ref="J22:K22"/>
    <mergeCell ref="F18:G18"/>
    <mergeCell ref="H18:I18"/>
    <mergeCell ref="F21:G21"/>
    <mergeCell ref="H21:I21"/>
    <mergeCell ref="J18:K18"/>
    <mergeCell ref="J21:K21"/>
    <mergeCell ref="F20:G20"/>
    <mergeCell ref="H20:I20"/>
    <mergeCell ref="J20:K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opLeftCell="A7" workbookViewId="0">
      <selection activeCell="E35" sqref="E35"/>
    </sheetView>
  </sheetViews>
  <sheetFormatPr baseColWidth="10" defaultRowHeight="15" x14ac:dyDescent="0.25"/>
  <cols>
    <col min="1" max="1" width="34.140625" customWidth="1"/>
    <col min="3" max="3" width="21.42578125" customWidth="1"/>
    <col min="5" max="5" width="20.5703125" customWidth="1"/>
  </cols>
  <sheetData>
    <row r="1" spans="1:5" x14ac:dyDescent="0.25">
      <c r="A1" s="1" t="s">
        <v>24</v>
      </c>
    </row>
    <row r="2" spans="1:5" x14ac:dyDescent="0.25">
      <c r="A2" s="1"/>
    </row>
    <row r="3" spans="1:5" x14ac:dyDescent="0.25">
      <c r="A3" s="15"/>
      <c r="B3" s="178">
        <v>2016</v>
      </c>
      <c r="C3" s="179"/>
      <c r="D3" s="178">
        <v>2017</v>
      </c>
      <c r="E3" s="179"/>
    </row>
    <row r="4" spans="1:5" ht="52.5" customHeight="1" x14ac:dyDescent="0.25">
      <c r="A4" s="16"/>
      <c r="B4" s="17" t="s">
        <v>0</v>
      </c>
      <c r="C4" s="18" t="s">
        <v>25</v>
      </c>
      <c r="D4" s="17" t="s">
        <v>0</v>
      </c>
      <c r="E4" s="18" t="s">
        <v>25</v>
      </c>
    </row>
    <row r="5" spans="1:5" ht="25.5" x14ac:dyDescent="0.25">
      <c r="A5" s="43" t="s">
        <v>35</v>
      </c>
      <c r="B5" s="19">
        <v>1</v>
      </c>
      <c r="C5" s="18">
        <v>19</v>
      </c>
      <c r="D5" s="19">
        <v>1</v>
      </c>
      <c r="E5" s="26">
        <v>22</v>
      </c>
    </row>
    <row r="6" spans="1:5" ht="24" x14ac:dyDescent="0.25">
      <c r="A6" s="43" t="s">
        <v>9</v>
      </c>
      <c r="B6" s="19">
        <v>0.36590000000000006</v>
      </c>
      <c r="C6" s="18">
        <v>117</v>
      </c>
      <c r="D6" s="2">
        <v>0.42109999999999997</v>
      </c>
      <c r="E6" s="26">
        <v>51</v>
      </c>
    </row>
    <row r="7" spans="1:5" ht="48" x14ac:dyDescent="0.25">
      <c r="A7" s="43" t="s">
        <v>10</v>
      </c>
      <c r="B7" s="19" t="s">
        <v>21</v>
      </c>
      <c r="C7" s="20">
        <v>590</v>
      </c>
      <c r="D7" s="40" t="s">
        <v>31</v>
      </c>
      <c r="E7" s="22">
        <v>620</v>
      </c>
    </row>
    <row r="8" spans="1:5" x14ac:dyDescent="0.25">
      <c r="A8" s="44" t="s">
        <v>36</v>
      </c>
      <c r="B8" s="19">
        <v>1</v>
      </c>
      <c r="C8" s="20">
        <v>20</v>
      </c>
      <c r="D8" s="2">
        <v>1</v>
      </c>
      <c r="E8" s="22">
        <v>5</v>
      </c>
    </row>
    <row r="9" spans="1:5" x14ac:dyDescent="0.25">
      <c r="A9" s="43" t="s">
        <v>37</v>
      </c>
      <c r="B9" s="21">
        <v>0.63</v>
      </c>
      <c r="C9" s="20">
        <v>221</v>
      </c>
      <c r="D9" s="19">
        <v>0.78</v>
      </c>
      <c r="E9" s="22">
        <v>249</v>
      </c>
    </row>
    <row r="10" spans="1:5" x14ac:dyDescent="0.25">
      <c r="A10" s="44" t="s">
        <v>12</v>
      </c>
      <c r="B10" s="19">
        <v>1</v>
      </c>
      <c r="C10" s="20">
        <v>257</v>
      </c>
      <c r="D10" s="19">
        <v>1</v>
      </c>
      <c r="E10" s="22">
        <v>273</v>
      </c>
    </row>
    <row r="11" spans="1:5" x14ac:dyDescent="0.25">
      <c r="A11" s="44" t="s">
        <v>127</v>
      </c>
      <c r="B11" s="19">
        <v>0.95</v>
      </c>
      <c r="C11" s="20">
        <v>649</v>
      </c>
      <c r="D11" s="2">
        <v>0.95</v>
      </c>
      <c r="E11" s="22">
        <v>667</v>
      </c>
    </row>
    <row r="12" spans="1:5" ht="49.5" x14ac:dyDescent="0.25">
      <c r="A12" s="43" t="s">
        <v>38</v>
      </c>
      <c r="B12" s="19">
        <v>0.95950000000000002</v>
      </c>
      <c r="C12" s="20">
        <v>507</v>
      </c>
      <c r="D12" s="2">
        <v>0.96900000000000008</v>
      </c>
      <c r="E12" s="22">
        <v>811</v>
      </c>
    </row>
    <row r="13" spans="1:5" ht="36" x14ac:dyDescent="0.25">
      <c r="A13" s="43" t="s">
        <v>13</v>
      </c>
      <c r="B13" s="19">
        <v>0.75</v>
      </c>
      <c r="C13" s="20">
        <v>45</v>
      </c>
      <c r="D13" s="2">
        <v>1</v>
      </c>
      <c r="E13" s="22">
        <v>29</v>
      </c>
    </row>
    <row r="14" spans="1:5" x14ac:dyDescent="0.25">
      <c r="A14" s="45" t="s">
        <v>133</v>
      </c>
      <c r="B14" s="19"/>
      <c r="C14" s="20" t="s">
        <v>11</v>
      </c>
      <c r="D14" s="19"/>
      <c r="E14" s="20" t="s">
        <v>11</v>
      </c>
    </row>
    <row r="15" spans="1:5" x14ac:dyDescent="0.25">
      <c r="A15" s="44" t="s">
        <v>43</v>
      </c>
      <c r="B15" s="19">
        <v>0.76</v>
      </c>
      <c r="C15" s="20">
        <v>1368</v>
      </c>
      <c r="D15" s="2">
        <v>0.77</v>
      </c>
      <c r="E15" s="20">
        <v>873</v>
      </c>
    </row>
    <row r="16" spans="1:5" x14ac:dyDescent="0.25">
      <c r="A16" s="43" t="s">
        <v>14</v>
      </c>
      <c r="B16" s="19">
        <v>1</v>
      </c>
      <c r="C16" s="20">
        <v>100</v>
      </c>
      <c r="D16" s="19"/>
      <c r="E16" s="20" t="s">
        <v>11</v>
      </c>
    </row>
    <row r="17" spans="1:13" x14ac:dyDescent="0.25">
      <c r="A17" s="43" t="s">
        <v>40</v>
      </c>
      <c r="B17" s="19" t="s">
        <v>22</v>
      </c>
      <c r="C17" s="20">
        <v>5088</v>
      </c>
      <c r="D17" s="19"/>
      <c r="E17" s="20" t="s">
        <v>11</v>
      </c>
    </row>
    <row r="18" spans="1:13" x14ac:dyDescent="0.25">
      <c r="A18" s="43" t="s">
        <v>15</v>
      </c>
      <c r="B18" s="19">
        <v>1</v>
      </c>
      <c r="C18" s="20">
        <v>100</v>
      </c>
      <c r="D18" s="19">
        <v>1</v>
      </c>
      <c r="E18" s="22">
        <v>85</v>
      </c>
    </row>
    <row r="19" spans="1:13" x14ac:dyDescent="0.25">
      <c r="A19" s="4" t="s">
        <v>16</v>
      </c>
      <c r="B19" s="19">
        <v>0.85</v>
      </c>
      <c r="C19" s="20">
        <v>1806</v>
      </c>
      <c r="D19" s="19">
        <v>0.5</v>
      </c>
      <c r="E19" s="22">
        <v>1828</v>
      </c>
    </row>
    <row r="20" spans="1:13" x14ac:dyDescent="0.25">
      <c r="A20" s="44" t="s">
        <v>41</v>
      </c>
      <c r="B20" s="19">
        <v>1</v>
      </c>
      <c r="C20" s="20">
        <v>46</v>
      </c>
      <c r="D20" s="19">
        <v>1</v>
      </c>
      <c r="E20" s="22">
        <v>52</v>
      </c>
    </row>
    <row r="21" spans="1:13" x14ac:dyDescent="0.25">
      <c r="A21" s="44" t="s">
        <v>42</v>
      </c>
      <c r="B21" s="19"/>
      <c r="C21" s="20" t="s">
        <v>11</v>
      </c>
      <c r="D21" s="19"/>
      <c r="E21" s="20" t="s">
        <v>11</v>
      </c>
    </row>
    <row r="22" spans="1:13" x14ac:dyDescent="0.25">
      <c r="A22" s="28"/>
      <c r="B22" s="29"/>
      <c r="C22" s="30"/>
      <c r="D22" s="29"/>
      <c r="E22" s="30"/>
    </row>
    <row r="23" spans="1:13" x14ac:dyDescent="0.25">
      <c r="A23" s="27" t="s">
        <v>132</v>
      </c>
      <c r="B23" s="27"/>
      <c r="C23" s="27"/>
      <c r="D23" s="27"/>
      <c r="E23" s="27"/>
    </row>
    <row r="24" spans="1:13" x14ac:dyDescent="0.25">
      <c r="A24" s="23" t="s">
        <v>17</v>
      </c>
      <c r="B24" s="24"/>
      <c r="C24" s="25"/>
    </row>
    <row r="25" spans="1:13" x14ac:dyDescent="0.25">
      <c r="A25" s="37" t="s">
        <v>18</v>
      </c>
      <c r="B25" s="31"/>
      <c r="C25" s="31"/>
      <c r="D25" s="14"/>
      <c r="E25" s="14"/>
      <c r="F25" s="14"/>
      <c r="G25" s="14"/>
      <c r="H25" s="14"/>
      <c r="I25" s="14"/>
      <c r="J25" s="14"/>
      <c r="K25" s="14"/>
      <c r="L25" s="14"/>
      <c r="M25" s="14"/>
    </row>
    <row r="26" spans="1:13" x14ac:dyDescent="0.25">
      <c r="A26" s="142" t="s">
        <v>128</v>
      </c>
      <c r="B26" s="142"/>
      <c r="C26" s="142"/>
      <c r="D26" s="142"/>
      <c r="E26" s="142"/>
      <c r="F26" s="142"/>
      <c r="G26" s="142"/>
      <c r="H26" s="142"/>
      <c r="I26" s="142"/>
      <c r="J26" s="142"/>
      <c r="K26" s="142"/>
      <c r="L26" s="142"/>
      <c r="M26" s="142"/>
    </row>
    <row r="27" spans="1:13" x14ac:dyDescent="0.25">
      <c r="A27" s="175" t="s">
        <v>19</v>
      </c>
      <c r="B27" s="175"/>
      <c r="C27" s="175"/>
      <c r="D27" s="175"/>
      <c r="E27" s="175"/>
      <c r="F27" s="175"/>
      <c r="G27" s="175"/>
      <c r="H27" s="175"/>
      <c r="I27" s="175"/>
      <c r="J27" s="175"/>
      <c r="K27" s="175"/>
      <c r="L27" s="175"/>
      <c r="M27" s="175"/>
    </row>
    <row r="28" spans="1:13" x14ac:dyDescent="0.25">
      <c r="A28" s="37" t="s">
        <v>130</v>
      </c>
      <c r="B28" s="38"/>
      <c r="C28" s="39"/>
      <c r="D28" s="39"/>
      <c r="E28" s="39"/>
      <c r="F28" s="39"/>
      <c r="G28" s="39"/>
      <c r="H28" s="39"/>
      <c r="I28" s="39"/>
      <c r="J28" s="39"/>
      <c r="K28" s="39"/>
      <c r="L28" s="39"/>
      <c r="M28" s="39"/>
    </row>
    <row r="29" spans="1:13" ht="15" customHeight="1" x14ac:dyDescent="0.25">
      <c r="A29" s="8" t="s">
        <v>20</v>
      </c>
      <c r="B29" s="8"/>
      <c r="C29" s="8"/>
      <c r="D29" s="8"/>
      <c r="E29" s="8"/>
    </row>
    <row r="30" spans="1:13" x14ac:dyDescent="0.25">
      <c r="A30" s="176" t="s">
        <v>23</v>
      </c>
      <c r="B30" s="177"/>
      <c r="C30" s="177"/>
    </row>
    <row r="31" spans="1:13" x14ac:dyDescent="0.25">
      <c r="A31" s="8" t="s">
        <v>32</v>
      </c>
    </row>
  </sheetData>
  <mergeCells count="4">
    <mergeCell ref="A30:C30"/>
    <mergeCell ref="B3:C3"/>
    <mergeCell ref="D3:E3"/>
    <mergeCell ref="A27:M2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abSelected="1" workbookViewId="0">
      <selection activeCell="O6" sqref="O6"/>
    </sheetView>
  </sheetViews>
  <sheetFormatPr baseColWidth="10" defaultRowHeight="15" x14ac:dyDescent="0.25"/>
  <cols>
    <col min="1" max="1" width="34.42578125" customWidth="1"/>
    <col min="3" max="3" width="14.140625" customWidth="1"/>
    <col min="4" max="13" width="9.28515625" customWidth="1"/>
  </cols>
  <sheetData>
    <row r="1" spans="1:16" x14ac:dyDescent="0.25">
      <c r="A1" s="1" t="s">
        <v>34</v>
      </c>
      <c r="B1" s="1"/>
    </row>
    <row r="2" spans="1:16" x14ac:dyDescent="0.25">
      <c r="A2" s="1"/>
      <c r="B2" s="1"/>
    </row>
    <row r="3" spans="1:16" x14ac:dyDescent="0.25">
      <c r="A3" s="158"/>
      <c r="B3" s="161" t="s">
        <v>0</v>
      </c>
      <c r="C3" s="164" t="s">
        <v>28</v>
      </c>
      <c r="D3" s="167" t="s">
        <v>1</v>
      </c>
      <c r="E3" s="168"/>
      <c r="F3" s="180" t="s">
        <v>2</v>
      </c>
      <c r="G3" s="181"/>
      <c r="H3" s="181"/>
      <c r="I3" s="181"/>
      <c r="J3" s="181"/>
      <c r="K3" s="181"/>
      <c r="L3" s="181"/>
      <c r="M3" s="182"/>
    </row>
    <row r="4" spans="1:16" x14ac:dyDescent="0.25">
      <c r="A4" s="159"/>
      <c r="B4" s="162"/>
      <c r="C4" s="165"/>
      <c r="D4" s="169"/>
      <c r="E4" s="170"/>
      <c r="F4" s="172" t="s">
        <v>3</v>
      </c>
      <c r="G4" s="173"/>
      <c r="H4" s="172" t="s">
        <v>4</v>
      </c>
      <c r="I4" s="174"/>
      <c r="J4" s="172" t="s">
        <v>5</v>
      </c>
      <c r="K4" s="174"/>
      <c r="L4" s="173" t="s">
        <v>6</v>
      </c>
      <c r="M4" s="174"/>
    </row>
    <row r="5" spans="1:16" ht="18.75" customHeight="1" x14ac:dyDescent="0.25">
      <c r="A5" s="160"/>
      <c r="B5" s="163"/>
      <c r="C5" s="166"/>
      <c r="D5" s="32" t="s">
        <v>7</v>
      </c>
      <c r="E5" s="33" t="s">
        <v>8</v>
      </c>
      <c r="F5" s="32" t="s">
        <v>7</v>
      </c>
      <c r="G5" s="34" t="s">
        <v>8</v>
      </c>
      <c r="H5" s="32" t="s">
        <v>7</v>
      </c>
      <c r="I5" s="33" t="s">
        <v>8</v>
      </c>
      <c r="J5" s="32" t="s">
        <v>7</v>
      </c>
      <c r="K5" s="33" t="s">
        <v>8</v>
      </c>
      <c r="L5" s="34" t="s">
        <v>7</v>
      </c>
      <c r="M5" s="33" t="s">
        <v>8</v>
      </c>
    </row>
    <row r="6" spans="1:16" ht="25.5" x14ac:dyDescent="0.25">
      <c r="A6" s="43" t="s">
        <v>35</v>
      </c>
      <c r="B6" s="2">
        <v>1</v>
      </c>
      <c r="C6" s="3">
        <v>40</v>
      </c>
      <c r="D6" s="5">
        <v>0.32500000000000001</v>
      </c>
      <c r="E6" s="5">
        <v>0.67500000000000004</v>
      </c>
      <c r="F6" s="154" t="s">
        <v>11</v>
      </c>
      <c r="G6" s="155"/>
      <c r="H6" s="154" t="s">
        <v>11</v>
      </c>
      <c r="I6" s="155"/>
      <c r="J6" s="154" t="s">
        <v>11</v>
      </c>
      <c r="K6" s="155"/>
      <c r="L6" s="5">
        <v>0</v>
      </c>
      <c r="M6" s="5">
        <v>0</v>
      </c>
      <c r="O6" s="11"/>
      <c r="P6" s="11"/>
    </row>
    <row r="7" spans="1:16" ht="24" x14ac:dyDescent="0.25">
      <c r="A7" s="43" t="s">
        <v>9</v>
      </c>
      <c r="B7" s="2">
        <v>0.42109999999999997</v>
      </c>
      <c r="C7" s="3">
        <v>62</v>
      </c>
      <c r="D7" s="5">
        <v>0.22580645161290322</v>
      </c>
      <c r="E7" s="5">
        <v>0.77419354838709675</v>
      </c>
      <c r="F7" s="154" t="s">
        <v>11</v>
      </c>
      <c r="G7" s="155"/>
      <c r="H7" s="154" t="s">
        <v>11</v>
      </c>
      <c r="I7" s="155"/>
      <c r="J7" s="154" t="s">
        <v>11</v>
      </c>
      <c r="K7" s="155"/>
      <c r="L7" s="5">
        <v>7.1428571428571425E-2</v>
      </c>
      <c r="M7" s="5">
        <v>0</v>
      </c>
      <c r="O7" s="11"/>
      <c r="P7" s="11"/>
    </row>
    <row r="8" spans="1:16" ht="48" x14ac:dyDescent="0.25">
      <c r="A8" s="43" t="s">
        <v>10</v>
      </c>
      <c r="B8" s="41" t="s">
        <v>31</v>
      </c>
      <c r="C8" s="3">
        <v>995</v>
      </c>
      <c r="D8" s="5">
        <v>0.32261306532663314</v>
      </c>
      <c r="E8" s="5">
        <v>0.67738693467336686</v>
      </c>
      <c r="F8" s="12">
        <v>0.38244514106583072</v>
      </c>
      <c r="G8" s="12">
        <v>0.36255572065378899</v>
      </c>
      <c r="H8" s="12">
        <v>0.61755485893416928</v>
      </c>
      <c r="I8" s="12">
        <v>0.63744427934621095</v>
      </c>
      <c r="J8" s="12">
        <v>0.8324873096446701</v>
      </c>
      <c r="K8" s="12">
        <v>0.79953379953379955</v>
      </c>
      <c r="L8" s="5">
        <v>6.2305295950155761E-3</v>
      </c>
      <c r="M8" s="5">
        <v>1.483679525222552E-3</v>
      </c>
      <c r="O8" s="11"/>
      <c r="P8" s="11"/>
    </row>
    <row r="9" spans="1:16" x14ac:dyDescent="0.25">
      <c r="A9" s="44" t="s">
        <v>36</v>
      </c>
      <c r="B9" s="2">
        <v>1</v>
      </c>
      <c r="C9" s="3">
        <v>52</v>
      </c>
      <c r="D9" s="5">
        <v>0.21153846153846154</v>
      </c>
      <c r="E9" s="5">
        <v>0.78846153846153844</v>
      </c>
      <c r="F9" s="12">
        <v>0.45454545454545453</v>
      </c>
      <c r="G9" s="12">
        <v>0.41463414634146339</v>
      </c>
      <c r="H9" s="12">
        <v>0.54545454545454541</v>
      </c>
      <c r="I9" s="12">
        <v>0.58536585365853655</v>
      </c>
      <c r="J9" s="12">
        <v>0.66666666666666663</v>
      </c>
      <c r="K9" s="12">
        <v>0.79166666666666663</v>
      </c>
      <c r="L9" s="5">
        <v>6.2305295950155761E-3</v>
      </c>
      <c r="M9" s="5">
        <v>1.483679525222552E-3</v>
      </c>
      <c r="O9" s="11"/>
      <c r="P9" s="11"/>
    </row>
    <row r="10" spans="1:16" x14ac:dyDescent="0.25">
      <c r="A10" s="43" t="s">
        <v>37</v>
      </c>
      <c r="B10" s="2">
        <v>0.78</v>
      </c>
      <c r="C10" s="3">
        <v>285</v>
      </c>
      <c r="D10" s="5">
        <v>0.30877192982456142</v>
      </c>
      <c r="E10" s="5">
        <v>0.69122807017543864</v>
      </c>
      <c r="F10" s="154" t="s">
        <v>11</v>
      </c>
      <c r="G10" s="155" t="s">
        <v>11</v>
      </c>
      <c r="H10" s="154" t="s">
        <v>11</v>
      </c>
      <c r="I10" s="155" t="s">
        <v>11</v>
      </c>
      <c r="J10" s="154" t="s">
        <v>11</v>
      </c>
      <c r="K10" s="155"/>
      <c r="L10" s="5">
        <v>0</v>
      </c>
      <c r="M10" s="5">
        <v>0</v>
      </c>
      <c r="O10" s="11"/>
      <c r="P10" s="11"/>
    </row>
    <row r="11" spans="1:16" x14ac:dyDescent="0.25">
      <c r="A11" s="44" t="s">
        <v>12</v>
      </c>
      <c r="B11" s="2">
        <v>1</v>
      </c>
      <c r="C11" s="3">
        <v>294</v>
      </c>
      <c r="D11" s="5">
        <v>0.32653061224489793</v>
      </c>
      <c r="E11" s="5">
        <v>0.67346938775510201</v>
      </c>
      <c r="F11" s="12">
        <v>0.35416666666666669</v>
      </c>
      <c r="G11" s="12">
        <v>0.37373737373737376</v>
      </c>
      <c r="H11" s="12">
        <v>0.64583333333333337</v>
      </c>
      <c r="I11" s="12">
        <v>0.6262626262626263</v>
      </c>
      <c r="J11" s="12">
        <v>0.79032258064516125</v>
      </c>
      <c r="K11" s="12">
        <v>0.81451612903225812</v>
      </c>
      <c r="L11" s="5">
        <v>0</v>
      </c>
      <c r="M11" s="5">
        <v>0</v>
      </c>
      <c r="O11" s="11"/>
      <c r="P11" s="11"/>
    </row>
    <row r="12" spans="1:16" x14ac:dyDescent="0.25">
      <c r="A12" s="44" t="s">
        <v>127</v>
      </c>
      <c r="B12" s="2">
        <v>0.95</v>
      </c>
      <c r="C12" s="3">
        <v>440</v>
      </c>
      <c r="D12" s="5">
        <v>0.50454545454545452</v>
      </c>
      <c r="E12" s="5">
        <v>0.49545454545454548</v>
      </c>
      <c r="F12" s="12">
        <v>0.39189189189189189</v>
      </c>
      <c r="G12" s="12">
        <v>0.41743119266055045</v>
      </c>
      <c r="H12" s="12">
        <v>0.60810810810810811</v>
      </c>
      <c r="I12" s="12">
        <v>0.58256880733944949</v>
      </c>
      <c r="J12" s="12">
        <v>0.83703703703703702</v>
      </c>
      <c r="K12" s="12">
        <v>0.77165354330708658</v>
      </c>
      <c r="L12" s="5">
        <v>0</v>
      </c>
      <c r="M12" s="5">
        <v>0</v>
      </c>
      <c r="O12" s="11"/>
      <c r="P12" s="11"/>
    </row>
    <row r="13" spans="1:16" ht="49.5" x14ac:dyDescent="0.25">
      <c r="A13" s="43" t="s">
        <v>38</v>
      </c>
      <c r="B13" s="2">
        <v>0.96900000000000008</v>
      </c>
      <c r="C13" s="3">
        <v>405</v>
      </c>
      <c r="D13" s="5">
        <v>0.42716049382716048</v>
      </c>
      <c r="E13" s="5">
        <v>0.57283950617283952</v>
      </c>
      <c r="F13" s="12">
        <v>0.46820809248554912</v>
      </c>
      <c r="G13" s="12">
        <v>0.44827586206896552</v>
      </c>
      <c r="H13" s="12">
        <v>0.53179190751445082</v>
      </c>
      <c r="I13" s="12">
        <v>0.55172413793103448</v>
      </c>
      <c r="J13" s="12">
        <v>0.80434782608695654</v>
      </c>
      <c r="K13" s="12">
        <v>0.875</v>
      </c>
      <c r="L13" s="5">
        <v>1.1560693641618497E-2</v>
      </c>
      <c r="M13" s="5">
        <v>0</v>
      </c>
      <c r="O13" s="11"/>
      <c r="P13" s="11"/>
    </row>
    <row r="14" spans="1:16" ht="36" x14ac:dyDescent="0.25">
      <c r="A14" s="43" t="s">
        <v>13</v>
      </c>
      <c r="B14" s="2">
        <v>1</v>
      </c>
      <c r="C14" s="3">
        <v>59</v>
      </c>
      <c r="D14" s="5">
        <v>0.5423728813559322</v>
      </c>
      <c r="E14" s="5">
        <v>0.4576271186440678</v>
      </c>
      <c r="F14" s="154" t="s">
        <v>11</v>
      </c>
      <c r="G14" s="155"/>
      <c r="H14" s="154" t="s">
        <v>11</v>
      </c>
      <c r="I14" s="155"/>
      <c r="J14" s="154" t="s">
        <v>11</v>
      </c>
      <c r="K14" s="155"/>
      <c r="L14" s="5">
        <v>0</v>
      </c>
      <c r="M14" s="5">
        <v>0</v>
      </c>
      <c r="O14" s="11"/>
      <c r="P14" s="11"/>
    </row>
    <row r="15" spans="1:16" x14ac:dyDescent="0.25">
      <c r="A15" s="45" t="s">
        <v>129</v>
      </c>
      <c r="B15" s="2">
        <v>1</v>
      </c>
      <c r="C15" s="3">
        <v>4163</v>
      </c>
      <c r="D15" s="5">
        <v>0.22075426375210186</v>
      </c>
      <c r="E15" s="5">
        <v>0.77924573624789817</v>
      </c>
      <c r="F15" s="152" t="s">
        <v>11</v>
      </c>
      <c r="G15" s="153"/>
      <c r="H15" s="152" t="s">
        <v>11</v>
      </c>
      <c r="I15" s="153"/>
      <c r="J15" s="152" t="s">
        <v>11</v>
      </c>
      <c r="K15" s="153"/>
      <c r="L15" s="152" t="s">
        <v>11</v>
      </c>
      <c r="M15" s="153"/>
      <c r="O15" s="11"/>
      <c r="P15" s="11"/>
    </row>
    <row r="16" spans="1:16" x14ac:dyDescent="0.25">
      <c r="A16" s="44" t="s">
        <v>39</v>
      </c>
      <c r="B16" s="42">
        <v>0.77</v>
      </c>
      <c r="C16" s="3">
        <v>1362</v>
      </c>
      <c r="D16" s="152" t="s">
        <v>11</v>
      </c>
      <c r="E16" s="153"/>
      <c r="F16" s="152">
        <v>0.43538913362701909</v>
      </c>
      <c r="G16" s="153"/>
      <c r="H16" s="152">
        <v>0.56461086637298086</v>
      </c>
      <c r="I16" s="153"/>
      <c r="J16" s="152">
        <v>0.64499349804941486</v>
      </c>
      <c r="K16" s="153"/>
      <c r="L16" s="152">
        <v>0</v>
      </c>
      <c r="M16" s="153"/>
      <c r="O16" s="11"/>
      <c r="P16" s="11"/>
    </row>
    <row r="17" spans="1:16" x14ac:dyDescent="0.25">
      <c r="A17" s="43" t="s">
        <v>14</v>
      </c>
      <c r="B17" s="2">
        <v>1</v>
      </c>
      <c r="C17" s="3">
        <v>35</v>
      </c>
      <c r="D17" s="5">
        <v>0.48571428571428571</v>
      </c>
      <c r="E17" s="5">
        <v>0.51428571428571423</v>
      </c>
      <c r="F17" s="154" t="s">
        <v>11</v>
      </c>
      <c r="G17" s="155"/>
      <c r="H17" s="154" t="s">
        <v>11</v>
      </c>
      <c r="I17" s="155"/>
      <c r="J17" s="154" t="s">
        <v>11</v>
      </c>
      <c r="K17" s="155"/>
      <c r="L17" s="5">
        <v>0</v>
      </c>
      <c r="M17" s="5">
        <v>0</v>
      </c>
      <c r="O17" s="11"/>
      <c r="P17" s="11"/>
    </row>
    <row r="18" spans="1:16" x14ac:dyDescent="0.25">
      <c r="A18" s="43" t="s">
        <v>40</v>
      </c>
      <c r="B18" s="2" t="s">
        <v>22</v>
      </c>
      <c r="C18" s="3">
        <v>1185</v>
      </c>
      <c r="D18" s="5">
        <v>0.65738396624472573</v>
      </c>
      <c r="E18" s="5">
        <v>0.34261603375527427</v>
      </c>
      <c r="F18" s="154" t="s">
        <v>11</v>
      </c>
      <c r="G18" s="155"/>
      <c r="H18" s="154" t="s">
        <v>11</v>
      </c>
      <c r="I18" s="155"/>
      <c r="J18" s="154" t="s">
        <v>11</v>
      </c>
      <c r="K18" s="155"/>
      <c r="L18" s="5">
        <v>3.8510911424903724E-3</v>
      </c>
      <c r="M18" s="5">
        <v>0</v>
      </c>
      <c r="O18" s="11"/>
      <c r="P18" s="11"/>
    </row>
    <row r="19" spans="1:16" x14ac:dyDescent="0.25">
      <c r="A19" s="43" t="s">
        <v>15</v>
      </c>
      <c r="B19" s="2">
        <v>1</v>
      </c>
      <c r="C19" s="3">
        <v>115</v>
      </c>
      <c r="D19" s="5">
        <v>0.28695652173913044</v>
      </c>
      <c r="E19" s="5">
        <v>0.71304347826086956</v>
      </c>
      <c r="F19" s="12">
        <v>0.33333333333333331</v>
      </c>
      <c r="G19" s="12">
        <v>0.28048780487804881</v>
      </c>
      <c r="H19" s="12">
        <v>0.66666666666666663</v>
      </c>
      <c r="I19" s="12">
        <v>0.71951219512195119</v>
      </c>
      <c r="J19" s="12">
        <v>1</v>
      </c>
      <c r="K19" s="12">
        <v>1</v>
      </c>
      <c r="L19" s="5">
        <v>0</v>
      </c>
      <c r="M19" s="5">
        <v>0</v>
      </c>
      <c r="O19" s="11"/>
      <c r="P19" s="11"/>
    </row>
    <row r="20" spans="1:16" x14ac:dyDescent="0.25">
      <c r="A20" s="4" t="s">
        <v>16</v>
      </c>
      <c r="B20" s="2">
        <v>0.5</v>
      </c>
      <c r="C20" s="3">
        <v>630</v>
      </c>
      <c r="D20" s="5">
        <v>0.67619047619047623</v>
      </c>
      <c r="E20" s="5">
        <v>0.32380952380952382</v>
      </c>
      <c r="F20" s="154" t="s">
        <v>11</v>
      </c>
      <c r="G20" s="155"/>
      <c r="H20" s="154" t="s">
        <v>11</v>
      </c>
      <c r="I20" s="155"/>
      <c r="J20" s="154" t="s">
        <v>11</v>
      </c>
      <c r="K20" s="155"/>
      <c r="L20" s="152" t="s">
        <v>11</v>
      </c>
      <c r="M20" s="153"/>
      <c r="O20" s="11"/>
      <c r="P20" s="11"/>
    </row>
    <row r="21" spans="1:16" x14ac:dyDescent="0.25">
      <c r="A21" s="44" t="s">
        <v>41</v>
      </c>
      <c r="B21" s="2">
        <v>1</v>
      </c>
      <c r="C21" s="3">
        <v>67</v>
      </c>
      <c r="D21" s="5">
        <v>0.44776119402985076</v>
      </c>
      <c r="E21" s="5">
        <v>0.55223880597014929</v>
      </c>
      <c r="F21" s="154" t="s">
        <v>11</v>
      </c>
      <c r="G21" s="155"/>
      <c r="H21" s="154" t="s">
        <v>11</v>
      </c>
      <c r="I21" s="155"/>
      <c r="J21" s="154" t="s">
        <v>11</v>
      </c>
      <c r="K21" s="155"/>
      <c r="L21" s="5">
        <v>0</v>
      </c>
      <c r="M21" s="5">
        <v>0</v>
      </c>
      <c r="O21" s="11"/>
      <c r="P21" s="11"/>
    </row>
    <row r="22" spans="1:16" x14ac:dyDescent="0.25">
      <c r="A22" s="44" t="s">
        <v>42</v>
      </c>
      <c r="B22" s="2"/>
      <c r="C22" s="3">
        <v>304</v>
      </c>
      <c r="D22" s="152" t="s">
        <v>11</v>
      </c>
      <c r="E22" s="153"/>
      <c r="F22" s="152" t="s">
        <v>11</v>
      </c>
      <c r="G22" s="153"/>
      <c r="H22" s="152" t="s">
        <v>11</v>
      </c>
      <c r="I22" s="153"/>
      <c r="J22" s="152" t="s">
        <v>11</v>
      </c>
      <c r="K22" s="153"/>
      <c r="L22" s="152" t="s">
        <v>11</v>
      </c>
      <c r="M22" s="153"/>
      <c r="O22" s="11"/>
      <c r="P22" s="11"/>
    </row>
    <row r="23" spans="1:16" ht="31.5" customHeight="1" x14ac:dyDescent="0.25">
      <c r="A23" s="157" t="s">
        <v>30</v>
      </c>
      <c r="B23" s="157"/>
      <c r="C23" s="157"/>
      <c r="D23" s="157"/>
      <c r="E23" s="157"/>
      <c r="F23" s="157"/>
      <c r="G23" s="157"/>
      <c r="H23" s="157"/>
      <c r="I23" s="157"/>
      <c r="J23" s="157"/>
      <c r="K23" s="157"/>
      <c r="L23" s="157"/>
      <c r="M23" s="157"/>
      <c r="O23" s="11"/>
      <c r="P23" s="11"/>
    </row>
    <row r="24" spans="1:16" x14ac:dyDescent="0.25">
      <c r="A24" s="13" t="s">
        <v>17</v>
      </c>
      <c r="B24" s="7"/>
      <c r="C24" s="7"/>
      <c r="D24" s="7"/>
      <c r="E24" s="7"/>
      <c r="F24" s="7"/>
      <c r="G24" s="7"/>
      <c r="H24" s="7"/>
      <c r="I24" s="7"/>
      <c r="J24" s="7"/>
      <c r="K24" s="7"/>
      <c r="L24" s="7"/>
      <c r="M24" s="7"/>
    </row>
    <row r="25" spans="1:16" x14ac:dyDescent="0.25">
      <c r="A25" s="35" t="s">
        <v>29</v>
      </c>
      <c r="B25" s="36"/>
      <c r="C25" s="36"/>
      <c r="D25" s="8"/>
      <c r="E25" s="8"/>
      <c r="F25" s="8"/>
      <c r="G25" s="8"/>
      <c r="H25" s="8"/>
      <c r="I25" s="8"/>
      <c r="J25" s="8"/>
      <c r="K25" s="8"/>
      <c r="L25" s="8"/>
      <c r="M25" s="8"/>
    </row>
    <row r="26" spans="1:16" x14ac:dyDescent="0.25">
      <c r="A26" s="142" t="s">
        <v>128</v>
      </c>
      <c r="B26" s="142"/>
      <c r="C26" s="142"/>
      <c r="D26" s="142"/>
      <c r="E26" s="142"/>
      <c r="F26" s="142"/>
      <c r="G26" s="142"/>
      <c r="H26" s="142"/>
      <c r="I26" s="142"/>
      <c r="J26" s="142"/>
      <c r="K26" s="142"/>
      <c r="L26" s="142"/>
      <c r="M26" s="142"/>
    </row>
    <row r="27" spans="1:16" x14ac:dyDescent="0.25">
      <c r="A27" s="175" t="s">
        <v>19</v>
      </c>
      <c r="B27" s="175"/>
      <c r="C27" s="175"/>
      <c r="D27" s="175"/>
      <c r="E27" s="175"/>
      <c r="F27" s="175"/>
      <c r="G27" s="175"/>
      <c r="H27" s="175"/>
      <c r="I27" s="175"/>
      <c r="J27" s="175"/>
      <c r="K27" s="175"/>
      <c r="L27" s="175"/>
      <c r="M27" s="175"/>
    </row>
    <row r="28" spans="1:16" x14ac:dyDescent="0.25">
      <c r="A28" s="37" t="s">
        <v>130</v>
      </c>
      <c r="B28" s="38"/>
      <c r="C28" s="39"/>
      <c r="D28" s="39"/>
      <c r="E28" s="39"/>
      <c r="F28" s="39"/>
      <c r="G28" s="39"/>
      <c r="H28" s="39"/>
      <c r="I28" s="39"/>
      <c r="J28" s="39"/>
      <c r="K28" s="39"/>
      <c r="L28" s="39"/>
      <c r="M28" s="39"/>
    </row>
    <row r="29" spans="1:16" ht="24" customHeight="1" x14ac:dyDescent="0.25">
      <c r="A29" s="156" t="s">
        <v>134</v>
      </c>
      <c r="B29" s="156"/>
      <c r="C29" s="156"/>
      <c r="D29" s="156"/>
      <c r="E29" s="156"/>
      <c r="F29" s="156"/>
      <c r="G29" s="156"/>
      <c r="H29" s="156"/>
      <c r="I29" s="156"/>
      <c r="J29" s="156"/>
      <c r="K29" s="156"/>
      <c r="L29" s="156"/>
      <c r="M29" s="156"/>
    </row>
    <row r="30" spans="1:16" ht="17.25" customHeight="1" x14ac:dyDescent="0.25">
      <c r="A30" s="8" t="s">
        <v>20</v>
      </c>
      <c r="B30" s="8"/>
      <c r="C30" s="8"/>
      <c r="D30" s="8"/>
      <c r="E30" s="8"/>
      <c r="F30" s="8"/>
      <c r="G30" s="8"/>
      <c r="H30" s="8"/>
      <c r="I30" s="8"/>
      <c r="J30" s="8"/>
      <c r="K30" s="8"/>
      <c r="L30" s="8"/>
      <c r="M30" s="8"/>
    </row>
    <row r="31" spans="1:16" ht="14.25" customHeight="1" x14ac:dyDescent="0.25">
      <c r="A31" s="9" t="s">
        <v>23</v>
      </c>
      <c r="B31" s="9"/>
      <c r="C31" s="9"/>
      <c r="D31" s="9"/>
      <c r="E31" s="9"/>
      <c r="F31" s="9"/>
      <c r="G31" s="9"/>
      <c r="H31" s="9"/>
      <c r="I31" s="9"/>
      <c r="J31" s="9"/>
      <c r="K31" s="9"/>
      <c r="L31" s="9"/>
      <c r="M31" s="9"/>
    </row>
    <row r="32" spans="1:16" x14ac:dyDescent="0.25">
      <c r="A32" s="9" t="s">
        <v>26</v>
      </c>
      <c r="B32" s="10"/>
      <c r="C32" s="10"/>
      <c r="D32" s="10"/>
      <c r="E32" s="10"/>
      <c r="F32" s="10"/>
      <c r="G32" s="10"/>
      <c r="H32" s="10"/>
      <c r="I32" s="10"/>
      <c r="J32" s="10"/>
      <c r="K32" s="10"/>
      <c r="L32" s="10"/>
      <c r="M32" s="10"/>
    </row>
  </sheetData>
  <mergeCells count="51">
    <mergeCell ref="F20:G20"/>
    <mergeCell ref="H20:I20"/>
    <mergeCell ref="J20:K20"/>
    <mergeCell ref="L20:M20"/>
    <mergeCell ref="H6:I6"/>
    <mergeCell ref="J6:K6"/>
    <mergeCell ref="F18:G18"/>
    <mergeCell ref="H18:I18"/>
    <mergeCell ref="J18:K18"/>
    <mergeCell ref="L15:M15"/>
    <mergeCell ref="F15:G15"/>
    <mergeCell ref="H15:I15"/>
    <mergeCell ref="J15:K15"/>
    <mergeCell ref="L16:M16"/>
    <mergeCell ref="J17:K17"/>
    <mergeCell ref="F21:G21"/>
    <mergeCell ref="H21:I21"/>
    <mergeCell ref="J21:K21"/>
    <mergeCell ref="D22:E22"/>
    <mergeCell ref="F22:G22"/>
    <mergeCell ref="H22:I22"/>
    <mergeCell ref="J22:K22"/>
    <mergeCell ref="L22:M22"/>
    <mergeCell ref="A23:M23"/>
    <mergeCell ref="A27:M27"/>
    <mergeCell ref="A29:M29"/>
    <mergeCell ref="A3:A5"/>
    <mergeCell ref="B3:B5"/>
    <mergeCell ref="C3:C5"/>
    <mergeCell ref="D3:E4"/>
    <mergeCell ref="F3:M3"/>
    <mergeCell ref="F4:G4"/>
    <mergeCell ref="F16:G16"/>
    <mergeCell ref="H16:I16"/>
    <mergeCell ref="F17:G17"/>
    <mergeCell ref="H17:I17"/>
    <mergeCell ref="D16:E16"/>
    <mergeCell ref="J16:K16"/>
    <mergeCell ref="L4:M4"/>
    <mergeCell ref="H4:I4"/>
    <mergeCell ref="J4:K4"/>
    <mergeCell ref="F14:G14"/>
    <mergeCell ref="H14:I14"/>
    <mergeCell ref="J14:K14"/>
    <mergeCell ref="F7:G7"/>
    <mergeCell ref="H7:I7"/>
    <mergeCell ref="J7:K7"/>
    <mergeCell ref="J10:K10"/>
    <mergeCell ref="F10:G10"/>
    <mergeCell ref="H10:I10"/>
    <mergeCell ref="F6:G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workbookViewId="0">
      <selection activeCell="A17" sqref="A17:C17"/>
    </sheetView>
  </sheetViews>
  <sheetFormatPr baseColWidth="10" defaultRowHeight="12.75" x14ac:dyDescent="0.2"/>
  <cols>
    <col min="1" max="1" width="27.85546875" style="80" customWidth="1"/>
    <col min="2" max="3" width="35.28515625" style="80" customWidth="1"/>
    <col min="4" max="16384" width="11.42578125" style="80"/>
  </cols>
  <sheetData>
    <row r="1" spans="1:5" ht="26.25" customHeight="1" x14ac:dyDescent="0.2">
      <c r="A1" s="183" t="s">
        <v>89</v>
      </c>
      <c r="B1" s="183"/>
      <c r="C1" s="183"/>
      <c r="D1" s="105"/>
      <c r="E1" s="105"/>
    </row>
    <row r="2" spans="1:5" x14ac:dyDescent="0.2">
      <c r="A2" s="105"/>
      <c r="B2" s="105"/>
      <c r="C2" s="105"/>
      <c r="D2" s="105"/>
      <c r="E2" s="105"/>
    </row>
    <row r="3" spans="1:5" ht="22.5" x14ac:dyDescent="0.2">
      <c r="A3" s="106" t="s">
        <v>90</v>
      </c>
      <c r="B3" s="107" t="s">
        <v>91</v>
      </c>
      <c r="C3" s="107" t="s">
        <v>92</v>
      </c>
      <c r="D3" s="108"/>
      <c r="E3" s="108"/>
    </row>
    <row r="4" spans="1:5" x14ac:dyDescent="0.2">
      <c r="A4" s="109" t="s">
        <v>93</v>
      </c>
      <c r="B4" s="110">
        <v>1.9671089829088855</v>
      </c>
      <c r="C4" s="111">
        <v>0.92558917132256213</v>
      </c>
      <c r="D4" s="112"/>
      <c r="E4" s="112"/>
    </row>
    <row r="5" spans="1:5" x14ac:dyDescent="0.2">
      <c r="A5" s="109" t="s">
        <v>94</v>
      </c>
      <c r="B5" s="110">
        <v>7.2076214307347346</v>
      </c>
      <c r="C5" s="113">
        <v>0.95075861305288323</v>
      </c>
      <c r="D5" s="112"/>
      <c r="E5" s="112"/>
    </row>
    <row r="6" spans="1:5" x14ac:dyDescent="0.2">
      <c r="A6" s="109" t="s">
        <v>95</v>
      </c>
      <c r="B6" s="110">
        <v>1.6480773877898967</v>
      </c>
      <c r="C6" s="113">
        <v>0.55270888005148966</v>
      </c>
      <c r="D6" s="112"/>
      <c r="E6" s="112"/>
    </row>
    <row r="7" spans="1:5" x14ac:dyDescent="0.2">
      <c r="A7" s="109" t="s">
        <v>96</v>
      </c>
      <c r="B7" s="110">
        <v>15.428192211414988</v>
      </c>
      <c r="C7" s="113">
        <v>0.44331224957992732</v>
      </c>
      <c r="D7" s="112"/>
      <c r="E7" s="112"/>
    </row>
    <row r="8" spans="1:5" x14ac:dyDescent="0.2">
      <c r="A8" s="109" t="s">
        <v>97</v>
      </c>
      <c r="B8" s="110">
        <v>6.9356095576638817</v>
      </c>
      <c r="C8" s="113">
        <v>1.049438334903662</v>
      </c>
      <c r="D8" s="112"/>
      <c r="E8" s="112"/>
    </row>
    <row r="9" spans="1:5" x14ac:dyDescent="0.2">
      <c r="A9" s="109" t="s">
        <v>98</v>
      </c>
      <c r="B9" s="110">
        <v>10.885443630871389</v>
      </c>
      <c r="C9" s="113">
        <v>0.95501199853683072</v>
      </c>
      <c r="D9" s="112"/>
      <c r="E9" s="112"/>
    </row>
    <row r="10" spans="1:5" x14ac:dyDescent="0.2">
      <c r="A10" s="109" t="s">
        <v>99</v>
      </c>
      <c r="B10" s="110">
        <v>6.2669539087330399</v>
      </c>
      <c r="C10" s="113">
        <v>0.90364019412883489</v>
      </c>
      <c r="D10" s="114"/>
      <c r="E10" s="114"/>
    </row>
    <row r="11" spans="1:5" x14ac:dyDescent="0.2">
      <c r="A11" s="109" t="s">
        <v>100</v>
      </c>
      <c r="B11" s="110">
        <v>5.7687289247121516</v>
      </c>
      <c r="C11" s="113">
        <v>0.94716825284445494</v>
      </c>
      <c r="D11" s="114"/>
      <c r="E11" s="114"/>
    </row>
    <row r="12" spans="1:5" x14ac:dyDescent="0.2">
      <c r="A12" s="109" t="s">
        <v>101</v>
      </c>
      <c r="B12" s="110">
        <v>8.657988941579724</v>
      </c>
      <c r="C12" s="113">
        <v>0.67194860809913903</v>
      </c>
      <c r="D12" s="112"/>
      <c r="E12" s="112"/>
    </row>
    <row r="13" spans="1:5" x14ac:dyDescent="0.2">
      <c r="A13" s="115" t="s">
        <v>102</v>
      </c>
      <c r="B13" s="116">
        <v>6.5482082724367476</v>
      </c>
      <c r="C13" s="117">
        <v>0.78238434970684878</v>
      </c>
      <c r="D13" s="112"/>
      <c r="E13" s="112"/>
    </row>
    <row r="14" spans="1:5" ht="12.75" customHeight="1" x14ac:dyDescent="0.2">
      <c r="B14" s="118"/>
      <c r="C14" s="118"/>
      <c r="D14" s="118"/>
      <c r="E14" s="118"/>
    </row>
    <row r="15" spans="1:5" x14ac:dyDescent="0.2">
      <c r="A15" s="119" t="s">
        <v>103</v>
      </c>
      <c r="B15" s="118"/>
      <c r="C15" s="118"/>
      <c r="D15" s="118"/>
      <c r="E15" s="118"/>
    </row>
    <row r="16" spans="1:5" ht="29.25" customHeight="1" x14ac:dyDescent="0.2">
      <c r="A16" s="184" t="s">
        <v>104</v>
      </c>
      <c r="B16" s="184"/>
      <c r="C16" s="184"/>
      <c r="D16" s="120"/>
      <c r="E16" s="120"/>
    </row>
    <row r="17" spans="1:5" x14ac:dyDescent="0.2">
      <c r="A17" s="184" t="s">
        <v>105</v>
      </c>
      <c r="B17" s="184"/>
      <c r="C17" s="184"/>
      <c r="D17" s="120"/>
      <c r="E17" s="120"/>
    </row>
  </sheetData>
  <mergeCells count="3">
    <mergeCell ref="A1:C1"/>
    <mergeCell ref="A16:C16"/>
    <mergeCell ref="A17:C17"/>
  </mergeCells>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E25" sqref="E25"/>
    </sheetView>
  </sheetViews>
  <sheetFormatPr baseColWidth="10" defaultRowHeight="15" x14ac:dyDescent="0.25"/>
  <cols>
    <col min="1" max="1" width="21" customWidth="1"/>
  </cols>
  <sheetData>
    <row r="1" spans="1:8" x14ac:dyDescent="0.25">
      <c r="A1" s="185" t="s">
        <v>44</v>
      </c>
      <c r="B1" s="185"/>
      <c r="C1" s="185"/>
      <c r="D1" s="185"/>
      <c r="E1" s="185"/>
      <c r="F1" s="185"/>
      <c r="G1" s="185"/>
    </row>
    <row r="2" spans="1:8" x14ac:dyDescent="0.25">
      <c r="A2" s="185"/>
      <c r="B2" s="185"/>
      <c r="C2" s="185"/>
      <c r="D2" s="185"/>
      <c r="E2" s="185"/>
      <c r="F2" s="185"/>
      <c r="G2" s="185"/>
    </row>
    <row r="3" spans="1:8" x14ac:dyDescent="0.25">
      <c r="A3" s="46"/>
      <c r="B3" s="46"/>
      <c r="C3" s="46"/>
      <c r="D3" s="46"/>
      <c r="E3" s="46"/>
      <c r="F3" s="46"/>
      <c r="G3" s="46"/>
    </row>
    <row r="4" spans="1:8" ht="61.5" x14ac:dyDescent="0.25">
      <c r="A4" s="47"/>
      <c r="B4" s="48" t="s">
        <v>45</v>
      </c>
      <c r="C4" s="48" t="s">
        <v>46</v>
      </c>
      <c r="D4" s="48" t="s">
        <v>47</v>
      </c>
      <c r="E4" s="48" t="s">
        <v>48</v>
      </c>
      <c r="F4" s="48" t="s">
        <v>46</v>
      </c>
      <c r="G4" s="48" t="s">
        <v>47</v>
      </c>
    </row>
    <row r="5" spans="1:8" ht="24" x14ac:dyDescent="0.25">
      <c r="A5" s="49" t="s">
        <v>49</v>
      </c>
      <c r="B5" s="50">
        <v>0.04</v>
      </c>
      <c r="C5" s="51">
        <v>0.627</v>
      </c>
      <c r="D5" s="52">
        <v>43.9</v>
      </c>
      <c r="E5" s="50">
        <v>4.0000000000000001E-3</v>
      </c>
      <c r="F5" s="51">
        <v>0.57499999999999996</v>
      </c>
      <c r="G5" s="53">
        <v>52.3</v>
      </c>
    </row>
    <row r="6" spans="1:8" ht="24" x14ac:dyDescent="0.25">
      <c r="A6" s="54" t="s">
        <v>50</v>
      </c>
      <c r="B6" s="55">
        <v>2.7E-2</v>
      </c>
      <c r="C6" s="56">
        <v>0.75800000000000001</v>
      </c>
      <c r="D6" s="57">
        <v>45</v>
      </c>
      <c r="E6" s="55">
        <v>5.0000000000000001E-3</v>
      </c>
      <c r="F6" s="55">
        <v>0.5</v>
      </c>
      <c r="G6" s="57">
        <v>37.700000000000003</v>
      </c>
    </row>
    <row r="7" spans="1:8" x14ac:dyDescent="0.25">
      <c r="A7" s="54" t="s">
        <v>51</v>
      </c>
      <c r="B7" s="55">
        <v>6.2E-2</v>
      </c>
      <c r="C7" s="56">
        <v>0.66300000000000003</v>
      </c>
      <c r="D7" s="57">
        <v>43.4</v>
      </c>
      <c r="E7" s="55">
        <v>0.01</v>
      </c>
      <c r="F7" s="55">
        <v>0.71399999999999997</v>
      </c>
      <c r="G7" s="57">
        <v>45.5</v>
      </c>
    </row>
    <row r="8" spans="1:8" x14ac:dyDescent="0.25">
      <c r="A8" s="54" t="s">
        <v>52</v>
      </c>
      <c r="B8" s="55">
        <v>5.5E-2</v>
      </c>
      <c r="C8" s="56">
        <v>0.628</v>
      </c>
      <c r="D8" s="57">
        <v>53.3</v>
      </c>
      <c r="E8" s="55">
        <v>8.0000000000000002E-3</v>
      </c>
      <c r="F8" s="55">
        <v>0.66800000000000004</v>
      </c>
      <c r="G8" s="57">
        <v>36.6</v>
      </c>
    </row>
    <row r="9" spans="1:8" x14ac:dyDescent="0.25">
      <c r="A9" s="54" t="s">
        <v>53</v>
      </c>
      <c r="B9" s="55">
        <v>0.04</v>
      </c>
      <c r="C9" s="56">
        <v>0.621</v>
      </c>
      <c r="D9" s="57">
        <v>39.200000000000003</v>
      </c>
      <c r="E9" s="55">
        <v>8.9999999999999993E-3</v>
      </c>
      <c r="F9" s="55">
        <v>0.63700000000000001</v>
      </c>
      <c r="G9" s="57">
        <v>40.9</v>
      </c>
    </row>
    <row r="10" spans="1:8" ht="24" x14ac:dyDescent="0.25">
      <c r="A10" s="54" t="s">
        <v>54</v>
      </c>
      <c r="B10" s="55">
        <v>6.0999999999999999E-2</v>
      </c>
      <c r="C10" s="56">
        <v>0.64</v>
      </c>
      <c r="D10" s="57">
        <v>43.6</v>
      </c>
      <c r="E10" s="55">
        <v>6.0000000000000001E-3</v>
      </c>
      <c r="F10" s="55">
        <v>0.77600000000000002</v>
      </c>
      <c r="G10" s="57">
        <v>26.9</v>
      </c>
      <c r="H10" s="58"/>
    </row>
    <row r="11" spans="1:8" x14ac:dyDescent="0.25">
      <c r="A11" s="54" t="s">
        <v>55</v>
      </c>
      <c r="B11" s="55">
        <v>3.3000000000000002E-2</v>
      </c>
      <c r="C11" s="56">
        <v>0.66500000000000004</v>
      </c>
      <c r="D11" s="57">
        <v>39.6</v>
      </c>
      <c r="E11" s="55">
        <v>7.0000000000000001E-3</v>
      </c>
      <c r="F11" s="55">
        <v>0.85099999999999998</v>
      </c>
      <c r="G11" s="57">
        <v>71.3</v>
      </c>
    </row>
    <row r="12" spans="1:8" x14ac:dyDescent="0.25">
      <c r="A12" s="54" t="s">
        <v>56</v>
      </c>
      <c r="B12" s="55">
        <v>5.1999999999999998E-2</v>
      </c>
      <c r="C12" s="56">
        <v>0.59199999999999997</v>
      </c>
      <c r="D12" s="57">
        <v>49.6</v>
      </c>
      <c r="E12" s="55">
        <v>8.0000000000000002E-3</v>
      </c>
      <c r="F12" s="55">
        <v>0.69799999999999995</v>
      </c>
      <c r="G12" s="57">
        <v>46.9</v>
      </c>
    </row>
    <row r="13" spans="1:8" ht="24" x14ac:dyDescent="0.25">
      <c r="A13" s="54" t="s">
        <v>57</v>
      </c>
      <c r="B13" s="55">
        <v>4.8000000000000001E-2</v>
      </c>
      <c r="C13" s="56">
        <v>0.62</v>
      </c>
      <c r="D13" s="57">
        <v>41.7</v>
      </c>
      <c r="E13" s="55">
        <v>8.0000000000000002E-3</v>
      </c>
      <c r="F13" s="55">
        <v>0.63800000000000001</v>
      </c>
      <c r="G13" s="57">
        <v>41.6</v>
      </c>
    </row>
    <row r="14" spans="1:8" x14ac:dyDescent="0.25">
      <c r="A14" s="54" t="s">
        <v>58</v>
      </c>
      <c r="B14" s="55">
        <v>5.2999999999999999E-2</v>
      </c>
      <c r="C14" s="56">
        <v>0.67500000000000004</v>
      </c>
      <c r="D14" s="57">
        <v>43.8</v>
      </c>
      <c r="E14" s="55">
        <v>0.01</v>
      </c>
      <c r="F14" s="55">
        <v>0.71099999999999997</v>
      </c>
      <c r="G14" s="57">
        <v>47.2</v>
      </c>
    </row>
    <row r="15" spans="1:8" x14ac:dyDescent="0.25">
      <c r="A15" s="59" t="s">
        <v>59</v>
      </c>
      <c r="B15" s="60">
        <v>5.6000000000000001E-2</v>
      </c>
      <c r="C15" s="61">
        <v>0.65200000000000002</v>
      </c>
      <c r="D15" s="62">
        <v>43.7</v>
      </c>
      <c r="E15" s="60">
        <v>8.9999999999999993E-3</v>
      </c>
      <c r="F15" s="61">
        <v>0.69699999999999995</v>
      </c>
      <c r="G15" s="62">
        <v>44.5</v>
      </c>
    </row>
    <row r="16" spans="1:8" x14ac:dyDescent="0.25">
      <c r="A16" s="63"/>
      <c r="B16" s="64"/>
      <c r="C16" s="65"/>
      <c r="D16" s="66"/>
      <c r="E16" s="64"/>
      <c r="F16" s="65"/>
      <c r="G16" s="67"/>
    </row>
    <row r="17" spans="1:7" x14ac:dyDescent="0.25">
      <c r="A17" s="186" t="s">
        <v>60</v>
      </c>
      <c r="B17" s="186"/>
      <c r="C17" s="186"/>
      <c r="D17" s="186"/>
      <c r="E17" s="186"/>
      <c r="F17" s="186"/>
      <c r="G17" s="186"/>
    </row>
    <row r="18" spans="1:7" x14ac:dyDescent="0.25">
      <c r="A18" s="187" t="s">
        <v>61</v>
      </c>
      <c r="B18" s="187"/>
      <c r="C18" s="187"/>
      <c r="D18" s="187"/>
      <c r="E18" s="187"/>
      <c r="F18" s="187"/>
      <c r="G18" s="187"/>
    </row>
    <row r="19" spans="1:7" ht="39" customHeight="1" x14ac:dyDescent="0.25">
      <c r="A19" s="188" t="s">
        <v>135</v>
      </c>
      <c r="B19" s="188"/>
      <c r="C19" s="188"/>
      <c r="D19" s="188"/>
      <c r="E19" s="188"/>
      <c r="F19" s="188"/>
      <c r="G19" s="188"/>
    </row>
    <row r="20" spans="1:7" ht="24.75" customHeight="1" x14ac:dyDescent="0.25">
      <c r="A20" s="189" t="s">
        <v>62</v>
      </c>
      <c r="B20" s="189"/>
      <c r="C20" s="189"/>
      <c r="D20" s="189"/>
      <c r="E20" s="189"/>
      <c r="F20" s="189"/>
      <c r="G20" s="189"/>
    </row>
  </sheetData>
  <mergeCells count="5">
    <mergeCell ref="A1:G2"/>
    <mergeCell ref="A17:G17"/>
    <mergeCell ref="A18:G18"/>
    <mergeCell ref="A19:G19"/>
    <mergeCell ref="A20:G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
  <sheetViews>
    <sheetView workbookViewId="0">
      <selection activeCell="A9" sqref="A9:B9"/>
    </sheetView>
  </sheetViews>
  <sheetFormatPr baseColWidth="10" defaultRowHeight="12.75" x14ac:dyDescent="0.2"/>
  <cols>
    <col min="1" max="1" width="71.28515625" style="80" customWidth="1"/>
    <col min="2" max="16384" width="11.42578125" style="80"/>
  </cols>
  <sheetData>
    <row r="1" spans="1:3" x14ac:dyDescent="0.2">
      <c r="A1" s="190" t="s">
        <v>106</v>
      </c>
      <c r="B1" s="190"/>
      <c r="C1" s="190"/>
    </row>
    <row r="2" spans="1:3" x14ac:dyDescent="0.2">
      <c r="A2" s="121"/>
      <c r="B2" s="121"/>
      <c r="C2" s="121"/>
    </row>
    <row r="3" spans="1:3" x14ac:dyDescent="0.2">
      <c r="A3" s="122" t="s">
        <v>107</v>
      </c>
      <c r="B3" s="123">
        <v>22830</v>
      </c>
      <c r="C3" s="124"/>
    </row>
    <row r="4" spans="1:3" x14ac:dyDescent="0.2">
      <c r="A4" s="122" t="s">
        <v>108</v>
      </c>
      <c r="B4" s="123">
        <v>549875</v>
      </c>
      <c r="C4" s="124"/>
    </row>
    <row r="5" spans="1:3" x14ac:dyDescent="0.2">
      <c r="A5" s="122" t="s">
        <v>109</v>
      </c>
      <c r="B5" s="125">
        <f>B3/B4*100</f>
        <v>4.1518526937940443</v>
      </c>
      <c r="C5" s="124"/>
    </row>
    <row r="6" spans="1:3" x14ac:dyDescent="0.2">
      <c r="A6" s="126"/>
      <c r="B6" s="127"/>
      <c r="C6" s="124"/>
    </row>
    <row r="7" spans="1:3" x14ac:dyDescent="0.2">
      <c r="A7" s="128" t="s">
        <v>110</v>
      </c>
      <c r="B7" s="124"/>
      <c r="C7" s="124"/>
    </row>
    <row r="8" spans="1:3" x14ac:dyDescent="0.2">
      <c r="A8" s="129" t="s">
        <v>111</v>
      </c>
      <c r="B8" s="129"/>
      <c r="C8" s="129"/>
    </row>
    <row r="9" spans="1:3" ht="30" customHeight="1" x14ac:dyDescent="0.2">
      <c r="A9" s="191" t="s">
        <v>112</v>
      </c>
      <c r="B9" s="191"/>
      <c r="C9" s="130"/>
    </row>
  </sheetData>
  <mergeCells count="2">
    <mergeCell ref="A1:C1"/>
    <mergeCell ref="A9:B9"/>
  </mergeCells>
  <pageMargins left="0.7" right="0.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workbookViewId="0">
      <selection activeCell="A11" sqref="A11"/>
    </sheetView>
  </sheetViews>
  <sheetFormatPr baseColWidth="10" defaultRowHeight="12.75" x14ac:dyDescent="0.2"/>
  <cols>
    <col min="1" max="1" width="51.5703125" style="80" customWidth="1"/>
    <col min="2" max="2" width="21.5703125" style="80" customWidth="1"/>
    <col min="3" max="16384" width="11.42578125" style="80"/>
  </cols>
  <sheetData>
    <row r="1" spans="1:3" ht="12.75" customHeight="1" x14ac:dyDescent="0.2">
      <c r="A1" s="131" t="s">
        <v>113</v>
      </c>
      <c r="B1" s="132"/>
      <c r="C1" s="132"/>
    </row>
    <row r="2" spans="1:3" x14ac:dyDescent="0.2">
      <c r="A2" s="132"/>
      <c r="B2" s="132"/>
      <c r="C2" s="132"/>
    </row>
    <row r="3" spans="1:3" ht="48" x14ac:dyDescent="0.2">
      <c r="A3" s="133"/>
      <c r="B3" s="134" t="s">
        <v>114</v>
      </c>
      <c r="C3" s="124"/>
    </row>
    <row r="4" spans="1:3" x14ac:dyDescent="0.2">
      <c r="A4" s="122" t="s">
        <v>115</v>
      </c>
      <c r="B4" s="135">
        <v>0.78400000000000003</v>
      </c>
      <c r="C4" s="124"/>
    </row>
    <row r="5" spans="1:3" x14ac:dyDescent="0.2">
      <c r="A5" s="122" t="s">
        <v>116</v>
      </c>
      <c r="B5" s="135">
        <v>0.748</v>
      </c>
      <c r="C5" s="124"/>
    </row>
    <row r="6" spans="1:3" ht="24" x14ac:dyDescent="0.2">
      <c r="A6" s="122" t="s">
        <v>117</v>
      </c>
      <c r="B6" s="135">
        <v>0.28199999999999997</v>
      </c>
      <c r="C6" s="124"/>
    </row>
    <row r="7" spans="1:3" ht="12.75" customHeight="1" x14ac:dyDescent="0.2">
      <c r="B7" s="136"/>
      <c r="C7" s="124"/>
    </row>
    <row r="8" spans="1:3" x14ac:dyDescent="0.2">
      <c r="A8" s="137" t="s">
        <v>110</v>
      </c>
      <c r="B8" s="137"/>
      <c r="C8" s="124"/>
    </row>
    <row r="9" spans="1:3" x14ac:dyDescent="0.2">
      <c r="A9" s="138" t="s">
        <v>118</v>
      </c>
      <c r="B9" s="124"/>
      <c r="C9" s="124"/>
    </row>
    <row r="10" spans="1:3" x14ac:dyDescent="0.2">
      <c r="A10" s="139"/>
      <c r="B10" s="139"/>
      <c r="C10" s="139"/>
    </row>
  </sheetData>
  <pageMargins left="0.7" right="0.7" top="0.75" bottom="0.75" header="0.3" footer="0.3"/>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
  <sheetViews>
    <sheetView workbookViewId="0">
      <selection activeCell="B3" sqref="B3"/>
    </sheetView>
  </sheetViews>
  <sheetFormatPr baseColWidth="10" defaultRowHeight="12.75" x14ac:dyDescent="0.2"/>
  <cols>
    <col min="1" max="1" width="46.42578125" style="80" customWidth="1"/>
    <col min="2" max="2" width="16.28515625" style="80" customWidth="1"/>
    <col min="3" max="16384" width="11.42578125" style="80"/>
  </cols>
  <sheetData>
    <row r="1" spans="1:3" ht="12.75" customHeight="1" x14ac:dyDescent="0.2">
      <c r="A1" s="131" t="s">
        <v>119</v>
      </c>
      <c r="B1" s="132"/>
      <c r="C1" s="132"/>
    </row>
    <row r="2" spans="1:3" x14ac:dyDescent="0.2">
      <c r="A2" s="132"/>
      <c r="B2" s="132"/>
      <c r="C2" s="132"/>
    </row>
    <row r="3" spans="1:3" ht="60" x14ac:dyDescent="0.2">
      <c r="A3" s="133"/>
      <c r="B3" s="134" t="s">
        <v>120</v>
      </c>
      <c r="C3" s="124"/>
    </row>
    <row r="4" spans="1:3" x14ac:dyDescent="0.2">
      <c r="A4" s="122" t="s">
        <v>121</v>
      </c>
      <c r="B4" s="135">
        <v>0.96599999999999997</v>
      </c>
      <c r="C4" s="124"/>
    </row>
    <row r="5" spans="1:3" x14ac:dyDescent="0.2">
      <c r="A5" s="122" t="s">
        <v>122</v>
      </c>
      <c r="B5" s="135">
        <v>0.89200000000000002</v>
      </c>
      <c r="C5" s="124"/>
    </row>
    <row r="6" spans="1:3" x14ac:dyDescent="0.2">
      <c r="A6" s="122" t="s">
        <v>123</v>
      </c>
      <c r="B6" s="135">
        <v>0.74</v>
      </c>
      <c r="C6" s="124"/>
    </row>
    <row r="7" spans="1:3" ht="12.75" customHeight="1" x14ac:dyDescent="0.2">
      <c r="A7" s="140"/>
      <c r="B7" s="136"/>
      <c r="C7" s="124"/>
    </row>
    <row r="8" spans="1:3" x14ac:dyDescent="0.2">
      <c r="A8" s="137" t="s">
        <v>110</v>
      </c>
      <c r="B8" s="141"/>
      <c r="C8" s="124"/>
    </row>
    <row r="9" spans="1:3" x14ac:dyDescent="0.2">
      <c r="A9" s="138" t="s">
        <v>118</v>
      </c>
      <c r="B9" s="124"/>
      <c r="C9" s="124"/>
    </row>
  </sheetData>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8.5-1</vt:lpstr>
      <vt:lpstr>8.5-2</vt:lpstr>
      <vt:lpstr>8.5-3</vt:lpstr>
      <vt:lpstr>8.5-4</vt:lpstr>
      <vt:lpstr>8.5-5</vt:lpstr>
      <vt:lpstr>8.5.6</vt:lpstr>
      <vt:lpstr>8.5-7</vt:lpstr>
      <vt:lpstr>8.5-8</vt:lpstr>
      <vt:lpstr>8.5-9</vt:lpstr>
      <vt:lpstr>8.5.10</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ZILLONIZ</dc:creator>
  <cp:lastModifiedBy>MINEFI</cp:lastModifiedBy>
  <dcterms:created xsi:type="dcterms:W3CDTF">2018-04-12T08:03:37Z</dcterms:created>
  <dcterms:modified xsi:type="dcterms:W3CDTF">2019-09-30T14:46:09Z</dcterms:modified>
</cp:coreProperties>
</file>