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ublications DES réalisation\RAPPORT ANNUEL\rapportannuel 2020\4-Envoi maquette\FT 3\"/>
    </mc:Choice>
  </mc:AlternateContent>
  <bookViews>
    <workbookView xWindow="-15" yWindow="4890" windowWidth="21630" windowHeight="4950" tabRatio="835"/>
  </bookViews>
  <sheets>
    <sheet name="F 3.4-1 evol IRA" sheetId="23" r:id="rId1"/>
    <sheet name="Figure 3.4-2 evol att. territo" sheetId="15" r:id="rId2"/>
    <sheet name="Figure 3.4-3 FPH" sheetId="25" r:id="rId3"/>
    <sheet name="F 3.4-4 evol concours 3FP " sheetId="28" r:id="rId4"/>
    <sheet name="F 3.4-5 Source" sheetId="29" r:id="rId5"/>
  </sheets>
  <calcPr calcId="152511"/>
</workbook>
</file>

<file path=xl/calcChain.xml><?xml version="1.0" encoding="utf-8"?>
<calcChain xmlns="http://schemas.openxmlformats.org/spreadsheetml/2006/main">
  <c r="D10" i="29" l="1"/>
  <c r="C22" i="29"/>
  <c r="C20" i="29"/>
  <c r="C18" i="29"/>
</calcChain>
</file>

<file path=xl/sharedStrings.xml><?xml version="1.0" encoding="utf-8"?>
<sst xmlns="http://schemas.openxmlformats.org/spreadsheetml/2006/main" count="84" uniqueCount="34">
  <si>
    <t>Admis</t>
  </si>
  <si>
    <t>Total</t>
  </si>
  <si>
    <t>Présents</t>
  </si>
  <si>
    <t>Externe</t>
  </si>
  <si>
    <t>IRA</t>
  </si>
  <si>
    <t>Source : Centre national de gestion de la fonction publique hospitalière (CNG).</t>
  </si>
  <si>
    <t>(2) En 2005, le concours d'attaché hospitalier n'a pas eu lieu.</t>
  </si>
  <si>
    <t>Postes offerts</t>
  </si>
  <si>
    <t>dont femmes</t>
  </si>
  <si>
    <t xml:space="preserve">Nombre </t>
  </si>
  <si>
    <t>Définition : Sélectivité : présents/admis.</t>
  </si>
  <si>
    <t>Sources : CNFPT, CNG, IRA. Traitement DGAFP - départements des études, des statistiques et des systèmes d'information.</t>
  </si>
  <si>
    <t>Définition :Sélectivité : présents/admis.</t>
  </si>
  <si>
    <r>
      <t>Attaché territorial</t>
    </r>
    <r>
      <rPr>
        <vertAlign val="superscript"/>
        <sz val="8"/>
        <rFont val="Arial"/>
        <family val="2"/>
      </rPr>
      <t>(1)</t>
    </r>
  </si>
  <si>
    <r>
      <t>Attaché administration hospitalière</t>
    </r>
    <r>
      <rPr>
        <vertAlign val="superscript"/>
        <sz val="8"/>
        <rFont val="Arial"/>
        <family val="2"/>
      </rPr>
      <t>(2)</t>
    </r>
  </si>
  <si>
    <t>Troisième concours</t>
  </si>
  <si>
    <t>Figure 3.4-5 : Sélectivité comparée des concours externes niveau attaché</t>
  </si>
  <si>
    <t>Source Graphique 3.3-1 :Sélectivité comparée des concours externes niveau attaché</t>
  </si>
  <si>
    <t>Sources : IRA ; DGAFP - Bureau du recrutement et des politiques d'égalité et de diversité.</t>
  </si>
  <si>
    <r>
      <t>Figure 3.4‑2 :  Résultats du concours externe et du troisième concours d’attaché territorial en 2018</t>
    </r>
    <r>
      <rPr>
        <b/>
        <vertAlign val="superscript"/>
        <sz val="10"/>
        <rFont val="Arial"/>
        <family val="2"/>
      </rPr>
      <t>(1)</t>
    </r>
  </si>
  <si>
    <t>Définition : Sélectivité = présents/admis.</t>
  </si>
  <si>
    <t>(1) Le concours d'attaché territorial ne s'organise que tous les deux ans, les prochains résultats concerneront l'année 2020.</t>
  </si>
  <si>
    <t>Nombre</t>
  </si>
  <si>
    <t>Évolution annuelle (en %)</t>
  </si>
  <si>
    <t>Figure ‎3.4-1 : Résultats du concours externe et du troisième concours des IRA</t>
  </si>
  <si>
    <r>
      <rPr>
        <sz val="8"/>
        <rFont val="Calibri"/>
        <family val="2"/>
      </rPr>
      <t>É</t>
    </r>
    <r>
      <rPr>
        <sz val="8"/>
        <rFont val="Arial"/>
        <family val="2"/>
      </rPr>
      <t>volution 2018/2016 
(en %)</t>
    </r>
  </si>
  <si>
    <r>
      <rPr>
        <sz val="8"/>
        <rFont val="Calibri"/>
        <family val="2"/>
      </rPr>
      <t>É</t>
    </r>
    <r>
      <rPr>
        <sz val="8"/>
        <rFont val="Arial"/>
        <family val="2"/>
      </rPr>
      <t>volution annuelle
(en %)</t>
    </r>
  </si>
  <si>
    <t>(1) Depuis 2012,  le concours n'est plus organisé que tous les deux ans (années impaires).</t>
  </si>
  <si>
    <t>les cases grisées correspondent à des années où les concours n'ont pas été organisés et les valeurs sont de simples interpolations pour permettre la réalisation du graphique</t>
  </si>
  <si>
    <t>Évolution annuelle
(en %)</t>
  </si>
  <si>
    <t>Figure 3.4‑3 : Résultats des concours d'attaché d'administration hospitalière en 2019</t>
  </si>
  <si>
    <t>Sélectivité</t>
  </si>
  <si>
    <t>Source : Association nationale des directeurs et directeurs adjoints des centres de gestion.</t>
  </si>
  <si>
    <t>Sources : CNFPT, CNG, IRA. Traitement DGAFP - SDessi.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</si>
</sst>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164" fontId="2" fillId="0" borderId="0" xfId="0" applyNumberFormat="1" applyFont="1"/>
    <xf numFmtId="0" fontId="7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/>
    <xf numFmtId="3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0" xfId="0" applyFont="1" applyFill="1" applyBorder="1"/>
    <xf numFmtId="0" fontId="9" fillId="0" borderId="0" xfId="0" applyFont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6" xfId="0" applyFont="1" applyFill="1" applyBorder="1" applyAlignment="1">
      <alignment horizontal="left" wrapText="1"/>
    </xf>
    <xf numFmtId="0" fontId="6" fillId="0" borderId="11" xfId="0" applyNumberFormat="1" applyFont="1" applyFill="1" applyBorder="1" applyAlignment="1"/>
    <xf numFmtId="0" fontId="6" fillId="0" borderId="7" xfId="0" applyNumberFormat="1" applyFont="1" applyFill="1" applyBorder="1" applyAlignment="1"/>
    <xf numFmtId="0" fontId="0" fillId="0" borderId="10" xfId="0" applyNumberFormat="1" applyFill="1" applyBorder="1"/>
    <xf numFmtId="164" fontId="3" fillId="0" borderId="1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0" fontId="0" fillId="0" borderId="6" xfId="0" applyFill="1" applyBorder="1"/>
    <xf numFmtId="3" fontId="0" fillId="0" borderId="0" xfId="0" applyNumberFormat="1" applyFill="1"/>
    <xf numFmtId="3" fontId="3" fillId="0" borderId="0" xfId="0" applyNumberFormat="1" applyFont="1" applyFill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center" wrapText="1"/>
    </xf>
    <xf numFmtId="3" fontId="3" fillId="0" borderId="6" xfId="0" applyNumberFormat="1" applyFont="1" applyFill="1" applyBorder="1"/>
    <xf numFmtId="0" fontId="5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7" fillId="0" borderId="0" xfId="0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20" xfId="0" applyFill="1" applyBorder="1"/>
    <xf numFmtId="0" fontId="5" fillId="0" borderId="24" xfId="0" applyFont="1" applyFill="1" applyBorder="1" applyAlignment="1">
      <alignment horizontal="left" wrapText="1"/>
    </xf>
    <xf numFmtId="164" fontId="3" fillId="0" borderId="25" xfId="0" applyNumberFormat="1" applyFont="1" applyFill="1" applyBorder="1"/>
    <xf numFmtId="0" fontId="3" fillId="0" borderId="26" xfId="0" applyFont="1" applyFill="1" applyBorder="1" applyAlignment="1">
      <alignment horizontal="left" wrapText="1"/>
    </xf>
    <xf numFmtId="164" fontId="3" fillId="0" borderId="27" xfId="0" applyNumberFormat="1" applyFont="1" applyFill="1" applyBorder="1"/>
    <xf numFmtId="0" fontId="6" fillId="0" borderId="28" xfId="0" applyFont="1" applyFill="1" applyBorder="1" applyAlignment="1">
      <alignment horizontal="left" wrapText="1"/>
    </xf>
    <xf numFmtId="164" fontId="3" fillId="0" borderId="2" xfId="0" applyNumberFormat="1" applyFont="1" applyFill="1" applyBorder="1"/>
    <xf numFmtId="164" fontId="3" fillId="0" borderId="29" xfId="0" applyNumberFormat="1" applyFont="1" applyFill="1" applyBorder="1"/>
    <xf numFmtId="3" fontId="3" fillId="0" borderId="1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3" fontId="3" fillId="0" borderId="4" xfId="0" applyNumberFormat="1" applyFont="1" applyFill="1" applyBorder="1"/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7" fillId="2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0" fillId="0" borderId="32" xfId="0" applyFill="1" applyBorder="1"/>
    <xf numFmtId="0" fontId="6" fillId="0" borderId="1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2" xfId="0" applyNumberFormat="1" applyFont="1" applyFill="1" applyBorder="1"/>
    <xf numFmtId="164" fontId="3" fillId="0" borderId="36" xfId="0" applyNumberFormat="1" applyFont="1" applyFill="1" applyBorder="1"/>
    <xf numFmtId="3" fontId="3" fillId="0" borderId="2" xfId="0" applyNumberFormat="1" applyFont="1" applyFill="1" applyBorder="1"/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4" fontId="3" fillId="0" borderId="6" xfId="0" applyNumberFormat="1" applyFont="1" applyFill="1" applyBorder="1"/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/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19" xfId="0" applyBorder="1" applyAlignment="1"/>
    <xf numFmtId="0" fontId="0" fillId="0" borderId="9" xfId="0" applyBorder="1" applyAlignment="1"/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5" xfId="0" applyNumberFormat="1" applyFont="1" applyFill="1" applyBorder="1" applyAlignment="1">
      <alignment horizontal="center"/>
    </xf>
    <xf numFmtId="0" fontId="0" fillId="0" borderId="13" xfId="0" applyBorder="1" applyAlignment="1"/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7" xfId="0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73989835007644E-2"/>
          <c:y val="0.10683805270955492"/>
          <c:w val="0.92039054396550946"/>
          <c:h val="0.76923390986383111"/>
        </c:manualLayout>
      </c:layout>
      <c:lineChart>
        <c:grouping val="standard"/>
        <c:varyColors val="0"/>
        <c:ser>
          <c:idx val="0"/>
          <c:order val="0"/>
          <c:tx>
            <c:strRef>
              <c:f>'F 3.4-5 Source'!$B$5</c:f>
              <c:strCache>
                <c:ptCount val="1"/>
                <c:pt idx="0">
                  <c:v>IRA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 3.4-5 Source'!$A$6:$A$24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3.4-5 Source'!$B$6:$B$24</c:f>
              <c:numCache>
                <c:formatCode>General</c:formatCode>
                <c:ptCount val="19"/>
                <c:pt idx="0" formatCode="0.0">
                  <c:v>6</c:v>
                </c:pt>
                <c:pt idx="1">
                  <c:v>6.9</c:v>
                </c:pt>
                <c:pt idx="2">
                  <c:v>6.7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8.5</c:v>
                </c:pt>
                <c:pt idx="6">
                  <c:v>6.3</c:v>
                </c:pt>
                <c:pt idx="7">
                  <c:v>8.4</c:v>
                </c:pt>
                <c:pt idx="8">
                  <c:v>9.3000000000000007</c:v>
                </c:pt>
                <c:pt idx="9">
                  <c:v>9.3000000000000007</c:v>
                </c:pt>
                <c:pt idx="10" formatCode="0.0">
                  <c:v>9</c:v>
                </c:pt>
                <c:pt idx="11" formatCode="0.0">
                  <c:v>9.4</c:v>
                </c:pt>
                <c:pt idx="12" formatCode="0.0">
                  <c:v>9.6999999999999993</c:v>
                </c:pt>
                <c:pt idx="13">
                  <c:v>9.1</c:v>
                </c:pt>
                <c:pt idx="14">
                  <c:v>8.1999999999999993</c:v>
                </c:pt>
                <c:pt idx="15">
                  <c:v>7.4</c:v>
                </c:pt>
                <c:pt idx="16">
                  <c:v>6.8</c:v>
                </c:pt>
                <c:pt idx="17" formatCode="0.0">
                  <c:v>10.107317073170732</c:v>
                </c:pt>
                <c:pt idx="18" formatCode="0.0">
                  <c:v>5.3853658536585369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3.4-5 Source'!$C$5</c:f>
              <c:strCache>
                <c:ptCount val="1"/>
                <c:pt idx="0">
                  <c:v>Attaché territorial(1)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12"/>
            <c:marker>
              <c:spPr>
                <a:noFill/>
                <a:ln>
                  <a:solidFill>
                    <a:srgbClr val="FF00FF">
                      <a:alpha val="0"/>
                    </a:srgbClr>
                  </a:solidFill>
                  <a:prstDash val="solid"/>
                </a:ln>
              </c:spPr>
            </c:marker>
            <c:bubble3D val="0"/>
          </c:dPt>
          <c:dPt>
            <c:idx val="14"/>
            <c:marker>
              <c:spPr>
                <a:noFill/>
                <a:ln>
                  <a:solidFill>
                    <a:srgbClr val="FF00FF">
                      <a:alpha val="0"/>
                    </a:srgbClr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pPr>
                <a:solidFill>
                  <a:schemeClr val="bg1">
                    <a:alpha val="0"/>
                  </a:schemeClr>
                </a:solidFill>
                <a:ln>
                  <a:solidFill>
                    <a:schemeClr val="bg1">
                      <a:alpha val="0"/>
                    </a:schemeClr>
                  </a:solidFill>
                  <a:prstDash val="solid"/>
                </a:ln>
              </c:spPr>
            </c:marker>
            <c:bubble3D val="0"/>
          </c:dPt>
          <c:cat>
            <c:numRef>
              <c:f>'F 3.4-5 Source'!$A$6:$A$24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3.4-5 Source'!$C$6:$C$24</c:f>
              <c:numCache>
                <c:formatCode>0.0</c:formatCode>
                <c:ptCount val="19"/>
                <c:pt idx="0">
                  <c:v>7</c:v>
                </c:pt>
                <c:pt idx="1">
                  <c:v>6.5</c:v>
                </c:pt>
                <c:pt idx="2">
                  <c:v>6.4</c:v>
                </c:pt>
                <c:pt idx="3">
                  <c:v>7.4</c:v>
                </c:pt>
                <c:pt idx="4">
                  <c:v>8.1</c:v>
                </c:pt>
                <c:pt idx="5">
                  <c:v>8.4</c:v>
                </c:pt>
                <c:pt idx="6">
                  <c:v>8.1</c:v>
                </c:pt>
                <c:pt idx="7" formatCode="General">
                  <c:v>7.1</c:v>
                </c:pt>
                <c:pt idx="8" formatCode="General">
                  <c:v>7.1</c:v>
                </c:pt>
                <c:pt idx="9" formatCode="General">
                  <c:v>7.2</c:v>
                </c:pt>
                <c:pt idx="10" formatCode="General">
                  <c:v>7.6</c:v>
                </c:pt>
                <c:pt idx="11" formatCode="General">
                  <c:v>8.8000000000000007</c:v>
                </c:pt>
                <c:pt idx="12">
                  <c:v>8.0500000000000007</c:v>
                </c:pt>
                <c:pt idx="13" formatCode="General">
                  <c:v>7.3</c:v>
                </c:pt>
                <c:pt idx="14">
                  <c:v>6.890938166311301</c:v>
                </c:pt>
                <c:pt idx="15">
                  <c:v>6.4818763326226012</c:v>
                </c:pt>
                <c:pt idx="16">
                  <c:v>5.7967892301410879</c:v>
                </c:pt>
                <c:pt idx="17">
                  <c:v>5.1117021276595747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3.4-5 Source'!$D$5</c:f>
              <c:strCache>
                <c:ptCount val="1"/>
                <c:pt idx="0">
                  <c:v>Attaché administration hospitalière(2)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Pt>
            <c:idx val="4"/>
            <c:marker>
              <c:spPr>
                <a:noFill/>
                <a:ln>
                  <a:solidFill>
                    <a:srgbClr val="008000">
                      <a:alpha val="0"/>
                    </a:srgbClr>
                  </a:solidFill>
                  <a:prstDash val="solid"/>
                </a:ln>
              </c:spPr>
            </c:marker>
            <c:bubble3D val="0"/>
          </c:dPt>
          <c:cat>
            <c:numRef>
              <c:f>'F 3.4-5 Source'!$A$6:$A$24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 3.4-5 Source'!$D$6:$D$24</c:f>
              <c:numCache>
                <c:formatCode>General</c:formatCode>
                <c:ptCount val="19"/>
                <c:pt idx="1">
                  <c:v>5.3</c:v>
                </c:pt>
                <c:pt idx="2">
                  <c:v>7.4</c:v>
                </c:pt>
                <c:pt idx="3">
                  <c:v>11.6</c:v>
                </c:pt>
                <c:pt idx="4" formatCode="0.0">
                  <c:v>10.899999999999999</c:v>
                </c:pt>
                <c:pt idx="5">
                  <c:v>10.199999999999999</c:v>
                </c:pt>
                <c:pt idx="6">
                  <c:v>8.6999999999999993</c:v>
                </c:pt>
                <c:pt idx="7">
                  <c:v>5.4</c:v>
                </c:pt>
                <c:pt idx="8">
                  <c:v>15.7</c:v>
                </c:pt>
                <c:pt idx="9">
                  <c:v>11.5</c:v>
                </c:pt>
                <c:pt idx="10">
                  <c:v>11.8</c:v>
                </c:pt>
                <c:pt idx="11">
                  <c:v>5.3</c:v>
                </c:pt>
                <c:pt idx="12">
                  <c:v>6.2</c:v>
                </c:pt>
                <c:pt idx="13">
                  <c:v>4.3</c:v>
                </c:pt>
                <c:pt idx="14">
                  <c:v>4.4000000000000004</c:v>
                </c:pt>
                <c:pt idx="15">
                  <c:v>3.5</c:v>
                </c:pt>
                <c:pt idx="16" formatCode="0.0">
                  <c:v>2.1028037383177569</c:v>
                </c:pt>
                <c:pt idx="17" formatCode="0.0">
                  <c:v>3.3829787234042552</c:v>
                </c:pt>
                <c:pt idx="18" formatCode="0.0">
                  <c:v>3.4634146341463414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436752"/>
        <c:axId val="316437144"/>
      </c:lineChart>
      <c:catAx>
        <c:axId val="31643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6437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437144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643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79404893975882"/>
          <c:y val="0.72159140363864771"/>
          <c:w val="0.66702816787076868"/>
          <c:h val="7.3280391233147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209550</xdr:colOff>
      <xdr:row>16</xdr:row>
      <xdr:rowOff>9525</xdr:rowOff>
    </xdr:to>
    <xdr:graphicFrame macro="">
      <xdr:nvGraphicFramePr>
        <xdr:cNvPr id="833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59999389629810485"/>
  </sheetPr>
  <dimension ref="B2:P18"/>
  <sheetViews>
    <sheetView tabSelected="1" zoomScaleNormal="100" workbookViewId="0">
      <selection activeCell="U17" sqref="U17"/>
    </sheetView>
  </sheetViews>
  <sheetFormatPr baseColWidth="10" defaultColWidth="11.42578125" defaultRowHeight="12.75" x14ac:dyDescent="0.2"/>
  <cols>
    <col min="1" max="1" width="1.85546875" style="6" customWidth="1"/>
    <col min="2" max="2" width="14.28515625" style="6" customWidth="1"/>
    <col min="3" max="13" width="8.7109375" style="6" customWidth="1"/>
    <col min="14" max="14" width="5.85546875" style="6" customWidth="1"/>
    <col min="15" max="16" width="9" style="6" customWidth="1"/>
    <col min="17" max="22" width="2.5703125" style="6" customWidth="1"/>
    <col min="23" max="16384" width="11.42578125" style="6"/>
  </cols>
  <sheetData>
    <row r="2" spans="2:16" x14ac:dyDescent="0.2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7"/>
    </row>
    <row r="5" spans="2:16" ht="12.75" customHeight="1" x14ac:dyDescent="0.2">
      <c r="B5" s="116" t="s">
        <v>24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65"/>
      <c r="O5" s="65"/>
      <c r="P5" s="57"/>
    </row>
    <row r="6" spans="2:16" x14ac:dyDescent="0.2">
      <c r="B6" s="25"/>
      <c r="C6" s="118" t="s">
        <v>7</v>
      </c>
      <c r="D6" s="119"/>
      <c r="E6" s="110" t="s">
        <v>2</v>
      </c>
      <c r="F6" s="111"/>
      <c r="G6" s="111"/>
      <c r="H6" s="112"/>
      <c r="I6" s="110" t="s">
        <v>0</v>
      </c>
      <c r="J6" s="111"/>
      <c r="K6" s="111"/>
      <c r="L6" s="112"/>
      <c r="M6" s="113" t="s">
        <v>31</v>
      </c>
    </row>
    <row r="7" spans="2:16" x14ac:dyDescent="0.2">
      <c r="B7" s="42"/>
      <c r="C7" s="120" t="s">
        <v>22</v>
      </c>
      <c r="D7" s="102" t="s">
        <v>23</v>
      </c>
      <c r="E7" s="104" t="s">
        <v>22</v>
      </c>
      <c r="F7" s="106" t="s">
        <v>23</v>
      </c>
      <c r="G7" s="17" t="s">
        <v>8</v>
      </c>
      <c r="H7" s="18"/>
      <c r="I7" s="104" t="s">
        <v>22</v>
      </c>
      <c r="J7" s="106" t="s">
        <v>23</v>
      </c>
      <c r="K7" s="17" t="s">
        <v>8</v>
      </c>
      <c r="L7" s="18"/>
      <c r="M7" s="114"/>
    </row>
    <row r="8" spans="2:16" ht="33.75" x14ac:dyDescent="0.2">
      <c r="B8" s="19"/>
      <c r="C8" s="121"/>
      <c r="D8" s="103"/>
      <c r="E8" s="105"/>
      <c r="F8" s="107"/>
      <c r="G8" s="33" t="s">
        <v>22</v>
      </c>
      <c r="H8" s="80" t="s">
        <v>23</v>
      </c>
      <c r="I8" s="105"/>
      <c r="J8" s="107"/>
      <c r="K8" s="33" t="s">
        <v>22</v>
      </c>
      <c r="L8" s="80" t="s">
        <v>23</v>
      </c>
      <c r="M8" s="115"/>
    </row>
    <row r="9" spans="2:16" x14ac:dyDescent="0.2">
      <c r="B9" s="83">
        <v>2019</v>
      </c>
      <c r="C9" s="79"/>
      <c r="D9" s="34"/>
      <c r="E9" s="79"/>
      <c r="F9" s="34"/>
      <c r="G9" s="81"/>
      <c r="H9" s="80"/>
      <c r="I9" s="34"/>
      <c r="J9" s="34"/>
      <c r="K9" s="81"/>
      <c r="L9" s="80"/>
      <c r="M9" s="82"/>
    </row>
    <row r="10" spans="2:16" x14ac:dyDescent="0.2">
      <c r="B10" s="25" t="s">
        <v>3</v>
      </c>
      <c r="C10" s="28">
        <v>205</v>
      </c>
      <c r="D10" s="20">
        <v>0</v>
      </c>
      <c r="E10" s="29">
        <v>1104</v>
      </c>
      <c r="F10" s="20">
        <v>-46.71814671814672</v>
      </c>
      <c r="G10" s="29">
        <v>591</v>
      </c>
      <c r="H10" s="31">
        <v>-48.653344917463073</v>
      </c>
      <c r="I10" s="30">
        <v>205</v>
      </c>
      <c r="J10" s="20">
        <v>0</v>
      </c>
      <c r="K10" s="29">
        <v>94</v>
      </c>
      <c r="L10" s="31">
        <v>-22.314049586776861</v>
      </c>
      <c r="M10" s="64">
        <v>5.3853658536585369</v>
      </c>
    </row>
    <row r="11" spans="2:16" ht="14.25" customHeight="1" x14ac:dyDescent="0.2">
      <c r="B11" s="16" t="s">
        <v>15</v>
      </c>
      <c r="C11" s="23">
        <v>45</v>
      </c>
      <c r="D11" s="24">
        <v>0</v>
      </c>
      <c r="E11" s="21">
        <v>386</v>
      </c>
      <c r="F11" s="24">
        <v>-16.810344827586206</v>
      </c>
      <c r="G11" s="21">
        <v>221</v>
      </c>
      <c r="H11" s="32">
        <v>-18.450184501845019</v>
      </c>
      <c r="I11" s="22">
        <v>45</v>
      </c>
      <c r="J11" s="24">
        <v>0</v>
      </c>
      <c r="K11" s="21">
        <v>32</v>
      </c>
      <c r="L11" s="32">
        <v>0</v>
      </c>
      <c r="M11" s="61">
        <v>8.5777777777777775</v>
      </c>
    </row>
    <row r="12" spans="2:16" x14ac:dyDescent="0.2">
      <c r="B12" s="77" t="s">
        <v>1</v>
      </c>
      <c r="C12" s="51">
        <v>250</v>
      </c>
      <c r="D12" s="59">
        <v>0</v>
      </c>
      <c r="E12" s="75">
        <v>1490</v>
      </c>
      <c r="F12" s="59">
        <v>-41.246056782334385</v>
      </c>
      <c r="G12" s="75">
        <v>812</v>
      </c>
      <c r="H12" s="60">
        <v>-42.897327707454295</v>
      </c>
      <c r="I12" s="76">
        <v>250</v>
      </c>
      <c r="J12" s="59">
        <v>0</v>
      </c>
      <c r="K12" s="75">
        <v>126</v>
      </c>
      <c r="L12" s="60">
        <v>-17.647058823529413</v>
      </c>
      <c r="M12" s="62">
        <v>5.96</v>
      </c>
    </row>
    <row r="13" spans="2:16" x14ac:dyDescent="0.2">
      <c r="B13" s="84">
        <v>2018</v>
      </c>
      <c r="C13" s="33"/>
      <c r="D13" s="34"/>
      <c r="E13" s="33"/>
      <c r="F13" s="36"/>
      <c r="G13" s="37"/>
      <c r="H13" s="35"/>
      <c r="I13" s="36"/>
      <c r="J13" s="36"/>
      <c r="K13" s="37"/>
      <c r="L13" s="35"/>
      <c r="M13" s="63"/>
    </row>
    <row r="14" spans="2:16" x14ac:dyDescent="0.2">
      <c r="B14" s="25" t="s">
        <v>3</v>
      </c>
      <c r="C14" s="28">
        <v>205</v>
      </c>
      <c r="D14" s="20">
        <v>-44.594594594594597</v>
      </c>
      <c r="E14" s="29">
        <v>2072</v>
      </c>
      <c r="F14" s="31">
        <v>-18.102766798418973</v>
      </c>
      <c r="G14" s="30">
        <v>1151</v>
      </c>
      <c r="H14" s="31">
        <v>-16.835260115606935</v>
      </c>
      <c r="I14" s="30">
        <v>205</v>
      </c>
      <c r="J14" s="20">
        <v>-44.594594594594597</v>
      </c>
      <c r="K14" s="29">
        <v>121</v>
      </c>
      <c r="L14" s="31">
        <v>-38.888888888888893</v>
      </c>
      <c r="M14" s="64">
        <v>10.107317073170732</v>
      </c>
    </row>
    <row r="15" spans="2:16" ht="14.25" customHeight="1" x14ac:dyDescent="0.2">
      <c r="B15" s="16" t="s">
        <v>15</v>
      </c>
      <c r="C15" s="23">
        <v>45</v>
      </c>
      <c r="D15" s="24">
        <v>-43.75</v>
      </c>
      <c r="E15" s="21">
        <v>464</v>
      </c>
      <c r="F15" s="32">
        <v>-18.739054290718038</v>
      </c>
      <c r="G15" s="22">
        <v>271</v>
      </c>
      <c r="H15" s="32">
        <v>-16.615384615384617</v>
      </c>
      <c r="I15" s="22">
        <v>45</v>
      </c>
      <c r="J15" s="24">
        <v>-43.75</v>
      </c>
      <c r="K15" s="21">
        <v>32</v>
      </c>
      <c r="L15" s="32">
        <v>-31.914893617021278</v>
      </c>
      <c r="M15" s="61">
        <v>10.311111111111112</v>
      </c>
    </row>
    <row r="16" spans="2:16" x14ac:dyDescent="0.2">
      <c r="B16" s="77" t="s">
        <v>1</v>
      </c>
      <c r="C16" s="51">
        <v>250</v>
      </c>
      <c r="D16" s="59">
        <v>-44.444444444444443</v>
      </c>
      <c r="E16" s="75">
        <v>2536</v>
      </c>
      <c r="F16" s="60">
        <v>-18.219929055143503</v>
      </c>
      <c r="G16" s="76">
        <v>1422</v>
      </c>
      <c r="H16" s="60">
        <v>-16.79344645991808</v>
      </c>
      <c r="I16" s="76">
        <v>250</v>
      </c>
      <c r="J16" s="59">
        <v>-44.444444444444443</v>
      </c>
      <c r="K16" s="75">
        <v>153</v>
      </c>
      <c r="L16" s="60">
        <v>-37.551020408163268</v>
      </c>
      <c r="M16" s="62">
        <v>10.144</v>
      </c>
    </row>
    <row r="17" spans="2:16" ht="12.75" customHeight="1" x14ac:dyDescent="0.2">
      <c r="B17" s="108" t="s">
        <v>18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40"/>
    </row>
    <row r="18" spans="2:16" s="26" customFormat="1" ht="11.25" x14ac:dyDescent="0.2">
      <c r="B18" s="26" t="s">
        <v>10</v>
      </c>
    </row>
  </sheetData>
  <mergeCells count="13">
    <mergeCell ref="D7:D8"/>
    <mergeCell ref="I7:I8"/>
    <mergeCell ref="J7:J8"/>
    <mergeCell ref="B17:O17"/>
    <mergeCell ref="B2:O2"/>
    <mergeCell ref="E6:H6"/>
    <mergeCell ref="I6:L6"/>
    <mergeCell ref="M6:M8"/>
    <mergeCell ref="B5:M5"/>
    <mergeCell ref="E7:E8"/>
    <mergeCell ref="F7:F8"/>
    <mergeCell ref="C6:D6"/>
    <mergeCell ref="C7:C8"/>
  </mergeCells>
  <phoneticPr fontId="3" type="noConversion"/>
  <pageMargins left="0.17" right="0.17" top="0.43" bottom="0.66" header="0.3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79998168889431442"/>
  </sheetPr>
  <dimension ref="B1:R13"/>
  <sheetViews>
    <sheetView zoomScaleNormal="100" workbookViewId="0">
      <selection activeCell="C6" sqref="C6"/>
    </sheetView>
  </sheetViews>
  <sheetFormatPr baseColWidth="10" defaultColWidth="11.42578125" defaultRowHeight="12.75" x14ac:dyDescent="0.2"/>
  <cols>
    <col min="1" max="1" width="3.85546875" style="6" customWidth="1"/>
    <col min="2" max="2" width="16.7109375" style="6" customWidth="1"/>
    <col min="3" max="13" width="11.7109375" style="6" customWidth="1"/>
    <col min="14" max="17" width="9.28515625" style="6" customWidth="1"/>
    <col min="18" max="18" width="9.28515625" style="26" customWidth="1"/>
    <col min="19" max="16384" width="11.42578125" style="6"/>
  </cols>
  <sheetData>
    <row r="1" spans="2:18" x14ac:dyDescent="0.2">
      <c r="B1" s="26"/>
      <c r="C1" s="8"/>
      <c r="D1" s="8"/>
      <c r="E1" s="8"/>
      <c r="F1" s="8"/>
      <c r="G1" s="8"/>
      <c r="H1" s="8"/>
      <c r="I1" s="9"/>
      <c r="J1" s="10"/>
      <c r="K1" s="10"/>
      <c r="L1" s="10"/>
      <c r="N1" s="43"/>
      <c r="O1" s="43"/>
      <c r="P1" s="43"/>
      <c r="Q1" s="43"/>
      <c r="R1" s="44"/>
    </row>
    <row r="2" spans="2:18" ht="12.75" customHeight="1" x14ac:dyDescent="0.2">
      <c r="B2" s="109" t="s">
        <v>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8"/>
      <c r="Q2" s="58"/>
      <c r="R2" s="44"/>
    </row>
    <row r="3" spans="2:18" ht="6.75" customHeight="1" thickBot="1" x14ac:dyDescent="0.25">
      <c r="B3" s="45"/>
      <c r="C3" s="46"/>
      <c r="D3" s="47"/>
      <c r="E3" s="47"/>
      <c r="F3" s="47"/>
      <c r="G3" s="47"/>
      <c r="H3" s="47"/>
      <c r="I3" s="47"/>
      <c r="J3" s="48"/>
      <c r="K3" s="48"/>
      <c r="L3" s="48"/>
      <c r="N3" s="43"/>
      <c r="O3" s="43"/>
      <c r="P3" s="43"/>
      <c r="Q3" s="43"/>
      <c r="R3" s="44"/>
    </row>
    <row r="4" spans="2:18" x14ac:dyDescent="0.2">
      <c r="B4" s="67"/>
      <c r="C4" s="123" t="s">
        <v>7</v>
      </c>
      <c r="D4" s="124"/>
      <c r="E4" s="128" t="s">
        <v>2</v>
      </c>
      <c r="F4" s="129"/>
      <c r="G4" s="130"/>
      <c r="H4" s="131"/>
      <c r="I4" s="128" t="s">
        <v>0</v>
      </c>
      <c r="J4" s="129"/>
      <c r="K4" s="129"/>
      <c r="L4" s="134"/>
      <c r="M4" s="125" t="s">
        <v>31</v>
      </c>
      <c r="N4" s="38"/>
      <c r="O4" s="26"/>
      <c r="R4" s="6"/>
    </row>
    <row r="5" spans="2:18" x14ac:dyDescent="0.2">
      <c r="B5" s="91"/>
      <c r="C5" s="92"/>
      <c r="D5" s="93"/>
      <c r="E5" s="137" t="s">
        <v>9</v>
      </c>
      <c r="F5" s="139" t="s">
        <v>25</v>
      </c>
      <c r="G5" s="132" t="s">
        <v>8</v>
      </c>
      <c r="H5" s="133"/>
      <c r="I5" s="137" t="s">
        <v>9</v>
      </c>
      <c r="J5" s="106" t="s">
        <v>25</v>
      </c>
      <c r="K5" s="135" t="s">
        <v>8</v>
      </c>
      <c r="L5" s="136"/>
      <c r="M5" s="126"/>
      <c r="N5" s="38"/>
      <c r="O5" s="26"/>
      <c r="R5" s="6"/>
    </row>
    <row r="6" spans="2:18" s="88" customFormat="1" ht="33.75" x14ac:dyDescent="0.2">
      <c r="B6" s="85"/>
      <c r="C6" s="37" t="s">
        <v>9</v>
      </c>
      <c r="D6" s="36" t="s">
        <v>25</v>
      </c>
      <c r="E6" s="138"/>
      <c r="F6" s="140"/>
      <c r="G6" s="37" t="s">
        <v>9</v>
      </c>
      <c r="H6" s="35" t="s">
        <v>25</v>
      </c>
      <c r="I6" s="138"/>
      <c r="J6" s="141"/>
      <c r="K6" s="37" t="s">
        <v>9</v>
      </c>
      <c r="L6" s="35" t="s">
        <v>25</v>
      </c>
      <c r="M6" s="127"/>
      <c r="N6" s="86"/>
      <c r="O6" s="87"/>
    </row>
    <row r="7" spans="2:18" x14ac:dyDescent="0.2">
      <c r="B7" s="68" t="s">
        <v>3</v>
      </c>
      <c r="C7" s="49">
        <v>1353</v>
      </c>
      <c r="D7" s="15">
        <v>-21.428571428571427</v>
      </c>
      <c r="E7" s="49">
        <v>6727</v>
      </c>
      <c r="F7" s="15">
        <v>-26.239035087719298</v>
      </c>
      <c r="G7" s="49">
        <v>4453</v>
      </c>
      <c r="H7" s="94">
        <v>-26.029900332225914</v>
      </c>
      <c r="I7" s="49">
        <v>1316</v>
      </c>
      <c r="J7" s="94">
        <v>-6.467661691542288</v>
      </c>
      <c r="K7" s="15">
        <v>895</v>
      </c>
      <c r="L7" s="15">
        <v>-8.8594704684317716</v>
      </c>
      <c r="M7" s="69">
        <v>5.1117021276595747</v>
      </c>
      <c r="N7" s="15"/>
      <c r="O7" s="12"/>
      <c r="R7" s="6"/>
    </row>
    <row r="8" spans="2:18" ht="15.75" customHeight="1" x14ac:dyDescent="0.2">
      <c r="B8" s="70" t="s">
        <v>15</v>
      </c>
      <c r="C8" s="49">
        <v>317</v>
      </c>
      <c r="D8" s="15">
        <v>-6.7647058823529411</v>
      </c>
      <c r="E8" s="49">
        <v>2090</v>
      </c>
      <c r="F8" s="15">
        <v>11.76470588235294</v>
      </c>
      <c r="G8" s="49">
        <v>1551</v>
      </c>
      <c r="H8" s="94">
        <v>16.092814371257486</v>
      </c>
      <c r="I8" s="49">
        <v>309</v>
      </c>
      <c r="J8" s="94">
        <v>3</v>
      </c>
      <c r="K8" s="15">
        <v>234</v>
      </c>
      <c r="L8" s="15">
        <v>-1.680672268907563</v>
      </c>
      <c r="M8" s="71">
        <v>6.7637540453074436</v>
      </c>
      <c r="N8" s="15"/>
      <c r="O8" s="26"/>
      <c r="R8" s="6"/>
    </row>
    <row r="9" spans="2:18" ht="13.5" thickBot="1" x14ac:dyDescent="0.25">
      <c r="B9" s="72" t="s">
        <v>1</v>
      </c>
      <c r="C9" s="78">
        <v>1670</v>
      </c>
      <c r="D9" s="73">
        <v>-19.01066925315228</v>
      </c>
      <c r="E9" s="78">
        <v>8817</v>
      </c>
      <c r="F9" s="73">
        <v>-19.772520473157414</v>
      </c>
      <c r="G9" s="78">
        <v>6004</v>
      </c>
      <c r="H9" s="95">
        <v>-18.379554105492115</v>
      </c>
      <c r="I9" s="78">
        <v>1625</v>
      </c>
      <c r="J9" s="95">
        <v>-4.8037492677211482</v>
      </c>
      <c r="K9" s="73">
        <v>1129</v>
      </c>
      <c r="L9" s="73">
        <v>-7.4590163934426235</v>
      </c>
      <c r="M9" s="74">
        <v>5.4258461538461535</v>
      </c>
      <c r="N9" s="15"/>
      <c r="O9" s="26"/>
      <c r="R9" s="6"/>
    </row>
    <row r="10" spans="2:18" ht="24.75" customHeight="1" x14ac:dyDescent="0.2">
      <c r="B10" s="122" t="s">
        <v>32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66"/>
      <c r="Q10" s="66"/>
    </row>
    <row r="11" spans="2:18" x14ac:dyDescent="0.2">
      <c r="B11" s="26" t="s">
        <v>21</v>
      </c>
      <c r="C11" s="7"/>
      <c r="D11" s="9"/>
      <c r="E11" s="9"/>
      <c r="F11" s="9"/>
      <c r="G11" s="9"/>
      <c r="H11" s="9"/>
      <c r="I11" s="9"/>
      <c r="J11" s="10"/>
      <c r="K11" s="10"/>
      <c r="L11" s="10"/>
      <c r="N11" s="43"/>
      <c r="O11" s="43"/>
      <c r="P11" s="43"/>
      <c r="Q11" s="43"/>
    </row>
    <row r="12" spans="2:18" x14ac:dyDescent="0.2">
      <c r="B12" s="26" t="s">
        <v>10</v>
      </c>
    </row>
    <row r="13" spans="2:18" x14ac:dyDescent="0.2">
      <c r="C13" s="43"/>
    </row>
  </sheetData>
  <mergeCells count="12">
    <mergeCell ref="B2:O2"/>
    <mergeCell ref="B10:O10"/>
    <mergeCell ref="C4:D4"/>
    <mergeCell ref="M4:M6"/>
    <mergeCell ref="E4:H4"/>
    <mergeCell ref="G5:H5"/>
    <mergeCell ref="I4:L4"/>
    <mergeCell ref="K5:L5"/>
    <mergeCell ref="E5:E6"/>
    <mergeCell ref="F5:F6"/>
    <mergeCell ref="I5:I6"/>
    <mergeCell ref="J5:J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59999389629810485"/>
  </sheetPr>
  <dimension ref="A1:Q20"/>
  <sheetViews>
    <sheetView topLeftCell="A2" workbookViewId="0">
      <selection activeCell="B19" sqref="B19"/>
    </sheetView>
  </sheetViews>
  <sheetFormatPr baseColWidth="10" defaultColWidth="11.42578125" defaultRowHeight="12.75" x14ac:dyDescent="0.2"/>
  <cols>
    <col min="1" max="1" width="15.5703125" style="6" customWidth="1"/>
    <col min="2" max="5" width="11.85546875" style="6" customWidth="1"/>
    <col min="6" max="8" width="9.42578125" style="6" customWidth="1"/>
    <col min="9" max="13" width="10" style="6" customWidth="1"/>
    <col min="14" max="14" width="9.7109375" style="6" customWidth="1"/>
    <col min="15" max="15" width="10.7109375" style="6" customWidth="1"/>
    <col min="16" max="16" width="8.42578125" style="6" customWidth="1"/>
    <col min="17" max="17" width="8" style="6" customWidth="1"/>
    <col min="18" max="16384" width="11.42578125" style="6"/>
  </cols>
  <sheetData>
    <row r="1" spans="1:17" x14ac:dyDescent="0.2">
      <c r="B1" s="109" t="s">
        <v>30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65"/>
      <c r="O1" s="65"/>
      <c r="P1" s="65"/>
    </row>
    <row r="2" spans="1:17" ht="13.5" thickBo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17" x14ac:dyDescent="0.2">
      <c r="B3" s="67"/>
      <c r="C3" s="123" t="s">
        <v>7</v>
      </c>
      <c r="D3" s="144"/>
      <c r="E3" s="123" t="s">
        <v>2</v>
      </c>
      <c r="F3" s="130"/>
      <c r="G3" s="130"/>
      <c r="H3" s="131"/>
      <c r="I3" s="128" t="s">
        <v>0</v>
      </c>
      <c r="J3" s="129"/>
      <c r="K3" s="129"/>
      <c r="L3" s="134"/>
      <c r="M3" s="125" t="s">
        <v>31</v>
      </c>
      <c r="N3" s="38"/>
      <c r="O3" s="26"/>
    </row>
    <row r="4" spans="1:17" x14ac:dyDescent="0.2">
      <c r="B4" s="91"/>
      <c r="C4" s="98"/>
      <c r="D4" s="100"/>
      <c r="E4" s="137" t="s">
        <v>9</v>
      </c>
      <c r="F4" s="106" t="s">
        <v>26</v>
      </c>
      <c r="G4" s="145" t="s">
        <v>8</v>
      </c>
      <c r="H4" s="146"/>
      <c r="I4" s="137" t="s">
        <v>9</v>
      </c>
      <c r="J4" s="106" t="s">
        <v>26</v>
      </c>
      <c r="K4" s="110" t="s">
        <v>8</v>
      </c>
      <c r="L4" s="146"/>
      <c r="M4" s="126"/>
      <c r="N4" s="38"/>
      <c r="O4" s="26"/>
    </row>
    <row r="5" spans="1:17" s="88" customFormat="1" ht="33.75" x14ac:dyDescent="0.2">
      <c r="B5" s="85"/>
      <c r="C5" s="37" t="s">
        <v>9</v>
      </c>
      <c r="D5" s="36" t="s">
        <v>26</v>
      </c>
      <c r="E5" s="138"/>
      <c r="F5" s="141"/>
      <c r="G5" s="36" t="s">
        <v>9</v>
      </c>
      <c r="H5" s="36" t="s">
        <v>29</v>
      </c>
      <c r="I5" s="138"/>
      <c r="J5" s="141"/>
      <c r="K5" s="97" t="s">
        <v>9</v>
      </c>
      <c r="L5" s="99" t="s">
        <v>29</v>
      </c>
      <c r="M5" s="142"/>
      <c r="N5" s="86"/>
      <c r="O5" s="87"/>
    </row>
    <row r="6" spans="1:17" x14ac:dyDescent="0.2">
      <c r="B6" s="68" t="s">
        <v>3</v>
      </c>
      <c r="C6" s="49">
        <v>60</v>
      </c>
      <c r="D6" s="15">
        <v>0</v>
      </c>
      <c r="E6" s="49">
        <v>142</v>
      </c>
      <c r="F6" s="94">
        <v>-10.691823899371073</v>
      </c>
      <c r="G6" s="15">
        <v>97</v>
      </c>
      <c r="H6" s="15">
        <v>-13.392857142857142</v>
      </c>
      <c r="I6" s="49">
        <v>41</v>
      </c>
      <c r="J6" s="94">
        <v>-12.765957446808514</v>
      </c>
      <c r="K6" s="101">
        <v>28</v>
      </c>
      <c r="L6" s="94">
        <v>-24.324324324324326</v>
      </c>
      <c r="M6" s="69">
        <v>3.4634146341463414</v>
      </c>
      <c r="N6" s="15"/>
      <c r="O6" s="12"/>
    </row>
    <row r="7" spans="1:17" ht="22.5" x14ac:dyDescent="0.2">
      <c r="B7" s="70" t="s">
        <v>15</v>
      </c>
      <c r="C7" s="49">
        <v>10</v>
      </c>
      <c r="D7" s="15">
        <v>0</v>
      </c>
      <c r="E7" s="49">
        <v>4</v>
      </c>
      <c r="F7" s="94">
        <v>-69.230769230769226</v>
      </c>
      <c r="G7" s="15">
        <v>3</v>
      </c>
      <c r="H7" s="15">
        <v>-70</v>
      </c>
      <c r="I7" s="49">
        <v>1</v>
      </c>
      <c r="J7" s="94">
        <v>-75</v>
      </c>
      <c r="K7" s="101">
        <v>0</v>
      </c>
      <c r="L7" s="94">
        <v>-100</v>
      </c>
      <c r="M7" s="71">
        <v>4</v>
      </c>
      <c r="N7" s="15"/>
      <c r="O7" s="26"/>
    </row>
    <row r="8" spans="1:17" ht="13.5" thickBot="1" x14ac:dyDescent="0.25">
      <c r="B8" s="72" t="s">
        <v>1</v>
      </c>
      <c r="C8" s="78">
        <v>70</v>
      </c>
      <c r="D8" s="73">
        <v>0</v>
      </c>
      <c r="E8" s="78">
        <v>146</v>
      </c>
      <c r="F8" s="95">
        <v>-15.116279069767444</v>
      </c>
      <c r="G8" s="96">
        <v>100</v>
      </c>
      <c r="H8" s="73">
        <v>-18.032786885245901</v>
      </c>
      <c r="I8" s="78">
        <v>42</v>
      </c>
      <c r="J8" s="95">
        <v>-17.647058823529406</v>
      </c>
      <c r="K8" s="78">
        <v>28</v>
      </c>
      <c r="L8" s="95">
        <v>-30</v>
      </c>
      <c r="M8" s="74">
        <v>3.4761904761904763</v>
      </c>
      <c r="N8" s="15"/>
      <c r="O8" s="26"/>
    </row>
    <row r="9" spans="1:17" x14ac:dyDescent="0.2">
      <c r="A9" s="39"/>
      <c r="B9" s="52" t="s">
        <v>5</v>
      </c>
      <c r="C9" s="39"/>
      <c r="D9" s="39"/>
      <c r="E9" s="39"/>
      <c r="F9" s="39"/>
      <c r="G9" s="39"/>
      <c r="H9" s="39"/>
      <c r="I9" s="39"/>
    </row>
    <row r="10" spans="1:17" x14ac:dyDescent="0.2">
      <c r="A10" s="39"/>
      <c r="B10" s="26" t="s">
        <v>10</v>
      </c>
      <c r="C10" s="39"/>
      <c r="D10" s="39"/>
      <c r="E10" s="39"/>
      <c r="F10" s="39"/>
      <c r="G10" s="39"/>
      <c r="H10" s="39"/>
      <c r="I10" s="39"/>
    </row>
    <row r="11" spans="1:17" x14ac:dyDescent="0.2">
      <c r="A11" s="39"/>
      <c r="B11" s="39"/>
      <c r="C11" s="39"/>
      <c r="D11" s="39"/>
      <c r="E11" s="39"/>
      <c r="F11" s="39"/>
      <c r="G11" s="39"/>
      <c r="H11" s="39"/>
      <c r="I11" s="39"/>
    </row>
    <row r="12" spans="1:17" x14ac:dyDescent="0.2">
      <c r="A12" s="39"/>
      <c r="B12" s="39"/>
      <c r="C12" s="39"/>
      <c r="D12" s="39"/>
      <c r="E12" s="39"/>
      <c r="F12" s="39"/>
      <c r="G12" s="39"/>
      <c r="H12" s="39"/>
      <c r="I12" s="39"/>
    </row>
    <row r="13" spans="1:17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x14ac:dyDescent="0.2">
      <c r="A20" s="41"/>
    </row>
  </sheetData>
  <mergeCells count="11">
    <mergeCell ref="M3:M5"/>
    <mergeCell ref="B1:M1"/>
    <mergeCell ref="C3:D3"/>
    <mergeCell ref="E3:H3"/>
    <mergeCell ref="I3:L3"/>
    <mergeCell ref="G4:H4"/>
    <mergeCell ref="K4:L4"/>
    <mergeCell ref="E4:E5"/>
    <mergeCell ref="F4:F5"/>
    <mergeCell ref="I4:I5"/>
    <mergeCell ref="J4:J5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3" tint="0.59999389629810485"/>
  </sheetPr>
  <dimension ref="A1:K43"/>
  <sheetViews>
    <sheetView workbookViewId="0">
      <selection activeCell="I23" sqref="I23"/>
    </sheetView>
  </sheetViews>
  <sheetFormatPr baseColWidth="10" defaultRowHeight="12.75" x14ac:dyDescent="0.2"/>
  <sheetData>
    <row r="1" spans="1:7" x14ac:dyDescent="0.2">
      <c r="A1" s="147" t="s">
        <v>16</v>
      </c>
      <c r="B1" s="148"/>
      <c r="C1" s="148"/>
      <c r="D1" s="148"/>
      <c r="E1" s="148"/>
      <c r="F1" s="148"/>
      <c r="G1" s="148"/>
    </row>
    <row r="2" spans="1:7" x14ac:dyDescent="0.2">
      <c r="A2" s="148"/>
      <c r="B2" s="148"/>
      <c r="C2" s="148"/>
      <c r="D2" s="148"/>
      <c r="E2" s="148"/>
      <c r="F2" s="148"/>
      <c r="G2" s="148"/>
    </row>
    <row r="3" spans="1:7" x14ac:dyDescent="0.2">
      <c r="A3" s="5"/>
    </row>
    <row r="17" spans="1:11" ht="9" customHeight="1" x14ac:dyDescent="0.2"/>
    <row r="18" spans="1:11" s="4" customFormat="1" ht="11.25" x14ac:dyDescent="0.2">
      <c r="A18" s="2" t="s">
        <v>33</v>
      </c>
    </row>
    <row r="19" spans="1:11" x14ac:dyDescent="0.2">
      <c r="A19" s="3" t="s">
        <v>27</v>
      </c>
      <c r="B19" s="3"/>
      <c r="C19" s="3"/>
      <c r="D19" s="3"/>
    </row>
    <row r="20" spans="1:11" x14ac:dyDescent="0.2">
      <c r="A20" s="3" t="s">
        <v>6</v>
      </c>
      <c r="B20" s="3"/>
      <c r="C20" s="3"/>
      <c r="D20" s="3"/>
    </row>
    <row r="21" spans="1:11" x14ac:dyDescent="0.2">
      <c r="A21" s="3" t="s">
        <v>20</v>
      </c>
    </row>
    <row r="24" spans="1:11" s="4" customFormat="1" ht="11.25" x14ac:dyDescent="0.2">
      <c r="K24" s="13"/>
    </row>
    <row r="25" spans="1:11" ht="16.5" customHeight="1" x14ac:dyDescent="0.2"/>
    <row r="28" spans="1:11" x14ac:dyDescent="0.2">
      <c r="I28" s="1"/>
    </row>
    <row r="29" spans="1:11" x14ac:dyDescent="0.2">
      <c r="I29" s="1"/>
    </row>
    <row r="30" spans="1:11" x14ac:dyDescent="0.2">
      <c r="I30" s="1"/>
    </row>
    <row r="31" spans="1:11" x14ac:dyDescent="0.2">
      <c r="H31" s="6"/>
      <c r="I31" s="8"/>
    </row>
    <row r="32" spans="1:11" x14ac:dyDescent="0.2">
      <c r="H32" s="6"/>
      <c r="I32" s="8"/>
    </row>
    <row r="33" spans="5:9" x14ac:dyDescent="0.2">
      <c r="H33" s="6"/>
      <c r="I33" s="8"/>
    </row>
    <row r="34" spans="5:9" x14ac:dyDescent="0.2">
      <c r="H34" s="11"/>
      <c r="I34" s="8"/>
    </row>
    <row r="40" spans="5:9" s="4" customFormat="1" ht="11.25" x14ac:dyDescent="0.2"/>
    <row r="42" spans="5:9" x14ac:dyDescent="0.2">
      <c r="E42" s="3"/>
    </row>
    <row r="43" spans="5:9" x14ac:dyDescent="0.2">
      <c r="E43" s="3"/>
    </row>
  </sheetData>
  <mergeCells count="1">
    <mergeCell ref="A1:G2"/>
  </mergeCells>
  <phoneticPr fontId="3" type="noConversion"/>
  <pageMargins left="0.45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opLeftCell="A9" workbookViewId="0">
      <selection activeCell="C32" sqref="C32"/>
    </sheetView>
  </sheetViews>
  <sheetFormatPr baseColWidth="10" defaultColWidth="11.42578125" defaultRowHeight="12.75" x14ac:dyDescent="0.2"/>
  <cols>
    <col min="1" max="16384" width="11.42578125" style="6"/>
  </cols>
  <sheetData>
    <row r="3" spans="1:7" x14ac:dyDescent="0.2">
      <c r="A3" s="26" t="s">
        <v>17</v>
      </c>
      <c r="B3" s="41"/>
      <c r="C3" s="41"/>
      <c r="D3" s="41"/>
      <c r="E3" s="41"/>
      <c r="F3" s="41"/>
      <c r="G3" s="41"/>
    </row>
    <row r="4" spans="1:7" x14ac:dyDescent="0.2">
      <c r="A4" s="26"/>
      <c r="C4" s="26"/>
      <c r="D4" s="26"/>
      <c r="E4" s="26"/>
    </row>
    <row r="5" spans="1:7" ht="33.75" x14ac:dyDescent="0.2">
      <c r="A5" s="53"/>
      <c r="B5" s="54" t="s">
        <v>4</v>
      </c>
      <c r="C5" s="55" t="s">
        <v>13</v>
      </c>
      <c r="D5" s="55" t="s">
        <v>14</v>
      </c>
      <c r="E5" s="26"/>
    </row>
    <row r="6" spans="1:7" x14ac:dyDescent="0.2">
      <c r="A6" s="12">
        <v>2001</v>
      </c>
      <c r="B6" s="15">
        <v>6</v>
      </c>
      <c r="C6" s="15">
        <v>7</v>
      </c>
      <c r="D6" s="12"/>
      <c r="E6" s="26"/>
    </row>
    <row r="7" spans="1:7" x14ac:dyDescent="0.2">
      <c r="A7" s="12">
        <v>2002</v>
      </c>
      <c r="B7" s="12">
        <v>6.9</v>
      </c>
      <c r="C7" s="15">
        <v>6.5</v>
      </c>
      <c r="D7" s="12">
        <v>5.3</v>
      </c>
      <c r="E7" s="26"/>
    </row>
    <row r="8" spans="1:7" x14ac:dyDescent="0.2">
      <c r="A8" s="12">
        <v>2003</v>
      </c>
      <c r="B8" s="12">
        <v>6.7</v>
      </c>
      <c r="C8" s="15">
        <v>6.4</v>
      </c>
      <c r="D8" s="12">
        <v>7.4</v>
      </c>
      <c r="E8" s="26"/>
    </row>
    <row r="9" spans="1:7" x14ac:dyDescent="0.2">
      <c r="A9" s="12">
        <v>2004</v>
      </c>
      <c r="B9" s="12">
        <v>9.1999999999999993</v>
      </c>
      <c r="C9" s="15">
        <v>7.4</v>
      </c>
      <c r="D9" s="12">
        <v>11.6</v>
      </c>
      <c r="E9" s="26"/>
    </row>
    <row r="10" spans="1:7" x14ac:dyDescent="0.2">
      <c r="A10" s="12">
        <v>2005</v>
      </c>
      <c r="B10" s="12">
        <v>9.1999999999999993</v>
      </c>
      <c r="C10" s="15">
        <v>8.1</v>
      </c>
      <c r="D10" s="89">
        <f>(D11+D9)/2</f>
        <v>10.899999999999999</v>
      </c>
      <c r="E10" s="26"/>
    </row>
    <row r="11" spans="1:7" x14ac:dyDescent="0.2">
      <c r="A11" s="12">
        <v>2006</v>
      </c>
      <c r="B11" s="12">
        <v>8.5</v>
      </c>
      <c r="C11" s="15">
        <v>8.4</v>
      </c>
      <c r="D11" s="12">
        <v>10.199999999999999</v>
      </c>
      <c r="E11" s="26"/>
    </row>
    <row r="12" spans="1:7" x14ac:dyDescent="0.2">
      <c r="A12" s="12">
        <v>2007</v>
      </c>
      <c r="B12" s="12">
        <v>6.3</v>
      </c>
      <c r="C12" s="15">
        <v>8.1</v>
      </c>
      <c r="D12" s="12">
        <v>8.6999999999999993</v>
      </c>
      <c r="E12" s="26"/>
    </row>
    <row r="13" spans="1:7" x14ac:dyDescent="0.2">
      <c r="A13" s="12">
        <v>2008</v>
      </c>
      <c r="B13" s="12">
        <v>8.4</v>
      </c>
      <c r="C13" s="12">
        <v>7.1</v>
      </c>
      <c r="D13" s="12">
        <v>5.4</v>
      </c>
      <c r="E13" s="26"/>
    </row>
    <row r="14" spans="1:7" x14ac:dyDescent="0.2">
      <c r="A14" s="12">
        <v>2009</v>
      </c>
      <c r="B14" s="12">
        <v>9.3000000000000007</v>
      </c>
      <c r="C14" s="12">
        <v>7.1</v>
      </c>
      <c r="D14" s="12">
        <v>15.7</v>
      </c>
      <c r="E14" s="26"/>
    </row>
    <row r="15" spans="1:7" x14ac:dyDescent="0.2">
      <c r="A15" s="12">
        <v>2010</v>
      </c>
      <c r="B15" s="12">
        <v>9.3000000000000007</v>
      </c>
      <c r="C15" s="14">
        <v>7.2</v>
      </c>
      <c r="D15" s="12">
        <v>11.5</v>
      </c>
      <c r="E15" s="26"/>
    </row>
    <row r="16" spans="1:7" x14ac:dyDescent="0.2">
      <c r="A16" s="12">
        <v>2011</v>
      </c>
      <c r="B16" s="15">
        <v>9</v>
      </c>
      <c r="C16" s="14">
        <v>7.6</v>
      </c>
      <c r="D16" s="12">
        <v>11.8</v>
      </c>
      <c r="E16" s="26"/>
    </row>
    <row r="17" spans="1:7" x14ac:dyDescent="0.2">
      <c r="A17" s="12">
        <v>2012</v>
      </c>
      <c r="B17" s="15">
        <v>9.4</v>
      </c>
      <c r="C17" s="14">
        <v>8.8000000000000007</v>
      </c>
      <c r="D17" s="12">
        <v>5.3</v>
      </c>
      <c r="E17" s="26"/>
    </row>
    <row r="18" spans="1:7" x14ac:dyDescent="0.2">
      <c r="A18" s="12">
        <v>2013</v>
      </c>
      <c r="B18" s="15">
        <v>9.6999999999999993</v>
      </c>
      <c r="C18" s="89">
        <f>(C19+C17)/2</f>
        <v>8.0500000000000007</v>
      </c>
      <c r="D18" s="12">
        <v>6.2</v>
      </c>
      <c r="E18" s="26"/>
    </row>
    <row r="19" spans="1:7" x14ac:dyDescent="0.2">
      <c r="A19" s="12">
        <v>2014</v>
      </c>
      <c r="B19" s="12">
        <v>9.1</v>
      </c>
      <c r="C19" s="14">
        <v>7.3</v>
      </c>
      <c r="D19" s="14">
        <v>4.3</v>
      </c>
      <c r="E19" s="26"/>
    </row>
    <row r="20" spans="1:7" x14ac:dyDescent="0.2">
      <c r="A20" s="12">
        <v>2015</v>
      </c>
      <c r="B20" s="12">
        <v>8.1999999999999993</v>
      </c>
      <c r="C20" s="89">
        <f>(C21+C19)/2</f>
        <v>6.890938166311301</v>
      </c>
      <c r="D20" s="14">
        <v>4.4000000000000004</v>
      </c>
      <c r="E20" s="26"/>
    </row>
    <row r="21" spans="1:7" x14ac:dyDescent="0.2">
      <c r="A21" s="12">
        <v>2016</v>
      </c>
      <c r="B21" s="12">
        <v>7.4</v>
      </c>
      <c r="C21" s="27">
        <v>6.4818763326226012</v>
      </c>
      <c r="D21" s="12">
        <v>3.5</v>
      </c>
      <c r="E21" s="26"/>
    </row>
    <row r="22" spans="1:7" x14ac:dyDescent="0.2">
      <c r="A22" s="12">
        <v>2017</v>
      </c>
      <c r="B22" s="12">
        <v>6.8</v>
      </c>
      <c r="C22" s="89">
        <f>(C23+C21)/2</f>
        <v>5.7967892301410879</v>
      </c>
      <c r="D22" s="15">
        <v>2.1028037383177569</v>
      </c>
    </row>
    <row r="23" spans="1:7" x14ac:dyDescent="0.2">
      <c r="A23" s="12">
        <v>2018</v>
      </c>
      <c r="B23" s="15">
        <v>10.107317073170732</v>
      </c>
      <c r="C23" s="27">
        <v>5.1117021276595747</v>
      </c>
      <c r="D23" s="15">
        <v>3.3829787234042552</v>
      </c>
    </row>
    <row r="24" spans="1:7" x14ac:dyDescent="0.2">
      <c r="A24" s="12">
        <v>2019</v>
      </c>
      <c r="B24" s="15">
        <v>5.3853658536585369</v>
      </c>
      <c r="C24" s="56"/>
      <c r="D24" s="15">
        <v>3.4634146341463414</v>
      </c>
    </row>
    <row r="25" spans="1:7" x14ac:dyDescent="0.2">
      <c r="A25" s="52" t="s">
        <v>11</v>
      </c>
      <c r="B25" s="41"/>
      <c r="C25" s="50"/>
      <c r="D25" s="41"/>
      <c r="E25" s="41"/>
      <c r="F25" s="41"/>
      <c r="G25" s="41"/>
    </row>
    <row r="26" spans="1:7" x14ac:dyDescent="0.2">
      <c r="A26" s="26" t="s">
        <v>12</v>
      </c>
      <c r="B26" s="26"/>
      <c r="C26" s="26"/>
      <c r="D26" s="26"/>
      <c r="E26" s="26"/>
    </row>
    <row r="27" spans="1:7" x14ac:dyDescent="0.2">
      <c r="A27" s="26" t="s">
        <v>27</v>
      </c>
    </row>
    <row r="28" spans="1:7" x14ac:dyDescent="0.2">
      <c r="A28" s="26" t="s">
        <v>6</v>
      </c>
    </row>
    <row r="30" spans="1:7" x14ac:dyDescent="0.2">
      <c r="A30" s="90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 3.4-1 evol IRA</vt:lpstr>
      <vt:lpstr>Figure 3.4-2 evol att. territo</vt:lpstr>
      <vt:lpstr>Figure 3.4-3 FPH</vt:lpstr>
      <vt:lpstr>F 3.4-4 evol concours 3FP </vt:lpstr>
      <vt:lpstr>F 3.4-5 Source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Karine</cp:lastModifiedBy>
  <cp:lastPrinted>2016-05-06T13:07:33Z</cp:lastPrinted>
  <dcterms:created xsi:type="dcterms:W3CDTF">2008-03-19T10:45:50Z</dcterms:created>
  <dcterms:modified xsi:type="dcterms:W3CDTF">2020-09-07T10:03:21Z</dcterms:modified>
</cp:coreProperties>
</file>