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cations DES réalisation\RAPPORT ANNUEL\rapportannuel 2020\4-Envoi maquette\FT 8\"/>
    </mc:Choice>
  </mc:AlternateContent>
  <bookViews>
    <workbookView xWindow="-1350" yWindow="-60" windowWidth="21315" windowHeight="10035" activeTab="3"/>
  </bookViews>
  <sheets>
    <sheet name="8.5-1" sheetId="23" r:id="rId1"/>
    <sheet name="8.5-2" sheetId="1" r:id="rId2"/>
    <sheet name="8.5-3" sheetId="19" r:id="rId3"/>
    <sheet name="8.5-4" sheetId="20" r:id="rId4"/>
    <sheet name="8.5-5" sheetId="24" r:id="rId5"/>
    <sheet name="8.5.6" sheetId="21" r:id="rId6"/>
    <sheet name="8.5-7" sheetId="25" r:id="rId7"/>
    <sheet name="8.5-8" sheetId="26" r:id="rId8"/>
    <sheet name="8.5-9" sheetId="27" r:id="rId9"/>
    <sheet name="8.5.10" sheetId="22" r:id="rId10"/>
  </sheets>
  <calcPr calcId="152511"/>
</workbook>
</file>

<file path=xl/calcChain.xml><?xml version="1.0" encoding="utf-8"?>
<calcChain xmlns="http://schemas.openxmlformats.org/spreadsheetml/2006/main">
  <c r="B5" i="25" l="1"/>
  <c r="B9" i="23" l="1"/>
  <c r="B8" i="23"/>
  <c r="B7" i="23"/>
  <c r="B6" i="23"/>
  <c r="B5" i="23"/>
</calcChain>
</file>

<file path=xl/sharedStrings.xml><?xml version="1.0" encoding="utf-8"?>
<sst xmlns="http://schemas.openxmlformats.org/spreadsheetml/2006/main" count="266" uniqueCount="137">
  <si>
    <t>H</t>
  </si>
  <si>
    <t>F</t>
  </si>
  <si>
    <t>nd</t>
  </si>
  <si>
    <t>Intérieur - gendarmerie</t>
  </si>
  <si>
    <t>Intérieur - secrétariat général</t>
  </si>
  <si>
    <r>
      <t>Justice</t>
    </r>
    <r>
      <rPr>
        <vertAlign val="superscript"/>
        <sz val="9"/>
        <rFont val="Arial"/>
        <family val="2"/>
      </rPr>
      <t>(1)</t>
    </r>
  </si>
  <si>
    <t>Champ : Ministères.</t>
  </si>
  <si>
    <t>(1) AT reconnus uniquement.</t>
  </si>
  <si>
    <t>(3) DDI inclus, hors EPA.</t>
  </si>
  <si>
    <t>Note : Le taux de couverture représente la part des services du ministère couverts par ces réponses. Ces résultats excluent les accidents du trajet.</t>
  </si>
  <si>
    <t>nd : données non disponibles, non communiquées ou manquantes.</t>
  </si>
  <si>
    <t>Nombre d'AT ayant fait l'objet de plus de 3 jours d'arrêt ou ayant provoqué le décès</t>
  </si>
  <si>
    <t xml:space="preserve">* Taux de réponse manquant (remplacé par le taux de couverture global de l'enquête lorsqu'il était disponible). </t>
  </si>
  <si>
    <t>(1) Accidents reconnus uniquement.</t>
  </si>
  <si>
    <t xml:space="preserve">* Taux de réponse manquant (remplacé par le taux de couverture global de l'enquête). </t>
  </si>
  <si>
    <r>
      <t>Services du Premier ministre</t>
    </r>
    <r>
      <rPr>
        <vertAlign val="superscript"/>
        <sz val="9"/>
        <rFont val="Arial"/>
        <family val="2"/>
      </rPr>
      <t>(1)</t>
    </r>
  </si>
  <si>
    <r>
      <t>Ministères sociaux</t>
    </r>
    <r>
      <rPr>
        <vertAlign val="superscript"/>
        <sz val="9"/>
        <rFont val="Arial"/>
        <family val="2"/>
      </rPr>
      <t>(1)</t>
    </r>
  </si>
  <si>
    <t>Moyenne jours d'arrêt</t>
  </si>
  <si>
    <t>Communauté de communes, de ville</t>
  </si>
  <si>
    <t>Communauté urbaine, district</t>
  </si>
  <si>
    <t>Commune</t>
  </si>
  <si>
    <t>Centre d'action sociale</t>
  </si>
  <si>
    <t>Département</t>
  </si>
  <si>
    <t>Offices publics de l'habitat (OPH)</t>
  </si>
  <si>
    <t>Région</t>
  </si>
  <si>
    <t>Syndicat</t>
  </si>
  <si>
    <t>Autre collectivité territoriale</t>
  </si>
  <si>
    <t>Métropole</t>
  </si>
  <si>
    <t>Ensemble</t>
  </si>
  <si>
    <t>Sources : CNRACL, Fonds national de prévention, Banque nationale de données.</t>
  </si>
  <si>
    <t>(1) Le taux de sinistralité est calculé en rapportant le nombre d'événements d'une année aux effectifs couverts par la Banque nationale des données.</t>
  </si>
  <si>
    <t>Autres collectivités hospitalières</t>
  </si>
  <si>
    <t>Centres de soins avec/sans hébergement</t>
  </si>
  <si>
    <t>Centres d'hébergement pour personnes âgées</t>
  </si>
  <si>
    <t>Centres hospitaliers généraux</t>
  </si>
  <si>
    <t>Centres hospitaliers régionaux</t>
  </si>
  <si>
    <t>Centres hospitaliers spécialisés</t>
  </si>
  <si>
    <r>
      <rPr>
        <sz val="9"/>
        <rFont val="Calibri"/>
        <family val="2"/>
      </rPr>
      <t>É</t>
    </r>
    <r>
      <rPr>
        <sz val="9"/>
        <rFont val="Arial"/>
        <family val="2"/>
      </rPr>
      <t>tablissements publics à caractère sanitaire ou social</t>
    </r>
  </si>
  <si>
    <t>Hôpitaux locaux</t>
  </si>
  <si>
    <t>(1) Le taux de sinistralité est calculé en rapportant le nombre d'événements d'une année au nombre des effectifs couverts par la Banque nationale des données.</t>
  </si>
  <si>
    <t>Figure 8.5-1 : Part des agents ayant eu un accident du travail dans les trois versants de la fonction publique et dans le secteur privé en 2016</t>
  </si>
  <si>
    <t>(en %)</t>
  </si>
  <si>
    <t>Part des agents ayant eu…</t>
  </si>
  <si>
    <t>au moins un accident dans l'année</t>
  </si>
  <si>
    <t>un accident</t>
  </si>
  <si>
    <t>deux accidents</t>
  </si>
  <si>
    <t>trois accidents ou plus</t>
  </si>
  <si>
    <r>
      <t>Fonction publique de l'</t>
    </r>
    <r>
      <rPr>
        <sz val="9"/>
        <rFont val="Calibri"/>
        <family val="2"/>
      </rPr>
      <t>É</t>
    </r>
    <r>
      <rPr>
        <sz val="9"/>
        <rFont val="Arial"/>
        <family val="2"/>
      </rPr>
      <t>tat</t>
    </r>
  </si>
  <si>
    <t>Fonction publique territoriale</t>
  </si>
  <si>
    <t>Ensemble de la fonction publique</t>
  </si>
  <si>
    <t>Secteur privé</t>
  </si>
  <si>
    <t>Champ : France, salariés.</t>
  </si>
  <si>
    <t>Lecture : 9,7 % des agents de la FPT ont déclaré avoir subi au moins un accident du travail dans l'année : 8,3 % ont déclaré un accident, 0,9 % deux accidents et 0,5 % trois accidents ou plus.</t>
  </si>
  <si>
    <t>Note : Accidents du travail déclarés, hors accidents de trajet, survenus dans les 12 mois précédant la collecte.</t>
  </si>
  <si>
    <t>Figure 8.5-5 : Répartition du nombre d'accidents du travail pour 100 agents selon la filière dans les collectivités territoriales au 31 décembre 2015</t>
  </si>
  <si>
    <t>Filière</t>
  </si>
  <si>
    <r>
      <t>Nombre d'accidents de service pour 100 agents</t>
    </r>
    <r>
      <rPr>
        <vertAlign val="superscript"/>
        <sz val="8"/>
        <rFont val="Arial"/>
        <family val="2"/>
      </rPr>
      <t>(1)</t>
    </r>
    <r>
      <rPr>
        <sz val="8"/>
        <rFont val="Arial"/>
        <family val="2"/>
      </rPr>
      <t xml:space="preserve"> </t>
    </r>
  </si>
  <si>
    <r>
      <t>Nombre d'accidents du trajet pour 100 agents</t>
    </r>
    <r>
      <rPr>
        <vertAlign val="superscript"/>
        <sz val="8"/>
        <rFont val="Arial"/>
        <family val="2"/>
      </rPr>
      <t>(1)</t>
    </r>
  </si>
  <si>
    <t>Administrative</t>
  </si>
  <si>
    <t>Animation</t>
  </si>
  <si>
    <t>Culturelle</t>
  </si>
  <si>
    <t>Incendie et secours</t>
  </si>
  <si>
    <t>Médico-sociale technique</t>
  </si>
  <si>
    <t>Police municipale</t>
  </si>
  <si>
    <t>Sociale</t>
  </si>
  <si>
    <t>Sportive</t>
  </si>
  <si>
    <t>Technique</t>
  </si>
  <si>
    <t>Source : DGCL, synthèse nationale des rapports au CTP sur l'état des collectivités territoriales au 31 décembre 2015.</t>
  </si>
  <si>
    <t>(1) Données révisées par la DGCL.</t>
  </si>
  <si>
    <t>Nombre d'accidents du travail pour 100 ETP</t>
  </si>
  <si>
    <t>Chute de plain-pied</t>
  </si>
  <si>
    <t>Effort lié à la manutention de malades</t>
  </si>
  <si>
    <t>Contact/Projection avec sang, urine, produit biologique, etc. sur peau lésée, muqueuses, yeux</t>
  </si>
  <si>
    <t xml:space="preserve">Aide-soignant(e) </t>
  </si>
  <si>
    <t>Infirmier(e) en soins généraux</t>
  </si>
  <si>
    <t>Agent de bio-nettoyage</t>
  </si>
  <si>
    <t>(2) Hors personnel militaire.</t>
  </si>
  <si>
    <r>
      <t>(4) Les agents contractuels recrutés sous contrat à durée déterminée supérieur ou égal à un an ou en contrat à durée indéterminée, à temps complet, relevant du budget de l’</t>
    </r>
    <r>
      <rPr>
        <sz val="8"/>
        <rFont val="Calibri"/>
        <family val="2"/>
      </rPr>
      <t>É</t>
    </r>
    <r>
      <rPr>
        <sz val="8"/>
        <rFont val="Arial"/>
        <family val="2"/>
      </rPr>
      <t>ducation nationale ont été intégrés dans les chiffres de l'enquête 2014.</t>
    </r>
  </si>
  <si>
    <t>Figure 8.5-2 : Répartition des accidents du travail notifiés en 2018 selon le sexe et la gravité par ministère</t>
  </si>
  <si>
    <t>Figure 8.5-6 : Répartition des accidents de service et de trajet selon le type de collectivité dans la fonction publique territoriale en 2018</t>
  </si>
  <si>
    <t>Accidents de service</t>
  </si>
  <si>
    <t>Accidents de trajet</t>
  </si>
  <si>
    <r>
      <t xml:space="preserve">Champ : </t>
    </r>
    <r>
      <rPr>
        <sz val="8"/>
        <rFont val="Calibri"/>
        <family val="2"/>
      </rPr>
      <t>É</t>
    </r>
    <r>
      <rPr>
        <sz val="8"/>
        <rFont val="Arial"/>
        <family val="2"/>
      </rPr>
      <t>chantillon de 696 076 agents, représentant 48 % de la population des actifs territoriaux affiliés à la CNRACL.</t>
    </r>
  </si>
  <si>
    <t>Notes : En 2018, 40 652 accidents de service et 6 511 accidents de trajet d'agents de la FPT ont été recensés dans la BND ; le faible taux de couverture de l'enquête rend les résultats fragiles et la comparaison avec des résultats d'années antérieures délicate.</t>
  </si>
  <si>
    <r>
      <t xml:space="preserve">Champ : </t>
    </r>
    <r>
      <rPr>
        <sz val="8"/>
        <rFont val="Calibri"/>
        <family val="2"/>
      </rPr>
      <t>É</t>
    </r>
    <r>
      <rPr>
        <sz val="8"/>
        <rFont val="Arial"/>
        <family val="2"/>
      </rPr>
      <t>chantillon de 249 506 agents, représentant 26,5 % de la population des actifs hospitaliers de la CNRACL.</t>
    </r>
  </si>
  <si>
    <t>Notes : En 2018, 19 616 accidents de service et 1 775 accidents de trajet d'agents de la FPH ont été recensés dans la BND ; le faible taux de couverture de l'enquête rend les résultats fragiles et la comparaison avec des résultats d'années antérieures délicate.</t>
  </si>
  <si>
    <t>Figure 8.5-10 : Répartition des accidents de service et de trajet selon le type d'établissement de la fonction publique hospitalière en 2018</t>
  </si>
  <si>
    <t>Figure 8.5-7 : Accidents du travail recensés dans la fonction publique hospitalière en 2017</t>
  </si>
  <si>
    <t>Source : DGOS et ATIH,  Analyse des bilans sociaux des établissements publics de santé à fin 2017.</t>
  </si>
  <si>
    <t>Champ : Agents travaillant dans 471 établissements publics de santé répondants.</t>
  </si>
  <si>
    <t>Figure 8.5-8 : Causes d'accidents du travail les plus fréquentes dans la fonction publique hospitalière en 2017</t>
  </si>
  <si>
    <r>
      <t xml:space="preserve">Champ : </t>
    </r>
    <r>
      <rPr>
        <sz val="8"/>
        <rFont val="Calibri"/>
        <family val="2"/>
      </rPr>
      <t>É</t>
    </r>
    <r>
      <rPr>
        <sz val="8"/>
        <rFont val="Arial"/>
        <family val="2"/>
      </rPr>
      <t>chantillon de 471 établissements publics de santé répondants.</t>
    </r>
  </si>
  <si>
    <t>Contact avec un malade agité</t>
  </si>
  <si>
    <t>Figure 8.5-9 : Métiers les plus touchés par les accidents du travail dans la fonction publique hospitalière en 2017</t>
  </si>
  <si>
    <r>
      <t xml:space="preserve">Taux de couverture
</t>
    </r>
    <r>
      <rPr>
        <sz val="9"/>
        <color rgb="FFFF0000"/>
        <rFont val="Arial"/>
        <family val="2"/>
      </rPr>
      <t>(en %)</t>
    </r>
  </si>
  <si>
    <r>
      <t>Fon</t>
    </r>
    <r>
      <rPr>
        <sz val="9"/>
        <color rgb="FFFF0000"/>
        <rFont val="Arial"/>
        <family val="2"/>
      </rPr>
      <t>c</t>
    </r>
    <r>
      <rPr>
        <sz val="9"/>
        <rFont val="Arial"/>
        <family val="2"/>
      </rPr>
      <t>tion publique hospitalière</t>
    </r>
  </si>
  <si>
    <r>
      <t>Conseil d'</t>
    </r>
    <r>
      <rPr>
        <sz val="9"/>
        <rFont val="Calibri"/>
        <family val="2"/>
      </rPr>
      <t>É</t>
    </r>
    <r>
      <rPr>
        <sz val="9"/>
        <rFont val="Arial"/>
        <family val="2"/>
      </rPr>
      <t>tat</t>
    </r>
    <r>
      <rPr>
        <vertAlign val="superscript"/>
        <sz val="9"/>
        <rFont val="Arial"/>
        <family val="2"/>
      </rPr>
      <t xml:space="preserve"> (1)</t>
    </r>
  </si>
  <si>
    <r>
      <t>Éducation nationale</t>
    </r>
    <r>
      <rPr>
        <vertAlign val="superscript"/>
        <sz val="9"/>
        <rFont val="Arial"/>
        <family val="2"/>
      </rPr>
      <t>(4)</t>
    </r>
  </si>
  <si>
    <t>Intérieur - police</t>
  </si>
  <si>
    <t>Agriculture et Alimentation</t>
  </si>
  <si>
    <r>
      <t>Europe et Affaires étrangères</t>
    </r>
    <r>
      <rPr>
        <vertAlign val="superscript"/>
        <sz val="9"/>
        <rFont val="Arial"/>
        <family val="2"/>
      </rPr>
      <t>(1)</t>
    </r>
  </si>
  <si>
    <r>
      <t>Culture</t>
    </r>
    <r>
      <rPr>
        <vertAlign val="superscript"/>
        <sz val="9"/>
        <rFont val="Arial"/>
        <family val="2"/>
      </rPr>
      <t xml:space="preserve">(1) </t>
    </r>
  </si>
  <si>
    <r>
      <t>Armées</t>
    </r>
    <r>
      <rPr>
        <vertAlign val="superscript"/>
        <sz val="9"/>
        <rFont val="Arial"/>
        <family val="2"/>
      </rPr>
      <t>(2)</t>
    </r>
  </si>
  <si>
    <t>Transition écologique et solidaire, logement et habitat durable et Cohésion des territoires - Aviation civile</t>
  </si>
  <si>
    <t xml:space="preserve"> Enseignement supérieur, Recherche et innovation</t>
  </si>
  <si>
    <r>
      <t>Directions départementales interministérielles</t>
    </r>
    <r>
      <rPr>
        <vertAlign val="superscript"/>
        <sz val="9"/>
        <rFont val="Arial"/>
        <family val="2"/>
      </rPr>
      <t xml:space="preserve"> (1)</t>
    </r>
  </si>
  <si>
    <t>Figure 8.5-4 : Répartition des accidents de trajet notifiés en 2018 selon le sexe et la gravité par ministère</t>
  </si>
  <si>
    <t>Source : Enquête Conditions de travail - Risques psychosociaux 2016, Dares, DGAFP, Drees, Insee. Traitement Dares et DGAFP - SDessi.</t>
  </si>
  <si>
    <t>Répartition selon le sexe
(en %)</t>
  </si>
  <si>
    <t>Taux de couverture
(en %)</t>
  </si>
  <si>
    <t>Répartition selon la gravité
(en nombre)</t>
  </si>
  <si>
    <r>
      <t xml:space="preserve">Part avec arrêt
</t>
    </r>
    <r>
      <rPr>
        <sz val="9"/>
        <rFont val="Arial"/>
        <family val="2"/>
      </rPr>
      <t>(en %)</t>
    </r>
  </si>
  <si>
    <t>Part des établissements de santé qui déclarent la cause parmi les plus fréquentes
(en %)</t>
  </si>
  <si>
    <t>Nombre d'agents en équivalent temps plein de l'échantillon</t>
  </si>
  <si>
    <t>Part des établissements de santé qui déclarent le métier parmi les plus touchés (en %)</t>
  </si>
  <si>
    <t>Sans arrêt
(A)</t>
  </si>
  <si>
    <t>Avec arrêt
(B)</t>
  </si>
  <si>
    <t xml:space="preserve">Avec décès
(C)
</t>
  </si>
  <si>
    <t>Nombre d'accidents du travail notifiés
(A + B + C)</t>
  </si>
  <si>
    <t>dont + de 3 jours
parmi (B)</t>
  </si>
  <si>
    <t>Nombre d'accidents de trajet notifiés
(A + B + C)</t>
  </si>
  <si>
    <r>
      <t>Ministères économiques et financiers</t>
    </r>
    <r>
      <rPr>
        <vertAlign val="superscript"/>
        <sz val="9"/>
        <rFont val="Arial"/>
        <family val="2"/>
      </rPr>
      <t>(1)</t>
    </r>
  </si>
  <si>
    <r>
      <t>Directions départementales interministérielles</t>
    </r>
    <r>
      <rPr>
        <vertAlign val="superscript"/>
        <sz val="9"/>
        <rFont val="Arial"/>
        <family val="2"/>
      </rPr>
      <t>(1)</t>
    </r>
  </si>
  <si>
    <r>
      <t>Transition écologique et solidaire, Logement et Habitat durable et Cohésion des territoires - hors Aviation civile</t>
    </r>
    <r>
      <rPr>
        <vertAlign val="superscript"/>
        <sz val="9"/>
        <rFont val="Arial"/>
        <family val="2"/>
      </rPr>
      <t>(1)(3)</t>
    </r>
  </si>
  <si>
    <t>Transition écologique et solidaire, Logement et Habitat durable et Cohésion des territoires - Aviation civile</t>
  </si>
  <si>
    <r>
      <t>Source : Volet AT/MP, Bilan de l'application des dispositions relatives à l'hygiène, à la sécurité du travail et à la médecine du travail dans la fonction publique de l'</t>
    </r>
    <r>
      <rPr>
        <i/>
        <sz val="8"/>
        <rFont val="Calibri"/>
        <family val="2"/>
      </rPr>
      <t>É</t>
    </r>
    <r>
      <rPr>
        <i/>
        <sz val="8"/>
        <rFont val="Arial"/>
        <family val="2"/>
      </rPr>
      <t>tat en 2018. Traitement DGAFP - SDessi.</t>
    </r>
  </si>
  <si>
    <t>Figure 8.5-3 : Nombre d'accidents du travail (AT) notifiés ayant fait l'objet de plus de 3 jours d'arrêt ou ayant provoqué le décès selon les ministères</t>
  </si>
  <si>
    <t>Champ : Fonctionnaires et contractuels sur emplois permanents employés dans les collectivités territoriales disposant d’un comité technique paritaire propre (celles de plus de 50 agents) ou relevant du CTP d’un centre de gestion au 31 décembre 2015.</t>
  </si>
  <si>
    <r>
      <t>Taux de sinistralité</t>
    </r>
    <r>
      <rPr>
        <vertAlign val="superscript"/>
        <sz val="9"/>
        <rFont val="Arial"/>
        <family val="2"/>
      </rPr>
      <t xml:space="preserve">(1)
</t>
    </r>
    <r>
      <rPr>
        <sz val="9"/>
        <rFont val="Arial"/>
        <family val="2"/>
      </rPr>
      <t>(en %)</t>
    </r>
  </si>
  <si>
    <t>Nombre d'accidents du travail (hors accidents de trajet) et avec arrêt de travail recensés</t>
  </si>
  <si>
    <t>Lecture : Sur un échantillon de 471 établissements composés de 621 140 ETP au total, 25 663 accidents du travail (hors accidents de trajet) et avec arrêt de travail ont été recensés soit 4,1 accidents du travail pour 100 ETP.</t>
  </si>
  <si>
    <t>Lecture : Sur un périmètre couvrant 100 % des services du Conseil d'État, 61 accidents du trajet ont été notifiés en 2018. Parmi ceux-ci, 89 % concernaient des femmes. Parmi les accidents du trajet qui concernaient les femmes dans ce même ministère, 29 n'ont fait l'objet d'aucun arrêt de travail, 25 en ont fait l'objet (dont les 25 avec un arrêt de travail de plus de 3 jours), et 0 ont donné lieu à un décès.</t>
  </si>
  <si>
    <t>Lecture : Sur un périmètre couvrant 100 % des services du Conseil d'État, 42 accidents du travail ont été notifiés en 2018. Parmi ceux-ci, 76 % concernaient des femmes. Parmi les accidents du travail qui concernaient les femmes dans ce même ministère, 16 n'ont fait l'objet d'aucun arrêt de travail, 16 en ont fait l'objet (dont 14 avec un arrêt de travail de plus de 3 jours), et 0 ont donné lieu à un décès.</t>
  </si>
  <si>
    <r>
      <t>Source : Volet AT/MP, Bilan de l'application des dispositions relatives à l'hygiène, à la sécurité du travail et à la médecine du travail dans la fonction publique de l'</t>
    </r>
    <r>
      <rPr>
        <i/>
        <sz val="8"/>
        <rFont val="Calibri"/>
        <family val="2"/>
      </rPr>
      <t>É</t>
    </r>
    <r>
      <rPr>
        <i/>
        <sz val="8"/>
        <rFont val="Arial"/>
        <family val="2"/>
      </rPr>
      <t>tat en 2016, 2017 et 2018. Traitement DGAFP - SDessi.</t>
    </r>
  </si>
  <si>
    <r>
      <t>100</t>
    </r>
    <r>
      <rPr>
        <vertAlign val="superscript"/>
        <sz val="10"/>
        <color theme="1"/>
        <rFont val="Arial"/>
        <family val="2"/>
      </rPr>
      <t>(*)</t>
    </r>
  </si>
  <si>
    <r>
      <t>91</t>
    </r>
    <r>
      <rPr>
        <vertAlign val="superscript"/>
        <sz val="9"/>
        <rFont val="Arial"/>
        <family val="2"/>
      </rPr>
      <t>(*)</t>
    </r>
  </si>
  <si>
    <r>
      <t>89</t>
    </r>
    <r>
      <rPr>
        <vertAlign val="superscript"/>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</si>
</sst>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0_ ;\-#,##0.0\ "/>
    <numFmt numFmtId="167" formatCode="_-* #,##0\ _€_-;\-* #,##0\ _€_-;_-* &quot;-&quot;??\ _€_-;_-@_-"/>
    <numFmt numFmtId="168" formatCode="_-* #,##0.0\ _€_-;\-* #,##0.0\ _€_-;_-* &quot;-&quot;??\ _€_-;_-@_-"/>
  </numFmts>
  <fonts count="31"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sz val="9"/>
      <name val="Arial"/>
      <family val="2"/>
    </font>
    <font>
      <vertAlign val="superscript"/>
      <sz val="9"/>
      <name val="Arial"/>
      <family val="2"/>
    </font>
    <font>
      <sz val="10"/>
      <color theme="1"/>
      <name val="Arial"/>
      <family val="2"/>
    </font>
    <font>
      <sz val="10"/>
      <name val="Arial"/>
      <family val="2"/>
    </font>
    <font>
      <sz val="9"/>
      <color theme="1"/>
      <name val="Arial"/>
      <family val="2"/>
    </font>
    <font>
      <i/>
      <sz val="8"/>
      <name val="Arial"/>
      <family val="2"/>
    </font>
    <font>
      <i/>
      <sz val="8"/>
      <name val="Calibri"/>
      <family val="2"/>
    </font>
    <font>
      <sz val="8"/>
      <name val="Arial"/>
      <family val="2"/>
    </font>
    <font>
      <b/>
      <sz val="18"/>
      <color indexed="56"/>
      <name val="Cambria"/>
      <family val="2"/>
    </font>
    <font>
      <b/>
      <sz val="9"/>
      <name val="Arial"/>
      <family val="2"/>
    </font>
    <font>
      <sz val="11"/>
      <color rgb="FFFF0000"/>
      <name val="Calibri"/>
      <family val="2"/>
      <scheme val="minor"/>
    </font>
    <font>
      <sz val="8"/>
      <color rgb="FFFF0000"/>
      <name val="Arial"/>
      <family val="2"/>
    </font>
    <font>
      <sz val="8"/>
      <name val="Calibri"/>
      <family val="2"/>
    </font>
    <font>
      <vertAlign val="superscript"/>
      <sz val="8"/>
      <name val="Arial"/>
      <family val="2"/>
    </font>
    <font>
      <sz val="11"/>
      <name val="Calibri"/>
      <family val="2"/>
      <scheme val="minor"/>
    </font>
    <font>
      <sz val="9"/>
      <name val="Calibri"/>
      <family val="2"/>
    </font>
    <font>
      <sz val="10"/>
      <name val="Arial"/>
      <family val="2"/>
    </font>
    <font>
      <i/>
      <sz val="9"/>
      <name val="Arial"/>
      <family val="2"/>
    </font>
    <font>
      <b/>
      <sz val="8"/>
      <name val="Arial"/>
      <family val="2"/>
    </font>
    <font>
      <sz val="10"/>
      <name val="Arial"/>
      <family val="2"/>
    </font>
    <font>
      <sz val="9"/>
      <color rgb="FFFF0000"/>
      <name val="Arial"/>
      <family val="2"/>
    </font>
    <font>
      <b/>
      <sz val="11"/>
      <color theme="1"/>
      <name val="Calibri"/>
      <family val="2"/>
      <scheme val="minor"/>
    </font>
    <font>
      <i/>
      <sz val="11"/>
      <color theme="1"/>
      <name val="Calibri"/>
      <family val="2"/>
      <scheme val="minor"/>
    </font>
    <font>
      <b/>
      <i/>
      <sz val="10"/>
      <name val="Arial"/>
      <family val="2"/>
    </font>
    <font>
      <i/>
      <sz val="10"/>
      <name val="Arial"/>
      <family val="2"/>
    </font>
    <font>
      <i/>
      <sz val="11"/>
      <name val="Calibri"/>
      <family val="2"/>
      <scheme val="minor"/>
    </font>
    <font>
      <vertAlign val="superscript"/>
      <sz val="10"/>
      <color theme="1"/>
      <name val="Arial"/>
      <family val="2"/>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s>
  <cellStyleXfs count="9">
    <xf numFmtId="0" fontId="0" fillId="0" borderId="0"/>
    <xf numFmtId="9" fontId="1" fillId="0" borderId="0" applyFont="0" applyFill="0" applyBorder="0" applyAlignment="0" applyProtection="0"/>
    <xf numFmtId="0" fontId="7" fillId="0" borderId="0"/>
    <xf numFmtId="0" fontId="12" fillId="0" borderId="0" applyNumberFormat="0" applyFill="0" applyBorder="0" applyAlignment="0" applyProtection="0"/>
    <xf numFmtId="0" fontId="20" fillId="0" borderId="0"/>
    <xf numFmtId="0" fontId="7" fillId="0" borderId="0"/>
    <xf numFmtId="0" fontId="7" fillId="0" borderId="0"/>
    <xf numFmtId="43" fontId="7" fillId="0" borderId="0" applyFont="0" applyFill="0" applyBorder="0" applyAlignment="0" applyProtection="0"/>
    <xf numFmtId="0" fontId="23" fillId="0" borderId="0"/>
  </cellStyleXfs>
  <cellXfs count="219">
    <xf numFmtId="0" fontId="0" fillId="0" borderId="0" xfId="0"/>
    <xf numFmtId="0" fontId="2" fillId="0" borderId="0" xfId="0" applyFont="1"/>
    <xf numFmtId="3" fontId="2" fillId="0" borderId="4"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0" fontId="9" fillId="0" borderId="0" xfId="0" applyFont="1" applyFill="1" applyBorder="1" applyAlignment="1">
      <alignment wrapText="1"/>
    </xf>
    <xf numFmtId="0" fontId="11" fillId="0" borderId="0" xfId="0" applyFont="1" applyAlignment="1"/>
    <xf numFmtId="0" fontId="11" fillId="0" borderId="0" xfId="0" applyFont="1" applyBorder="1"/>
    <xf numFmtId="0" fontId="0" fillId="0" borderId="0" xfId="0" applyBorder="1"/>
    <xf numFmtId="9" fontId="0" fillId="0" borderId="0" xfId="0" applyNumberFormat="1"/>
    <xf numFmtId="0" fontId="11" fillId="0" borderId="0" xfId="0" applyFont="1" applyFill="1" applyBorder="1" applyAlignment="1">
      <alignment wrapText="1"/>
    </xf>
    <xf numFmtId="0" fontId="14" fillId="0" borderId="0" xfId="0" applyFont="1"/>
    <xf numFmtId="0" fontId="13" fillId="0" borderId="4" xfId="0" applyFont="1" applyFill="1" applyBorder="1" applyAlignment="1">
      <alignment horizontal="center" wrapText="1"/>
    </xf>
    <xf numFmtId="0" fontId="13" fillId="3" borderId="4" xfId="0" applyFont="1" applyFill="1" applyBorder="1" applyAlignment="1">
      <alignment horizont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0" xfId="0" applyFont="1" applyFill="1" applyBorder="1" applyAlignment="1">
      <alignment horizontal="left" wrapText="1"/>
    </xf>
    <xf numFmtId="0" fontId="9" fillId="0" borderId="0" xfId="0" applyFont="1" applyFill="1" applyBorder="1" applyAlignment="1">
      <alignment horizontal="left" wrapText="1"/>
    </xf>
    <xf numFmtId="0" fontId="11" fillId="0" borderId="0" xfId="0" applyFont="1"/>
    <xf numFmtId="3" fontId="4" fillId="0" borderId="10"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15" fillId="0" borderId="0" xfId="0" applyFont="1"/>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11" fillId="0" borderId="0" xfId="0" applyFont="1" applyFill="1" applyBorder="1" applyAlignment="1"/>
    <xf numFmtId="0" fontId="17" fillId="0" borderId="0" xfId="0" applyFont="1" applyFill="1" applyBorder="1" applyAlignment="1"/>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20" fontId="4" fillId="2" borderId="8" xfId="0" applyNumberFormat="1" applyFont="1" applyFill="1" applyBorder="1" applyAlignment="1">
      <alignment horizontal="left" vertical="center" wrapText="1"/>
    </xf>
    <xf numFmtId="0" fontId="2" fillId="0" borderId="13" xfId="0" applyFont="1" applyBorder="1" applyAlignment="1">
      <alignment horizontal="left" wrapText="1"/>
    </xf>
    <xf numFmtId="0" fontId="4"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1" xfId="0" applyFont="1" applyBorder="1" applyAlignment="1">
      <alignment vertical="center" wrapText="1"/>
    </xf>
    <xf numFmtId="165" fontId="4" fillId="3" borderId="1" xfId="0" applyNumberFormat="1" applyFont="1" applyFill="1" applyBorder="1" applyAlignment="1">
      <alignment horizontal="center" vertical="center"/>
    </xf>
    <xf numFmtId="165" fontId="4" fillId="3" borderId="1" xfId="1" applyNumberFormat="1" applyFont="1" applyFill="1" applyBorder="1" applyAlignment="1">
      <alignment horizontal="center" vertical="center"/>
    </xf>
    <xf numFmtId="0" fontId="4" fillId="0" borderId="5" xfId="0" applyFont="1" applyBorder="1" applyAlignment="1">
      <alignment vertical="center" wrapText="1"/>
    </xf>
    <xf numFmtId="165" fontId="4" fillId="3" borderId="5" xfId="0" applyNumberFormat="1" applyFont="1" applyFill="1" applyBorder="1" applyAlignment="1">
      <alignment horizontal="center" vertical="center"/>
    </xf>
    <xf numFmtId="0" fontId="2" fillId="0" borderId="12" xfId="0" applyFont="1" applyBorder="1" applyAlignment="1">
      <alignment vertical="center" wrapText="1"/>
    </xf>
    <xf numFmtId="164" fontId="2" fillId="0" borderId="12" xfId="1" applyNumberFormat="1" applyFont="1" applyBorder="1" applyAlignment="1">
      <alignment horizontal="center" vertical="center"/>
    </xf>
    <xf numFmtId="164" fontId="2" fillId="0" borderId="12" xfId="0" applyNumberFormat="1" applyFont="1" applyBorder="1" applyAlignment="1">
      <alignment horizontal="center" vertical="center"/>
    </xf>
    <xf numFmtId="165" fontId="2" fillId="0" borderId="12" xfId="0" applyNumberFormat="1" applyFont="1" applyFill="1" applyBorder="1" applyAlignment="1">
      <alignment horizontal="center" vertical="center"/>
    </xf>
    <xf numFmtId="165" fontId="2" fillId="0" borderId="12" xfId="0" applyNumberFormat="1" applyFont="1" applyBorder="1" applyAlignment="1">
      <alignment horizontal="center" vertical="center"/>
    </xf>
    <xf numFmtId="0" fontId="2" fillId="4" borderId="0" xfId="4" applyFont="1" applyFill="1" applyBorder="1" applyAlignment="1">
      <alignment vertical="center"/>
    </xf>
    <xf numFmtId="0" fontId="2" fillId="4" borderId="0" xfId="4" applyFont="1" applyFill="1" applyBorder="1" applyAlignment="1">
      <alignment vertical="center" wrapText="1"/>
    </xf>
    <xf numFmtId="0" fontId="20" fillId="0" borderId="0" xfId="4"/>
    <xf numFmtId="0" fontId="4" fillId="0" borderId="0" xfId="4" applyFont="1"/>
    <xf numFmtId="0" fontId="4" fillId="4" borderId="4" xfId="4" applyFont="1" applyFill="1" applyBorder="1" applyAlignment="1">
      <alignment vertical="top" wrapText="1"/>
    </xf>
    <xf numFmtId="165" fontId="13" fillId="0" borderId="4" xfId="4" applyNumberFormat="1" applyFont="1" applyBorder="1" applyAlignment="1">
      <alignment horizontal="center" vertical="center" wrapText="1"/>
    </xf>
    <xf numFmtId="165" fontId="21" fillId="0" borderId="8" xfId="4" applyNumberFormat="1" applyFont="1" applyBorder="1" applyAlignment="1">
      <alignment horizontal="center" vertical="center" wrapText="1"/>
    </xf>
    <xf numFmtId="165" fontId="21" fillId="0" borderId="9" xfId="4" applyNumberFormat="1" applyFont="1" applyBorder="1" applyAlignment="1">
      <alignment horizontal="center" vertical="center" wrapText="1"/>
    </xf>
    <xf numFmtId="165" fontId="21" fillId="0" borderId="10" xfId="4" applyNumberFormat="1" applyFont="1" applyBorder="1" applyAlignment="1">
      <alignment horizontal="center" vertical="center" wrapText="1"/>
    </xf>
    <xf numFmtId="0" fontId="4" fillId="0" borderId="4" xfId="4" applyFont="1" applyBorder="1"/>
    <xf numFmtId="0" fontId="4" fillId="4" borderId="14" xfId="4" applyFont="1" applyFill="1" applyBorder="1" applyAlignment="1">
      <alignment vertical="top" wrapText="1"/>
    </xf>
    <xf numFmtId="165" fontId="13" fillId="0" borderId="14" xfId="4" applyNumberFormat="1" applyFont="1" applyBorder="1" applyAlignment="1">
      <alignment horizontal="center" vertical="center" wrapText="1"/>
    </xf>
    <xf numFmtId="165" fontId="21" fillId="0" borderId="15" xfId="4" applyNumberFormat="1" applyFont="1" applyBorder="1" applyAlignment="1">
      <alignment horizontal="center" vertical="center" wrapText="1"/>
    </xf>
    <xf numFmtId="165" fontId="21" fillId="0" borderId="16" xfId="4" applyNumberFormat="1" applyFont="1" applyBorder="1" applyAlignment="1">
      <alignment horizontal="center" vertical="center" wrapText="1"/>
    </xf>
    <xf numFmtId="165" fontId="21" fillId="0" borderId="17" xfId="4" applyNumberFormat="1" applyFont="1" applyBorder="1" applyAlignment="1">
      <alignment horizontal="center" vertical="center" wrapText="1"/>
    </xf>
    <xf numFmtId="0" fontId="4" fillId="0" borderId="11" xfId="4" applyFont="1" applyBorder="1"/>
    <xf numFmtId="165" fontId="13" fillId="0" borderId="11" xfId="4" applyNumberFormat="1" applyFont="1" applyBorder="1" applyAlignment="1">
      <alignment horizontal="center" vertical="center" wrapText="1"/>
    </xf>
    <xf numFmtId="165" fontId="21" fillId="0" borderId="6" xfId="4" applyNumberFormat="1" applyFont="1" applyBorder="1" applyAlignment="1">
      <alignment horizontal="center" vertical="center" wrapText="1"/>
    </xf>
    <xf numFmtId="165" fontId="21" fillId="0" borderId="13" xfId="4" applyNumberFormat="1" applyFont="1" applyBorder="1" applyAlignment="1">
      <alignment horizontal="center" vertical="center" wrapText="1"/>
    </xf>
    <xf numFmtId="165" fontId="21" fillId="0" borderId="7" xfId="4" applyNumberFormat="1" applyFont="1" applyBorder="1" applyAlignment="1">
      <alignment horizontal="center" vertical="center" wrapText="1"/>
    </xf>
    <xf numFmtId="0" fontId="11" fillId="0" borderId="12" xfId="4" applyFont="1" applyFill="1" applyBorder="1" applyAlignment="1">
      <alignment vertical="top" wrapText="1"/>
    </xf>
    <xf numFmtId="165" fontId="22" fillId="0" borderId="12" xfId="4" applyNumberFormat="1" applyFont="1" applyBorder="1" applyAlignment="1">
      <alignment horizontal="center" vertical="center" wrapText="1"/>
    </xf>
    <xf numFmtId="165" fontId="9" fillId="0" borderId="12" xfId="4" applyNumberFormat="1" applyFont="1" applyBorder="1" applyAlignment="1">
      <alignment horizontal="center" vertical="center" wrapText="1"/>
    </xf>
    <xf numFmtId="0" fontId="9" fillId="0" borderId="0" xfId="4" applyFont="1" applyBorder="1" applyAlignment="1">
      <alignment vertical="center"/>
    </xf>
    <xf numFmtId="0" fontId="11" fillId="0" borderId="0" xfId="4" applyFont="1" applyBorder="1" applyAlignment="1">
      <alignment vertical="center"/>
    </xf>
    <xf numFmtId="0" fontId="20" fillId="0" borderId="0" xfId="4" applyBorder="1"/>
    <xf numFmtId="0" fontId="11" fillId="0" borderId="0" xfId="4" applyFont="1" applyBorder="1"/>
    <xf numFmtId="0" fontId="2" fillId="0" borderId="0" xfId="5" applyFont="1" applyFill="1" applyBorder="1" applyAlignment="1">
      <alignment vertical="center" wrapText="1"/>
    </xf>
    <xf numFmtId="0" fontId="22" fillId="0" borderId="4" xfId="5" applyFont="1" applyFill="1" applyBorder="1" applyAlignment="1">
      <alignment horizontal="left" vertical="center" wrapText="1"/>
    </xf>
    <xf numFmtId="0" fontId="11" fillId="0" borderId="4" xfId="5" applyFont="1" applyFill="1" applyBorder="1" applyAlignment="1">
      <alignment horizontal="center" vertical="center" wrapText="1"/>
    </xf>
    <xf numFmtId="0" fontId="11" fillId="0" borderId="0" xfId="5" applyFont="1" applyFill="1"/>
    <xf numFmtId="0" fontId="11" fillId="0" borderId="18" xfId="6" applyFont="1" applyFill="1" applyBorder="1" applyAlignment="1">
      <alignment wrapText="1"/>
    </xf>
    <xf numFmtId="166" fontId="11" fillId="0" borderId="18" xfId="7" applyNumberFormat="1" applyFont="1" applyFill="1" applyBorder="1" applyAlignment="1">
      <alignment horizontal="center" vertical="center" wrapText="1"/>
    </xf>
    <xf numFmtId="166" fontId="11" fillId="0" borderId="1" xfId="7" applyNumberFormat="1" applyFont="1" applyFill="1" applyBorder="1" applyAlignment="1">
      <alignment horizontal="center" vertical="center" wrapText="1"/>
    </xf>
    <xf numFmtId="0" fontId="11" fillId="0" borderId="0" xfId="6" applyFont="1" applyFill="1"/>
    <xf numFmtId="166" fontId="11" fillId="0" borderId="5" xfId="7" applyNumberFormat="1" applyFont="1" applyFill="1" applyBorder="1" applyAlignment="1">
      <alignment horizontal="center" vertical="center" wrapText="1"/>
    </xf>
    <xf numFmtId="0" fontId="9" fillId="0" borderId="0" xfId="6" applyFont="1" applyFill="1"/>
    <xf numFmtId="0" fontId="22" fillId="0" borderId="8" xfId="6" applyFont="1" applyFill="1" applyBorder="1"/>
    <xf numFmtId="166" fontId="22" fillId="0" borderId="8" xfId="7" applyNumberFormat="1" applyFont="1" applyFill="1" applyBorder="1" applyAlignment="1">
      <alignment horizontal="center" vertical="center"/>
    </xf>
    <xf numFmtId="166" fontId="22" fillId="0" borderId="4" xfId="7" applyNumberFormat="1" applyFont="1" applyFill="1" applyBorder="1" applyAlignment="1">
      <alignment horizontal="center" vertical="center"/>
    </xf>
    <xf numFmtId="0" fontId="9" fillId="0" borderId="0" xfId="5" applyFont="1" applyFill="1" applyBorder="1" applyAlignment="1">
      <alignment vertical="center" wrapText="1"/>
    </xf>
    <xf numFmtId="0" fontId="9" fillId="0" borderId="0" xfId="5" applyFont="1" applyFill="1" applyBorder="1" applyAlignment="1">
      <alignment vertical="center"/>
    </xf>
    <xf numFmtId="0" fontId="11" fillId="0" borderId="0" xfId="5" applyFont="1" applyFill="1" applyBorder="1" applyAlignment="1">
      <alignment vertical="center" wrapText="1"/>
    </xf>
    <xf numFmtId="0" fontId="4" fillId="0" borderId="4" xfId="4" applyFont="1" applyFill="1" applyBorder="1" applyAlignment="1">
      <alignment horizontal="left" wrapText="1"/>
    </xf>
    <xf numFmtId="167" fontId="4" fillId="0" borderId="4" xfId="7" applyNumberFormat="1" applyFont="1" applyFill="1" applyBorder="1" applyAlignment="1">
      <alignment horizontal="center" vertical="center" wrapText="1"/>
    </xf>
    <xf numFmtId="0" fontId="7" fillId="0" borderId="0" xfId="4" applyFont="1" applyFill="1"/>
    <xf numFmtId="168" fontId="4" fillId="0" borderId="4" xfId="7" applyNumberFormat="1" applyFont="1" applyFill="1" applyBorder="1" applyAlignment="1">
      <alignment horizontal="center" vertical="center" wrapText="1"/>
    </xf>
    <xf numFmtId="0" fontId="4" fillId="0" borderId="0" xfId="4" applyFont="1" applyFill="1" applyBorder="1" applyAlignment="1">
      <alignment horizontal="left" wrapText="1"/>
    </xf>
    <xf numFmtId="168" fontId="4" fillId="0" borderId="0" xfId="7" applyNumberFormat="1" applyFont="1" applyFill="1" applyBorder="1" applyAlignment="1">
      <alignment horizontal="center" vertical="center" wrapText="1"/>
    </xf>
    <xf numFmtId="0" fontId="9" fillId="0" borderId="0" xfId="4" applyFont="1" applyFill="1"/>
    <xf numFmtId="0" fontId="11" fillId="0" borderId="0" xfId="4" applyFont="1" applyFill="1" applyBorder="1" applyAlignment="1">
      <alignment wrapText="1"/>
    </xf>
    <xf numFmtId="0" fontId="7" fillId="0" borderId="0" xfId="4" applyFont="1" applyFill="1" applyAlignment="1">
      <alignment wrapText="1"/>
    </xf>
    <xf numFmtId="0" fontId="2" fillId="0" borderId="0" xfId="4" applyFont="1" applyFill="1" applyBorder="1" applyAlignment="1">
      <alignment vertical="center"/>
    </xf>
    <xf numFmtId="0" fontId="2" fillId="0" borderId="0" xfId="4" applyFont="1" applyFill="1" applyBorder="1" applyAlignment="1">
      <alignment vertical="center" wrapText="1"/>
    </xf>
    <xf numFmtId="0" fontId="9" fillId="0" borderId="12" xfId="4" applyFont="1" applyFill="1" applyBorder="1" applyAlignment="1">
      <alignment wrapText="1"/>
    </xf>
    <xf numFmtId="0" fontId="9" fillId="0" borderId="0" xfId="4" applyFont="1" applyFill="1" applyBorder="1" applyAlignment="1"/>
    <xf numFmtId="0" fontId="11" fillId="0" borderId="0" xfId="4" applyFont="1" applyFill="1"/>
    <xf numFmtId="0" fontId="20" fillId="0" borderId="12" xfId="4" applyBorder="1"/>
    <xf numFmtId="0" fontId="9" fillId="0" borderId="0" xfId="4" applyFont="1" applyFill="1" applyAlignment="1">
      <alignment wrapText="1"/>
    </xf>
    <xf numFmtId="0" fontId="11" fillId="0" borderId="0" xfId="0" applyFont="1" applyFill="1" applyBorder="1" applyAlignment="1">
      <alignment wrapText="1"/>
    </xf>
    <xf numFmtId="0" fontId="13" fillId="0" borderId="4" xfId="4" applyFont="1" applyBorder="1" applyAlignment="1">
      <alignment horizontal="center" vertical="center" wrapText="1"/>
    </xf>
    <xf numFmtId="0" fontId="21" fillId="0" borderId="8"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10" xfId="4" applyFont="1" applyBorder="1" applyAlignment="1">
      <alignment horizontal="center" vertical="center" wrapText="1"/>
    </xf>
    <xf numFmtId="1" fontId="0" fillId="0" borderId="0" xfId="0" applyNumberFormat="1"/>
    <xf numFmtId="1" fontId="6" fillId="0" borderId="8"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7" fillId="0" borderId="4" xfId="1" applyNumberFormat="1" applyFont="1" applyFill="1" applyBorder="1" applyAlignment="1">
      <alignment horizontal="center" vertical="center"/>
    </xf>
    <xf numFmtId="1" fontId="7" fillId="0" borderId="4" xfId="1" applyNumberFormat="1" applyFont="1" applyFill="1" applyBorder="1" applyAlignment="1">
      <alignment horizontal="center" vertical="center" wrapText="1"/>
    </xf>
    <xf numFmtId="0" fontId="11" fillId="0" borderId="0" xfId="0" applyFont="1" applyFill="1" applyBorder="1" applyAlignment="1">
      <alignment wrapText="1"/>
    </xf>
    <xf numFmtId="1" fontId="7" fillId="0" borderId="8" xfId="0" applyNumberFormat="1" applyFont="1" applyFill="1" applyBorder="1" applyAlignment="1">
      <alignment horizontal="center" vertical="center"/>
    </xf>
    <xf numFmtId="0" fontId="2" fillId="0" borderId="0" xfId="4" applyFont="1" applyFill="1" applyBorder="1" applyAlignment="1">
      <alignment horizontal="left" vertical="center" wrapText="1"/>
    </xf>
    <xf numFmtId="165" fontId="4" fillId="3" borderId="5" xfId="1" applyNumberFormat="1" applyFont="1" applyFill="1" applyBorder="1" applyAlignment="1">
      <alignment horizontal="center" vertical="center"/>
    </xf>
    <xf numFmtId="165" fontId="4" fillId="0" borderId="5" xfId="1" applyNumberFormat="1" applyFont="1" applyBorder="1" applyAlignment="1">
      <alignment horizontal="center" vertical="center"/>
    </xf>
    <xf numFmtId="165" fontId="4" fillId="0" borderId="5" xfId="0" applyNumberFormat="1" applyFont="1" applyBorder="1" applyAlignment="1">
      <alignment horizontal="center" vertical="center"/>
    </xf>
    <xf numFmtId="0" fontId="7" fillId="0" borderId="4" xfId="4" applyFont="1" applyFill="1" applyBorder="1" applyAlignment="1">
      <alignment horizontal="center"/>
    </xf>
    <xf numFmtId="1" fontId="20" fillId="0" borderId="4" xfId="4" applyNumberFormat="1" applyBorder="1" applyAlignment="1">
      <alignment horizontal="center"/>
    </xf>
    <xf numFmtId="0" fontId="4"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 fontId="7" fillId="0" borderId="8" xfId="1" applyNumberFormat="1" applyFont="1" applyFill="1" applyBorder="1" applyAlignment="1">
      <alignment horizontal="center" vertical="center" wrapText="1"/>
    </xf>
    <xf numFmtId="0" fontId="26" fillId="0" borderId="0" xfId="0" applyFont="1"/>
    <xf numFmtId="0" fontId="27" fillId="0" borderId="8" xfId="0" applyFont="1" applyFill="1" applyBorder="1" applyAlignment="1">
      <alignment horizontal="center" vertical="center"/>
    </xf>
    <xf numFmtId="0" fontId="27" fillId="0" borderId="10" xfId="0" applyFont="1" applyFill="1" applyBorder="1" applyAlignment="1">
      <alignment horizontal="center" vertical="center"/>
    </xf>
    <xf numFmtId="0" fontId="9" fillId="0" borderId="0" xfId="0" applyFont="1" applyAlignment="1"/>
    <xf numFmtId="0" fontId="29" fillId="0" borderId="0" xfId="0" applyFont="1"/>
    <xf numFmtId="0" fontId="9" fillId="0" borderId="0" xfId="0" applyFont="1" applyBorder="1"/>
    <xf numFmtId="0" fontId="26" fillId="0" borderId="0" xfId="0" applyFont="1" applyBorder="1"/>
    <xf numFmtId="0" fontId="2" fillId="0" borderId="0" xfId="4" applyFont="1" applyFill="1" applyBorder="1" applyAlignment="1">
      <alignment horizontal="left" vertical="center"/>
    </xf>
    <xf numFmtId="0" fontId="4" fillId="0" borderId="4" xfId="4" applyFont="1" applyFill="1" applyBorder="1" applyAlignment="1">
      <alignment wrapText="1"/>
    </xf>
    <xf numFmtId="0" fontId="25" fillId="0" borderId="0" xfId="0" applyFont="1"/>
    <xf numFmtId="1" fontId="4" fillId="0" borderId="0" xfId="1"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 fontId="7" fillId="0" borderId="8" xfId="1" applyNumberFormat="1" applyFont="1" applyFill="1" applyBorder="1" applyAlignment="1">
      <alignment horizontal="center" vertical="center" wrapText="1"/>
    </xf>
    <xf numFmtId="1" fontId="28" fillId="0" borderId="8" xfId="1" applyNumberFormat="1" applyFont="1" applyFill="1" applyBorder="1" applyAlignment="1">
      <alignment horizontal="center" vertical="center" wrapText="1"/>
    </xf>
    <xf numFmtId="0" fontId="4" fillId="3" borderId="8" xfId="0" applyFont="1" applyFill="1" applyBorder="1" applyAlignment="1">
      <alignment horizontal="left" vertical="center" wrapText="1"/>
    </xf>
    <xf numFmtId="1" fontId="6" fillId="3" borderId="8" xfId="0" applyNumberFormat="1" applyFont="1" applyFill="1" applyBorder="1" applyAlignment="1">
      <alignment horizontal="center" vertical="center"/>
    </xf>
    <xf numFmtId="3" fontId="2" fillId="3" borderId="4" xfId="0" applyNumberFormat="1" applyFont="1" applyFill="1" applyBorder="1" applyAlignment="1">
      <alignment horizontal="center" vertical="center"/>
    </xf>
    <xf numFmtId="1" fontId="7" fillId="3" borderId="4" xfId="1" applyNumberFormat="1" applyFont="1" applyFill="1" applyBorder="1" applyAlignment="1">
      <alignment horizontal="center" vertical="center"/>
    </xf>
    <xf numFmtId="1" fontId="7" fillId="3" borderId="8" xfId="1" applyNumberFormat="1" applyFont="1" applyFill="1" applyBorder="1" applyAlignment="1">
      <alignment horizontal="center" vertical="center" wrapText="1"/>
    </xf>
    <xf numFmtId="1" fontId="28" fillId="3" borderId="8" xfId="1" applyNumberFormat="1" applyFont="1" applyFill="1" applyBorder="1" applyAlignment="1">
      <alignment horizontal="center" vertical="center" wrapText="1"/>
    </xf>
    <xf numFmtId="1" fontId="7" fillId="3" borderId="4" xfId="1" applyNumberFormat="1" applyFont="1" applyFill="1" applyBorder="1" applyAlignment="1">
      <alignment horizontal="center" vertical="center" wrapText="1"/>
    </xf>
    <xf numFmtId="1" fontId="0" fillId="3" borderId="0" xfId="0" applyNumberFormat="1" applyFill="1"/>
    <xf numFmtId="0" fontId="0" fillId="3" borderId="0" xfId="0" applyFill="1"/>
    <xf numFmtId="1" fontId="2" fillId="3" borderId="4" xfId="0" applyNumberFormat="1" applyFont="1" applyFill="1" applyBorder="1" applyAlignment="1">
      <alignment horizontal="center" vertical="center"/>
    </xf>
    <xf numFmtId="1" fontId="7" fillId="0" borderId="8" xfId="1" applyNumberFormat="1" applyFont="1" applyFill="1" applyBorder="1" applyAlignment="1">
      <alignment horizontal="center" vertical="center" wrapText="1"/>
    </xf>
    <xf numFmtId="1" fontId="28" fillId="0" borderId="8" xfId="1" applyNumberFormat="1" applyFont="1" applyFill="1" applyBorder="1" applyAlignment="1">
      <alignment horizontal="center" vertical="center" wrapText="1"/>
    </xf>
    <xf numFmtId="0" fontId="0" fillId="0" borderId="0" xfId="0" applyFont="1"/>
    <xf numFmtId="0" fontId="13" fillId="0" borderId="4" xfId="0" applyFont="1" applyBorder="1" applyAlignment="1">
      <alignment vertical="center" wrapText="1"/>
    </xf>
    <xf numFmtId="165" fontId="13" fillId="3" borderId="4" xfId="1" applyNumberFormat="1" applyFont="1" applyFill="1" applyBorder="1" applyAlignment="1">
      <alignment horizontal="center" vertical="center"/>
    </xf>
    <xf numFmtId="165" fontId="13" fillId="3" borderId="4" xfId="0" applyNumberFormat="1" applyFont="1" applyFill="1" applyBorder="1" applyAlignment="1">
      <alignment horizontal="center" vertical="center"/>
    </xf>
    <xf numFmtId="165" fontId="13" fillId="0" borderId="4" xfId="1" applyNumberFormat="1" applyFont="1" applyBorder="1" applyAlignment="1">
      <alignment horizontal="center" vertical="center"/>
    </xf>
    <xf numFmtId="165" fontId="13" fillId="0" borderId="4" xfId="0" applyNumberFormat="1" applyFont="1" applyBorder="1" applyAlignment="1">
      <alignment horizontal="center" vertical="center"/>
    </xf>
    <xf numFmtId="0" fontId="4" fillId="0" borderId="1" xfId="4" applyFont="1" applyBorder="1" applyAlignment="1">
      <alignment horizontal="center"/>
    </xf>
    <xf numFmtId="0" fontId="4" fillId="0" borderId="11" xfId="4" applyFont="1" applyBorder="1" applyAlignment="1">
      <alignment horizontal="center"/>
    </xf>
    <xf numFmtId="0" fontId="13" fillId="0" borderId="2" xfId="4" applyFont="1" applyBorder="1" applyAlignment="1">
      <alignment horizontal="center"/>
    </xf>
    <xf numFmtId="0" fontId="4" fillId="0" borderId="12" xfId="4" applyFont="1" applyBorder="1" applyAlignment="1">
      <alignment horizontal="center"/>
    </xf>
    <xf numFmtId="0" fontId="4" fillId="0" borderId="3" xfId="4"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xf>
    <xf numFmtId="0" fontId="2" fillId="0" borderId="10" xfId="0" applyFont="1" applyFill="1" applyBorder="1" applyAlignment="1">
      <alignment horizontal="center" vertical="top"/>
    </xf>
    <xf numFmtId="0" fontId="27" fillId="0" borderId="8" xfId="0" applyFont="1" applyFill="1" applyBorder="1" applyAlignment="1">
      <alignment horizontal="center" vertical="top" wrapText="1"/>
    </xf>
    <xf numFmtId="0" fontId="27" fillId="0" borderId="10" xfId="0" applyFont="1" applyFill="1" applyBorder="1" applyAlignment="1">
      <alignment horizontal="center" vertical="top"/>
    </xf>
    <xf numFmtId="0" fontId="2" fillId="0" borderId="9" xfId="0" applyFont="1" applyFill="1" applyBorder="1" applyAlignment="1">
      <alignment horizontal="center" vertical="top" wrapText="1"/>
    </xf>
    <xf numFmtId="0" fontId="11" fillId="3" borderId="0" xfId="0" applyFont="1" applyFill="1" applyAlignment="1">
      <alignment horizontal="left" wrapText="1"/>
    </xf>
    <xf numFmtId="0" fontId="9" fillId="0" borderId="0" xfId="0" applyFont="1" applyFill="1" applyBorder="1" applyAlignment="1">
      <alignment horizontal="left" vertical="center" wrapText="1"/>
    </xf>
    <xf numFmtId="0" fontId="11" fillId="0" borderId="0" xfId="0" applyFont="1" applyFill="1" applyBorder="1" applyAlignment="1">
      <alignment wrapText="1"/>
    </xf>
    <xf numFmtId="1" fontId="7" fillId="0" borderId="8" xfId="1" applyNumberFormat="1" applyFont="1" applyFill="1" applyBorder="1" applyAlignment="1">
      <alignment horizontal="center" vertical="center" wrapText="1"/>
    </xf>
    <xf numFmtId="1" fontId="7" fillId="0" borderId="10" xfId="1" applyNumberFormat="1" applyFont="1" applyFill="1" applyBorder="1" applyAlignment="1">
      <alignment horizontal="center" vertical="center" wrapText="1"/>
    </xf>
    <xf numFmtId="1" fontId="28" fillId="0" borderId="8" xfId="1" applyNumberFormat="1" applyFont="1" applyFill="1" applyBorder="1" applyAlignment="1">
      <alignment horizontal="center" vertical="center" wrapText="1"/>
    </xf>
    <xf numFmtId="1" fontId="28" fillId="0" borderId="10" xfId="1" applyNumberFormat="1" applyFont="1" applyFill="1" applyBorder="1" applyAlignment="1">
      <alignment horizontal="center" vertical="center" wrapText="1"/>
    </xf>
    <xf numFmtId="1" fontId="7" fillId="0" borderId="9" xfId="1" applyNumberFormat="1" applyFont="1" applyFill="1" applyBorder="1" applyAlignment="1">
      <alignment horizontal="center" vertical="center" wrapText="1"/>
    </xf>
    <xf numFmtId="1" fontId="7" fillId="0" borderId="8" xfId="1" applyNumberFormat="1" applyFont="1" applyFill="1" applyBorder="1" applyAlignment="1">
      <alignment horizontal="center" vertical="center"/>
    </xf>
    <xf numFmtId="1" fontId="7" fillId="0" borderId="9" xfId="1" applyNumberFormat="1" applyFont="1" applyFill="1" applyBorder="1" applyAlignment="1">
      <alignment horizontal="center" vertical="center"/>
    </xf>
    <xf numFmtId="1" fontId="7" fillId="0" borderId="10" xfId="1" applyNumberFormat="1" applyFont="1" applyFill="1" applyBorder="1" applyAlignment="1">
      <alignment horizontal="center" vertical="center"/>
    </xf>
    <xf numFmtId="0" fontId="11" fillId="0" borderId="0" xfId="0" applyFont="1" applyAlignment="1">
      <alignment wrapText="1"/>
    </xf>
    <xf numFmtId="0" fontId="0" fillId="0" borderId="0" xfId="0" applyAlignment="1">
      <alignment wrapText="1"/>
    </xf>
    <xf numFmtId="0" fontId="13" fillId="0" borderId="8" xfId="0" applyFont="1" applyFill="1" applyBorder="1" applyAlignment="1">
      <alignment horizontal="center"/>
    </xf>
    <xf numFmtId="0" fontId="13" fillId="0" borderId="10" xfId="0" applyFont="1" applyFill="1" applyBorder="1" applyAlignment="1">
      <alignment horizontal="center"/>
    </xf>
    <xf numFmtId="0" fontId="2" fillId="0" borderId="4" xfId="0" applyFont="1" applyBorder="1" applyAlignment="1">
      <alignment horizontal="center" wrapText="1"/>
    </xf>
    <xf numFmtId="0" fontId="2" fillId="0" borderId="4" xfId="0" applyFont="1" applyBorder="1" applyAlignment="1">
      <alignment horizontal="center"/>
    </xf>
    <xf numFmtId="1" fontId="28" fillId="0" borderId="8" xfId="1" applyNumberFormat="1" applyFont="1" applyFill="1" applyBorder="1" applyAlignment="1">
      <alignment horizontal="center" vertical="center"/>
    </xf>
    <xf numFmtId="1" fontId="28" fillId="0" borderId="10" xfId="1" applyNumberFormat="1" applyFont="1" applyFill="1" applyBorder="1" applyAlignment="1">
      <alignment horizontal="center" vertical="center"/>
    </xf>
    <xf numFmtId="0" fontId="9" fillId="0" borderId="0" xfId="0" applyFont="1" applyFill="1" applyBorder="1" applyAlignment="1">
      <alignment wrapText="1"/>
    </xf>
    <xf numFmtId="0" fontId="2" fillId="0" borderId="0" xfId="5" applyFont="1" applyFill="1" applyBorder="1" applyAlignment="1">
      <alignment horizontal="left" vertical="center" wrapText="1"/>
    </xf>
    <xf numFmtId="0" fontId="11" fillId="0" borderId="0" xfId="5" applyFont="1" applyFill="1" applyBorder="1" applyAlignment="1">
      <alignment horizontal="left" vertical="center" wrapText="1"/>
    </xf>
    <xf numFmtId="0" fontId="11" fillId="0" borderId="0" xfId="0" applyFont="1" applyFill="1" applyAlignment="1">
      <alignment horizontal="left" vertical="center" wrapText="1"/>
    </xf>
    <xf numFmtId="0" fontId="2" fillId="0" borderId="0" xfId="0" applyFont="1" applyBorder="1" applyAlignment="1">
      <alignment horizontal="left" wrapText="1"/>
    </xf>
    <xf numFmtId="0" fontId="9" fillId="0" borderId="0" xfId="0" applyFont="1" applyBorder="1" applyAlignment="1">
      <alignment horizontal="left" wrapText="1"/>
    </xf>
    <xf numFmtId="0" fontId="11" fillId="0" borderId="0" xfId="0" applyFont="1" applyFill="1" applyAlignment="1">
      <alignment horizontal="left"/>
    </xf>
    <xf numFmtId="0" fontId="11" fillId="0" borderId="0" xfId="0" applyFont="1" applyFill="1" applyAlignment="1">
      <alignment horizontal="left" wrapText="1"/>
    </xf>
    <xf numFmtId="0" fontId="11" fillId="0" borderId="0" xfId="4" applyFont="1" applyFill="1" applyAlignment="1">
      <alignment horizontal="left" vertical="center" wrapText="1"/>
    </xf>
    <xf numFmtId="0" fontId="2" fillId="0" borderId="0" xfId="4" applyFont="1" applyFill="1" applyBorder="1" applyAlignment="1">
      <alignment horizontal="left" vertical="center" wrapText="1"/>
    </xf>
    <xf numFmtId="0" fontId="0" fillId="0" borderId="0" xfId="0" applyAlignment="1">
      <alignment horizontal="left" vertical="center" wrapText="1"/>
    </xf>
    <xf numFmtId="0" fontId="4" fillId="0" borderId="8" xfId="4" applyFont="1" applyFill="1" applyBorder="1" applyAlignment="1">
      <alignment horizontal="center" wrapText="1"/>
    </xf>
    <xf numFmtId="0" fontId="0" fillId="0" borderId="10" xfId="0" applyBorder="1" applyAlignment="1">
      <alignment horizontal="center" wrapText="1"/>
    </xf>
    <xf numFmtId="0" fontId="11" fillId="0" borderId="0" xfId="0" applyFont="1" applyBorder="1" applyAlignment="1">
      <alignment horizontal="left" wrapText="1"/>
    </xf>
  </cellXfs>
  <cellStyles count="9">
    <cellStyle name="Milliers 3" xfId="7"/>
    <cellStyle name="Normal" xfId="0" builtinId="0"/>
    <cellStyle name="Normal 2" xfId="2"/>
    <cellStyle name="Normal 2 2" xfId="5"/>
    <cellStyle name="Normal 3" xfId="4"/>
    <cellStyle name="Normal 4" xfId="8"/>
    <cellStyle name="Normal 5" xfId="6"/>
    <cellStyle name="Pourcentage" xfId="1" builtinId="5"/>
    <cellStyle name="Titr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workbookViewId="0">
      <selection activeCell="D16" sqref="D16"/>
    </sheetView>
  </sheetViews>
  <sheetFormatPr baseColWidth="10" defaultColWidth="11.42578125" defaultRowHeight="12.75" x14ac:dyDescent="0.2"/>
  <cols>
    <col min="1" max="1" width="28.85546875" style="49" customWidth="1"/>
    <col min="2" max="5" width="18.140625" style="49" customWidth="1"/>
    <col min="6" max="16384" width="11.42578125" style="49"/>
  </cols>
  <sheetData>
    <row r="1" spans="1:5" x14ac:dyDescent="0.2">
      <c r="A1" s="47" t="s">
        <v>40</v>
      </c>
      <c r="B1" s="48"/>
      <c r="C1" s="48"/>
      <c r="D1" s="48"/>
      <c r="E1" s="48"/>
    </row>
    <row r="2" spans="1:5" x14ac:dyDescent="0.2">
      <c r="A2" s="50" t="s">
        <v>41</v>
      </c>
    </row>
    <row r="3" spans="1:5" x14ac:dyDescent="0.2">
      <c r="A3" s="160"/>
      <c r="B3" s="162" t="s">
        <v>42</v>
      </c>
      <c r="C3" s="163"/>
      <c r="D3" s="163"/>
      <c r="E3" s="164"/>
    </row>
    <row r="4" spans="1:5" ht="36" x14ac:dyDescent="0.2">
      <c r="A4" s="161"/>
      <c r="B4" s="107" t="s">
        <v>43</v>
      </c>
      <c r="C4" s="108" t="s">
        <v>44</v>
      </c>
      <c r="D4" s="109" t="s">
        <v>45</v>
      </c>
      <c r="E4" s="110" t="s">
        <v>46</v>
      </c>
    </row>
    <row r="5" spans="1:5" x14ac:dyDescent="0.2">
      <c r="A5" s="51" t="s">
        <v>47</v>
      </c>
      <c r="B5" s="52">
        <f>C5+D5+E5</f>
        <v>7.7700000000000005</v>
      </c>
      <c r="C5" s="53">
        <v>6.58</v>
      </c>
      <c r="D5" s="54">
        <v>0.73</v>
      </c>
      <c r="E5" s="55">
        <v>0.46</v>
      </c>
    </row>
    <row r="6" spans="1:5" x14ac:dyDescent="0.2">
      <c r="A6" s="56" t="s">
        <v>48</v>
      </c>
      <c r="B6" s="52">
        <f>C6+D6+E6</f>
        <v>9.6999999999999993</v>
      </c>
      <c r="C6" s="53">
        <v>8.2899999999999991</v>
      </c>
      <c r="D6" s="54">
        <v>0.91</v>
      </c>
      <c r="E6" s="55">
        <v>0.5</v>
      </c>
    </row>
    <row r="7" spans="1:5" ht="13.5" thickBot="1" x14ac:dyDescent="0.25">
      <c r="A7" s="57" t="s">
        <v>95</v>
      </c>
      <c r="B7" s="58">
        <f>C7+D7+E7</f>
        <v>12.86</v>
      </c>
      <c r="C7" s="59">
        <v>9.84</v>
      </c>
      <c r="D7" s="60">
        <v>1.94</v>
      </c>
      <c r="E7" s="61">
        <v>1.08</v>
      </c>
    </row>
    <row r="8" spans="1:5" ht="13.5" thickTop="1" x14ac:dyDescent="0.2">
      <c r="A8" s="62" t="s">
        <v>49</v>
      </c>
      <c r="B8" s="63">
        <f>C8+D8+E8</f>
        <v>9.51</v>
      </c>
      <c r="C8" s="64">
        <v>7.86</v>
      </c>
      <c r="D8" s="65">
        <v>1.05</v>
      </c>
      <c r="E8" s="66">
        <v>0.6</v>
      </c>
    </row>
    <row r="9" spans="1:5" x14ac:dyDescent="0.2">
      <c r="A9" s="51" t="s">
        <v>50</v>
      </c>
      <c r="B9" s="52">
        <f>C9+D9+E9</f>
        <v>10.42</v>
      </c>
      <c r="C9" s="53">
        <v>7.97</v>
      </c>
      <c r="D9" s="54">
        <v>1.43</v>
      </c>
      <c r="E9" s="55">
        <v>1.02</v>
      </c>
    </row>
    <row r="10" spans="1:5" x14ac:dyDescent="0.2">
      <c r="A10" s="67"/>
      <c r="B10" s="68"/>
      <c r="C10" s="69"/>
      <c r="D10" s="69"/>
      <c r="E10" s="69"/>
    </row>
    <row r="11" spans="1:5" x14ac:dyDescent="0.2">
      <c r="A11" s="70" t="s">
        <v>107</v>
      </c>
      <c r="B11" s="70"/>
      <c r="C11" s="70"/>
      <c r="D11" s="70"/>
      <c r="E11" s="70"/>
    </row>
    <row r="12" spans="1:5" x14ac:dyDescent="0.2">
      <c r="A12" s="71" t="s">
        <v>51</v>
      </c>
      <c r="B12" s="72"/>
      <c r="C12" s="72"/>
      <c r="D12" s="72"/>
      <c r="E12" s="72"/>
    </row>
    <row r="13" spans="1:5" x14ac:dyDescent="0.2">
      <c r="A13" s="73" t="s">
        <v>53</v>
      </c>
      <c r="B13" s="72"/>
      <c r="C13" s="72"/>
      <c r="D13" s="72"/>
      <c r="E13" s="72"/>
    </row>
    <row r="14" spans="1:5" x14ac:dyDescent="0.2">
      <c r="A14" s="71" t="s">
        <v>52</v>
      </c>
      <c r="B14" s="71"/>
      <c r="C14" s="71"/>
      <c r="D14" s="71"/>
      <c r="E14" s="71"/>
    </row>
    <row r="15" spans="1:5" x14ac:dyDescent="0.2">
      <c r="A15" s="73"/>
      <c r="B15" s="72"/>
      <c r="C15" s="72"/>
      <c r="D15" s="72"/>
      <c r="E15" s="72"/>
    </row>
  </sheetData>
  <mergeCells count="2">
    <mergeCell ref="A3:A4"/>
    <mergeCell ref="B3:E3"/>
  </mergeCells>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M11" sqref="M11"/>
    </sheetView>
  </sheetViews>
  <sheetFormatPr baseColWidth="10" defaultRowHeight="15" x14ac:dyDescent="0.25"/>
  <cols>
    <col min="1" max="1" width="27.42578125" customWidth="1"/>
    <col min="2" max="2" width="15" customWidth="1"/>
    <col min="3" max="3" width="14.85546875" customWidth="1"/>
    <col min="4" max="4" width="12" customWidth="1"/>
    <col min="5" max="5" width="15" customWidth="1"/>
    <col min="6" max="6" width="13" customWidth="1"/>
    <col min="10" max="10" width="2" bestFit="1" customWidth="1"/>
  </cols>
  <sheetData>
    <row r="1" spans="1:10" x14ac:dyDescent="0.25">
      <c r="A1" s="209" t="s">
        <v>86</v>
      </c>
      <c r="B1" s="209"/>
      <c r="C1" s="209"/>
      <c r="D1" s="209"/>
      <c r="E1" s="209"/>
      <c r="F1" s="209"/>
      <c r="G1" s="209"/>
    </row>
    <row r="2" spans="1:10" x14ac:dyDescent="0.25">
      <c r="A2" s="209"/>
      <c r="B2" s="209"/>
      <c r="C2" s="209"/>
      <c r="D2" s="209"/>
      <c r="E2" s="209"/>
      <c r="F2" s="209"/>
      <c r="G2" s="209"/>
    </row>
    <row r="3" spans="1:10" x14ac:dyDescent="0.25">
      <c r="A3" s="30"/>
      <c r="B3" s="30"/>
      <c r="C3" s="30"/>
      <c r="D3" s="30"/>
      <c r="E3" s="30"/>
      <c r="F3" s="30"/>
      <c r="G3" s="30"/>
    </row>
    <row r="4" spans="1:10" x14ac:dyDescent="0.25">
      <c r="A4" s="34"/>
      <c r="B4" s="201" t="s">
        <v>80</v>
      </c>
      <c r="C4" s="201"/>
      <c r="D4" s="201"/>
      <c r="E4" s="201" t="s">
        <v>81</v>
      </c>
      <c r="F4" s="201"/>
      <c r="G4" s="201"/>
    </row>
    <row r="5" spans="1:10" ht="37.5" x14ac:dyDescent="0.25">
      <c r="A5" s="35"/>
      <c r="B5" s="36" t="s">
        <v>128</v>
      </c>
      <c r="C5" s="36" t="s">
        <v>111</v>
      </c>
      <c r="D5" s="36" t="s">
        <v>17</v>
      </c>
      <c r="E5" s="36" t="s">
        <v>128</v>
      </c>
      <c r="F5" s="36" t="s">
        <v>111</v>
      </c>
      <c r="G5" s="36" t="s">
        <v>17</v>
      </c>
      <c r="J5" s="139"/>
    </row>
    <row r="6" spans="1:10" x14ac:dyDescent="0.25">
      <c r="A6" s="40" t="s">
        <v>34</v>
      </c>
      <c r="B6" s="120">
        <v>7.7</v>
      </c>
      <c r="C6" s="121">
        <v>45.6</v>
      </c>
      <c r="D6" s="121">
        <v>54.1</v>
      </c>
      <c r="E6" s="120">
        <v>0.7</v>
      </c>
      <c r="F6" s="120">
        <v>60.5</v>
      </c>
      <c r="G6" s="121">
        <v>40</v>
      </c>
    </row>
    <row r="7" spans="1:10" x14ac:dyDescent="0.25">
      <c r="A7" s="40" t="s">
        <v>35</v>
      </c>
      <c r="B7" s="120">
        <v>6.8</v>
      </c>
      <c r="C7" s="121">
        <v>39.700000000000003</v>
      </c>
      <c r="D7" s="121">
        <v>41.6</v>
      </c>
      <c r="E7" s="120">
        <v>0.9</v>
      </c>
      <c r="F7" s="120">
        <v>47.3</v>
      </c>
      <c r="G7" s="121">
        <v>43.7</v>
      </c>
    </row>
    <row r="8" spans="1:10" x14ac:dyDescent="0.25">
      <c r="A8" s="40" t="s">
        <v>36</v>
      </c>
      <c r="B8" s="120">
        <v>8.3000000000000007</v>
      </c>
      <c r="C8" s="121">
        <v>57.2</v>
      </c>
      <c r="D8" s="121">
        <v>42.4</v>
      </c>
      <c r="E8" s="120">
        <v>0.6</v>
      </c>
      <c r="F8" s="120">
        <v>63.6</v>
      </c>
      <c r="G8" s="121">
        <v>26.4</v>
      </c>
    </row>
    <row r="9" spans="1:10" x14ac:dyDescent="0.25">
      <c r="A9" s="40" t="s">
        <v>38</v>
      </c>
      <c r="B9" s="120">
        <v>8.4</v>
      </c>
      <c r="C9" s="121">
        <v>53.6</v>
      </c>
      <c r="D9" s="121">
        <v>56.9</v>
      </c>
      <c r="E9" s="120">
        <v>0.4</v>
      </c>
      <c r="F9" s="120">
        <v>60</v>
      </c>
      <c r="G9" s="121">
        <v>42</v>
      </c>
    </row>
    <row r="10" spans="1:10" x14ac:dyDescent="0.25">
      <c r="A10" s="40" t="s">
        <v>31</v>
      </c>
      <c r="B10" s="120">
        <v>9.6999999999999993</v>
      </c>
      <c r="C10" s="121">
        <v>37.700000000000003</v>
      </c>
      <c r="D10" s="121">
        <v>41.8</v>
      </c>
      <c r="E10" s="120">
        <v>1.2</v>
      </c>
      <c r="F10" s="120">
        <v>50.6</v>
      </c>
      <c r="G10" s="121">
        <v>31.6</v>
      </c>
    </row>
    <row r="11" spans="1:10" ht="24" x14ac:dyDescent="0.25">
      <c r="A11" s="40" t="s">
        <v>32</v>
      </c>
      <c r="B11" s="120">
        <v>9.6</v>
      </c>
      <c r="C11" s="121">
        <v>56.4</v>
      </c>
      <c r="D11" s="121">
        <v>73.900000000000006</v>
      </c>
      <c r="E11" s="120">
        <v>0.7</v>
      </c>
      <c r="F11" s="120">
        <v>71.400000000000006</v>
      </c>
      <c r="G11" s="121">
        <v>110.2</v>
      </c>
    </row>
    <row r="12" spans="1:10" ht="24" x14ac:dyDescent="0.25">
      <c r="A12" s="40" t="s">
        <v>33</v>
      </c>
      <c r="B12" s="120">
        <v>9.1</v>
      </c>
      <c r="C12" s="121">
        <v>61.3</v>
      </c>
      <c r="D12" s="121">
        <v>54.6</v>
      </c>
      <c r="E12" s="120">
        <v>0.6</v>
      </c>
      <c r="F12" s="120">
        <v>69.099999999999994</v>
      </c>
      <c r="G12" s="121">
        <v>54.7</v>
      </c>
    </row>
    <row r="13" spans="1:10" ht="24" x14ac:dyDescent="0.25">
      <c r="A13" s="40" t="s">
        <v>37</v>
      </c>
      <c r="B13" s="120">
        <v>9</v>
      </c>
      <c r="C13" s="121">
        <v>59.3</v>
      </c>
      <c r="D13" s="121">
        <v>51.2</v>
      </c>
      <c r="E13" s="120">
        <v>0.9</v>
      </c>
      <c r="F13" s="120">
        <v>75</v>
      </c>
      <c r="G13" s="121">
        <v>57.9</v>
      </c>
    </row>
    <row r="14" spans="1:10" x14ac:dyDescent="0.25">
      <c r="A14" s="155" t="s">
        <v>28</v>
      </c>
      <c r="B14" s="158">
        <v>7.9</v>
      </c>
      <c r="C14" s="159">
        <v>47.9</v>
      </c>
      <c r="D14" s="159">
        <v>51.4</v>
      </c>
      <c r="E14" s="158">
        <v>0.7</v>
      </c>
      <c r="F14" s="159">
        <v>58.1</v>
      </c>
      <c r="G14" s="159">
        <v>43.1</v>
      </c>
    </row>
    <row r="16" spans="1:10" x14ac:dyDescent="0.25">
      <c r="A16" s="210" t="s">
        <v>29</v>
      </c>
      <c r="B16" s="210"/>
      <c r="C16" s="210"/>
      <c r="D16" s="210"/>
      <c r="E16" s="210"/>
      <c r="F16" s="210"/>
      <c r="G16" s="210"/>
    </row>
    <row r="17" spans="1:7" x14ac:dyDescent="0.25">
      <c r="A17" s="218" t="s">
        <v>84</v>
      </c>
      <c r="B17" s="218"/>
      <c r="C17" s="218"/>
      <c r="D17" s="218"/>
      <c r="E17" s="218"/>
      <c r="F17" s="218"/>
      <c r="G17" s="218"/>
    </row>
    <row r="18" spans="1:7" ht="32.25" customHeight="1" x14ac:dyDescent="0.25">
      <c r="A18" s="218" t="s">
        <v>85</v>
      </c>
      <c r="B18" s="218"/>
      <c r="C18" s="218"/>
      <c r="D18" s="218"/>
      <c r="E18" s="218"/>
      <c r="F18" s="218"/>
      <c r="G18" s="218"/>
    </row>
    <row r="19" spans="1:7" ht="31.5" customHeight="1" x14ac:dyDescent="0.25">
      <c r="A19" s="208" t="s">
        <v>39</v>
      </c>
      <c r="B19" s="208"/>
      <c r="C19" s="208"/>
      <c r="D19" s="208"/>
      <c r="E19" s="208"/>
      <c r="F19" s="208"/>
      <c r="G19" s="208"/>
    </row>
    <row r="21" spans="1:7" x14ac:dyDescent="0.25">
      <c r="A21" s="137"/>
    </row>
    <row r="22" spans="1:7" x14ac:dyDescent="0.25">
      <c r="A22" s="138"/>
    </row>
    <row r="23" spans="1:7" x14ac:dyDescent="0.25">
      <c r="A23" s="138"/>
    </row>
    <row r="24" spans="1:7" x14ac:dyDescent="0.25">
      <c r="A24" s="138"/>
    </row>
    <row r="25" spans="1:7" x14ac:dyDescent="0.25">
      <c r="A25" s="138"/>
    </row>
    <row r="26" spans="1:7" x14ac:dyDescent="0.25">
      <c r="A26" s="138"/>
    </row>
    <row r="27" spans="1:7" x14ac:dyDescent="0.25">
      <c r="A27" s="138"/>
    </row>
    <row r="28" spans="1:7" x14ac:dyDescent="0.25">
      <c r="A28" s="138"/>
    </row>
    <row r="29" spans="1:7" x14ac:dyDescent="0.25">
      <c r="A29" s="138"/>
      <c r="B29" s="136"/>
    </row>
  </sheetData>
  <mergeCells count="7">
    <mergeCell ref="A19:G19"/>
    <mergeCell ref="A1:G2"/>
    <mergeCell ref="A16:G16"/>
    <mergeCell ref="A17:G17"/>
    <mergeCell ref="A18:G18"/>
    <mergeCell ref="B4:D4"/>
    <mergeCell ref="E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showGridLines="0" topLeftCell="A10" workbookViewId="0">
      <selection activeCell="B18" sqref="B18"/>
    </sheetView>
  </sheetViews>
  <sheetFormatPr baseColWidth="10" defaultRowHeight="15" x14ac:dyDescent="0.25"/>
  <cols>
    <col min="1" max="1" width="34.7109375" customWidth="1"/>
    <col min="3" max="3" width="15.7109375" customWidth="1"/>
    <col min="6" max="9" width="8.5703125" customWidth="1"/>
    <col min="10" max="11" width="8.5703125" style="127" customWidth="1"/>
    <col min="12" max="13" width="8.5703125" customWidth="1"/>
  </cols>
  <sheetData>
    <row r="1" spans="1:16" x14ac:dyDescent="0.25">
      <c r="A1" s="1" t="s">
        <v>78</v>
      </c>
      <c r="B1" s="1"/>
    </row>
    <row r="2" spans="1:16" ht="15.75" customHeight="1" x14ac:dyDescent="0.25">
      <c r="A2" s="1"/>
      <c r="B2" s="1"/>
    </row>
    <row r="3" spans="1:16" ht="37.9" customHeight="1" x14ac:dyDescent="0.25">
      <c r="A3" s="165"/>
      <c r="B3" s="168" t="s">
        <v>109</v>
      </c>
      <c r="C3" s="171" t="s">
        <v>118</v>
      </c>
      <c r="D3" s="174" t="s">
        <v>108</v>
      </c>
      <c r="E3" s="175"/>
      <c r="F3" s="178" t="s">
        <v>110</v>
      </c>
      <c r="G3" s="179"/>
      <c r="H3" s="179"/>
      <c r="I3" s="179"/>
      <c r="J3" s="179"/>
      <c r="K3" s="179"/>
      <c r="L3" s="179"/>
      <c r="M3" s="179"/>
    </row>
    <row r="4" spans="1:16" ht="29.25" customHeight="1" x14ac:dyDescent="0.25">
      <c r="A4" s="166"/>
      <c r="B4" s="169"/>
      <c r="C4" s="172"/>
      <c r="D4" s="176"/>
      <c r="E4" s="177"/>
      <c r="F4" s="180" t="s">
        <v>115</v>
      </c>
      <c r="G4" s="181"/>
      <c r="H4" s="180" t="s">
        <v>116</v>
      </c>
      <c r="I4" s="182"/>
      <c r="J4" s="183" t="s">
        <v>119</v>
      </c>
      <c r="K4" s="184"/>
      <c r="L4" s="185" t="s">
        <v>117</v>
      </c>
      <c r="M4" s="182"/>
    </row>
    <row r="5" spans="1:16" x14ac:dyDescent="0.25">
      <c r="A5" s="167"/>
      <c r="B5" s="170"/>
      <c r="C5" s="173"/>
      <c r="D5" s="23" t="s">
        <v>0</v>
      </c>
      <c r="E5" s="24" t="s">
        <v>1</v>
      </c>
      <c r="F5" s="23" t="s">
        <v>0</v>
      </c>
      <c r="G5" s="25" t="s">
        <v>1</v>
      </c>
      <c r="H5" s="23" t="s">
        <v>0</v>
      </c>
      <c r="I5" s="24" t="s">
        <v>1</v>
      </c>
      <c r="J5" s="128" t="s">
        <v>0</v>
      </c>
      <c r="K5" s="129" t="s">
        <v>1</v>
      </c>
      <c r="L5" s="23" t="s">
        <v>0</v>
      </c>
      <c r="M5" s="24" t="s">
        <v>1</v>
      </c>
    </row>
    <row r="6" spans="1:16" x14ac:dyDescent="0.25">
      <c r="A6" s="31" t="s">
        <v>100</v>
      </c>
      <c r="B6" s="112">
        <v>100</v>
      </c>
      <c r="C6" s="2">
        <v>55</v>
      </c>
      <c r="D6" s="114">
        <v>41.818181818181813</v>
      </c>
      <c r="E6" s="114">
        <v>58.18181818181818</v>
      </c>
      <c r="F6" s="152">
        <v>9</v>
      </c>
      <c r="G6" s="152">
        <v>22</v>
      </c>
      <c r="H6" s="152">
        <v>14.000000000000002</v>
      </c>
      <c r="I6" s="152">
        <v>10</v>
      </c>
      <c r="J6" s="153">
        <v>9.0000000000000018</v>
      </c>
      <c r="K6" s="153">
        <v>8</v>
      </c>
      <c r="L6" s="114">
        <v>0</v>
      </c>
      <c r="M6" s="114">
        <v>0</v>
      </c>
      <c r="N6" s="111"/>
      <c r="O6" s="111"/>
      <c r="P6" s="111"/>
    </row>
    <row r="7" spans="1:16" x14ac:dyDescent="0.25">
      <c r="A7" s="31" t="s">
        <v>99</v>
      </c>
      <c r="B7" s="112">
        <v>40</v>
      </c>
      <c r="C7" s="2">
        <v>144</v>
      </c>
      <c r="D7" s="114">
        <v>31.25</v>
      </c>
      <c r="E7" s="114">
        <v>68.75</v>
      </c>
      <c r="F7" s="152">
        <v>27</v>
      </c>
      <c r="G7" s="152">
        <v>51</v>
      </c>
      <c r="H7" s="152">
        <v>18</v>
      </c>
      <c r="I7" s="152">
        <v>48</v>
      </c>
      <c r="J7" s="153">
        <v>11.999999999999998</v>
      </c>
      <c r="K7" s="153">
        <v>36</v>
      </c>
      <c r="L7" s="114">
        <v>0</v>
      </c>
      <c r="M7" s="114">
        <v>0</v>
      </c>
      <c r="N7" s="111"/>
      <c r="O7" s="111"/>
      <c r="P7" s="111"/>
    </row>
    <row r="8" spans="1:16" x14ac:dyDescent="0.25">
      <c r="A8" s="31" t="s">
        <v>121</v>
      </c>
      <c r="B8" s="112">
        <v>100</v>
      </c>
      <c r="C8" s="2">
        <v>1440</v>
      </c>
      <c r="D8" s="114">
        <v>44.652777777777779</v>
      </c>
      <c r="E8" s="114">
        <v>55.347222222222229</v>
      </c>
      <c r="F8" s="152">
        <v>249.00000000000003</v>
      </c>
      <c r="G8" s="152">
        <v>313</v>
      </c>
      <c r="H8" s="152">
        <v>393</v>
      </c>
      <c r="I8" s="152">
        <v>484</v>
      </c>
      <c r="J8" s="191" t="s">
        <v>2</v>
      </c>
      <c r="K8" s="192"/>
      <c r="L8" s="152">
        <v>1</v>
      </c>
      <c r="M8" s="115">
        <v>0</v>
      </c>
      <c r="N8" s="111"/>
      <c r="O8" s="111"/>
      <c r="P8" s="111"/>
    </row>
    <row r="9" spans="1:16" s="150" customFormat="1" x14ac:dyDescent="0.25">
      <c r="A9" s="142" t="s">
        <v>96</v>
      </c>
      <c r="B9" s="143">
        <v>100</v>
      </c>
      <c r="C9" s="144">
        <v>42</v>
      </c>
      <c r="D9" s="145">
        <v>23.809523809523807</v>
      </c>
      <c r="E9" s="145">
        <v>76.19047619047619</v>
      </c>
      <c r="F9" s="146">
        <v>5.9999999999999991</v>
      </c>
      <c r="G9" s="146">
        <v>16</v>
      </c>
      <c r="H9" s="146">
        <v>3.9999999999999996</v>
      </c>
      <c r="I9" s="146">
        <v>16</v>
      </c>
      <c r="J9" s="147">
        <v>2.9999999999999996</v>
      </c>
      <c r="K9" s="147">
        <v>14</v>
      </c>
      <c r="L9" s="146">
        <v>0</v>
      </c>
      <c r="M9" s="148">
        <v>0</v>
      </c>
      <c r="N9" s="149"/>
      <c r="O9" s="149"/>
      <c r="P9" s="149"/>
    </row>
    <row r="10" spans="1:16" x14ac:dyDescent="0.25">
      <c r="A10" s="31" t="s">
        <v>101</v>
      </c>
      <c r="B10" s="112">
        <v>82</v>
      </c>
      <c r="C10" s="2">
        <v>480</v>
      </c>
      <c r="D10" s="114">
        <v>47.916666666666671</v>
      </c>
      <c r="E10" s="114">
        <v>52.083333333333336</v>
      </c>
      <c r="F10" s="189" t="s">
        <v>2</v>
      </c>
      <c r="G10" s="193"/>
      <c r="H10" s="193"/>
      <c r="I10" s="190"/>
      <c r="J10" s="153">
        <v>137</v>
      </c>
      <c r="K10" s="153">
        <v>138</v>
      </c>
      <c r="L10" s="114">
        <v>0</v>
      </c>
      <c r="M10" s="114">
        <v>0</v>
      </c>
      <c r="N10" s="111"/>
      <c r="O10" s="111"/>
      <c r="P10" s="111"/>
    </row>
    <row r="11" spans="1:16" ht="25.5" x14ac:dyDescent="0.25">
      <c r="A11" s="32" t="s">
        <v>122</v>
      </c>
      <c r="B11" s="112">
        <v>96</v>
      </c>
      <c r="C11" s="2">
        <v>548</v>
      </c>
      <c r="D11" s="114">
        <v>35.036496350364963</v>
      </c>
      <c r="E11" s="114">
        <v>64.96350364963503</v>
      </c>
      <c r="F11" s="152">
        <v>75.999999999999986</v>
      </c>
      <c r="G11" s="152">
        <v>165</v>
      </c>
      <c r="H11" s="152">
        <v>116</v>
      </c>
      <c r="I11" s="152">
        <v>191.00000000000003</v>
      </c>
      <c r="J11" s="153">
        <v>101</v>
      </c>
      <c r="K11" s="153">
        <v>159.00000000000003</v>
      </c>
      <c r="L11" s="152">
        <v>0</v>
      </c>
      <c r="M11" s="115">
        <v>0</v>
      </c>
      <c r="N11" s="111"/>
      <c r="O11" s="111"/>
      <c r="P11" s="111"/>
    </row>
    <row r="12" spans="1:16" x14ac:dyDescent="0.25">
      <c r="A12" s="32" t="s">
        <v>102</v>
      </c>
      <c r="B12" s="112">
        <v>93</v>
      </c>
      <c r="C12" s="2">
        <v>1350</v>
      </c>
      <c r="D12" s="114">
        <v>59.333333333333336</v>
      </c>
      <c r="E12" s="114">
        <v>40.666666666666664</v>
      </c>
      <c r="F12" s="152">
        <v>336.00000000000006</v>
      </c>
      <c r="G12" s="152">
        <v>260.99999999999994</v>
      </c>
      <c r="H12" s="152">
        <v>465.00000000000006</v>
      </c>
      <c r="I12" s="152">
        <v>287.99999999999994</v>
      </c>
      <c r="J12" s="153">
        <v>402.00000000000006</v>
      </c>
      <c r="K12" s="153">
        <v>242.99999999999997</v>
      </c>
      <c r="L12" s="152">
        <v>0</v>
      </c>
      <c r="M12" s="115">
        <v>0</v>
      </c>
      <c r="N12" s="111"/>
      <c r="O12" s="111"/>
      <c r="P12" s="111"/>
    </row>
    <row r="13" spans="1:16" ht="37.5" x14ac:dyDescent="0.25">
      <c r="A13" s="31" t="s">
        <v>123</v>
      </c>
      <c r="B13" s="112">
        <v>100</v>
      </c>
      <c r="C13" s="2">
        <v>1541</v>
      </c>
      <c r="D13" s="114">
        <v>75.340687865022716</v>
      </c>
      <c r="E13" s="114">
        <v>24.659312134977288</v>
      </c>
      <c r="F13" s="152">
        <v>450.00000000000006</v>
      </c>
      <c r="G13" s="152">
        <v>166.00000000000003</v>
      </c>
      <c r="H13" s="152">
        <v>709</v>
      </c>
      <c r="I13" s="152">
        <v>213.99999999999997</v>
      </c>
      <c r="J13" s="153">
        <v>635</v>
      </c>
      <c r="K13" s="153">
        <v>189.99999999999997</v>
      </c>
      <c r="L13" s="152">
        <v>2.0000000000000004</v>
      </c>
      <c r="M13" s="115">
        <v>0</v>
      </c>
      <c r="N13" s="111"/>
      <c r="O13" s="111"/>
      <c r="P13" s="111"/>
    </row>
    <row r="14" spans="1:16" ht="36" x14ac:dyDescent="0.25">
      <c r="A14" s="31" t="s">
        <v>124</v>
      </c>
      <c r="B14" s="112">
        <v>100</v>
      </c>
      <c r="C14" s="2">
        <v>97</v>
      </c>
      <c r="D14" s="114">
        <v>67.010309278350505</v>
      </c>
      <c r="E14" s="114">
        <v>32.989690721649481</v>
      </c>
      <c r="F14" s="152">
        <v>42.999999999999979</v>
      </c>
      <c r="G14" s="152">
        <v>20.999999999999996</v>
      </c>
      <c r="H14" s="152">
        <v>21.999999999999996</v>
      </c>
      <c r="I14" s="152">
        <v>10.999999999999998</v>
      </c>
      <c r="J14" s="153">
        <v>16.999999999999996</v>
      </c>
      <c r="K14" s="153">
        <v>6.9999999999999991</v>
      </c>
      <c r="L14" s="152">
        <v>0</v>
      </c>
      <c r="M14" s="115">
        <v>0</v>
      </c>
      <c r="N14" s="111"/>
      <c r="O14" s="111"/>
      <c r="P14" s="111"/>
    </row>
    <row r="15" spans="1:16" x14ac:dyDescent="0.25">
      <c r="A15" s="33" t="s">
        <v>97</v>
      </c>
      <c r="B15" s="112">
        <v>100</v>
      </c>
      <c r="C15" s="2">
        <v>10357</v>
      </c>
      <c r="D15" s="114">
        <v>20.84580476972096</v>
      </c>
      <c r="E15" s="114">
        <v>79.154195230279029</v>
      </c>
      <c r="F15" s="189" t="s">
        <v>2</v>
      </c>
      <c r="G15" s="193"/>
      <c r="H15" s="193"/>
      <c r="I15" s="193"/>
      <c r="J15" s="193"/>
      <c r="K15" s="190"/>
      <c r="L15" s="114">
        <v>1</v>
      </c>
      <c r="M15" s="114">
        <v>0</v>
      </c>
      <c r="N15" s="111"/>
      <c r="O15" s="111"/>
      <c r="P15" s="111"/>
    </row>
    <row r="16" spans="1:16" ht="24" x14ac:dyDescent="0.25">
      <c r="A16" s="32" t="s">
        <v>104</v>
      </c>
      <c r="B16" s="112">
        <v>87</v>
      </c>
      <c r="C16" s="2">
        <v>3961</v>
      </c>
      <c r="D16" s="189" t="s">
        <v>2</v>
      </c>
      <c r="E16" s="190"/>
      <c r="F16" s="189">
        <v>2098</v>
      </c>
      <c r="G16" s="190"/>
      <c r="H16" s="189">
        <v>1863</v>
      </c>
      <c r="I16" s="190"/>
      <c r="J16" s="191">
        <v>1613</v>
      </c>
      <c r="K16" s="192"/>
      <c r="L16" s="189">
        <v>0</v>
      </c>
      <c r="M16" s="190"/>
      <c r="N16" s="111"/>
      <c r="O16" s="111"/>
      <c r="P16" s="111"/>
    </row>
    <row r="17" spans="1:16" x14ac:dyDescent="0.25">
      <c r="A17" s="31" t="s">
        <v>3</v>
      </c>
      <c r="B17" s="112">
        <v>100</v>
      </c>
      <c r="C17" s="2">
        <v>139</v>
      </c>
      <c r="D17" s="114">
        <v>49.640287769784173</v>
      </c>
      <c r="E17" s="114">
        <v>50.359712230215827</v>
      </c>
      <c r="F17" s="189" t="s">
        <v>2</v>
      </c>
      <c r="G17" s="193"/>
      <c r="H17" s="193"/>
      <c r="I17" s="193"/>
      <c r="J17" s="193"/>
      <c r="K17" s="190"/>
      <c r="L17" s="114">
        <v>0</v>
      </c>
      <c r="M17" s="114">
        <v>0</v>
      </c>
      <c r="N17" s="111"/>
      <c r="O17" s="111"/>
      <c r="P17" s="111"/>
    </row>
    <row r="18" spans="1:16" x14ac:dyDescent="0.25">
      <c r="A18" s="31" t="s">
        <v>98</v>
      </c>
      <c r="B18" s="112" t="s">
        <v>134</v>
      </c>
      <c r="C18" s="2">
        <v>13722</v>
      </c>
      <c r="D18" s="114">
        <v>82.320361463343545</v>
      </c>
      <c r="E18" s="114">
        <v>17.679638536656466</v>
      </c>
      <c r="F18" s="189" t="s">
        <v>2</v>
      </c>
      <c r="G18" s="193"/>
      <c r="H18" s="193"/>
      <c r="I18" s="190"/>
      <c r="J18" s="153">
        <v>5209</v>
      </c>
      <c r="K18" s="153">
        <v>1037</v>
      </c>
      <c r="L18" s="114">
        <v>6</v>
      </c>
      <c r="M18" s="114">
        <v>2</v>
      </c>
      <c r="N18" s="111"/>
      <c r="O18" s="111"/>
      <c r="P18" s="111"/>
    </row>
    <row r="19" spans="1:16" x14ac:dyDescent="0.25">
      <c r="A19" s="31" t="s">
        <v>4</v>
      </c>
      <c r="B19" s="112">
        <v>68</v>
      </c>
      <c r="C19" s="2">
        <v>494</v>
      </c>
      <c r="D19" s="114">
        <v>27.530364372469634</v>
      </c>
      <c r="E19" s="114">
        <v>72.469635627530366</v>
      </c>
      <c r="F19" s="152">
        <v>67</v>
      </c>
      <c r="G19" s="152">
        <v>186</v>
      </c>
      <c r="H19" s="152">
        <v>69</v>
      </c>
      <c r="I19" s="152">
        <v>172.00000000000003</v>
      </c>
      <c r="J19" s="153">
        <v>62</v>
      </c>
      <c r="K19" s="153">
        <v>151.00000000000003</v>
      </c>
      <c r="L19" s="152">
        <v>0</v>
      </c>
      <c r="M19" s="115">
        <v>0</v>
      </c>
      <c r="N19" s="111"/>
      <c r="O19" s="111"/>
      <c r="P19" s="111"/>
    </row>
    <row r="20" spans="1:16" x14ac:dyDescent="0.25">
      <c r="A20" s="3" t="s">
        <v>5</v>
      </c>
      <c r="B20" s="112">
        <v>100</v>
      </c>
      <c r="C20" s="2">
        <v>3454</v>
      </c>
      <c r="D20" s="114">
        <v>65.605095541401269</v>
      </c>
      <c r="E20" s="114">
        <v>34.394904458598724</v>
      </c>
      <c r="F20" s="152">
        <v>793</v>
      </c>
      <c r="G20" s="152">
        <v>511.99999999999994</v>
      </c>
      <c r="H20" s="152">
        <v>1473</v>
      </c>
      <c r="I20" s="152">
        <v>676</v>
      </c>
      <c r="J20" s="153">
        <v>1114.0000000000002</v>
      </c>
      <c r="K20" s="153">
        <v>519</v>
      </c>
      <c r="L20" s="152">
        <v>0</v>
      </c>
      <c r="M20" s="115">
        <v>0</v>
      </c>
      <c r="N20" s="111"/>
      <c r="O20" s="111"/>
      <c r="P20" s="111"/>
    </row>
    <row r="21" spans="1:16" x14ac:dyDescent="0.25">
      <c r="A21" s="32" t="s">
        <v>15</v>
      </c>
      <c r="B21" s="112">
        <v>100</v>
      </c>
      <c r="C21" s="2">
        <v>29</v>
      </c>
      <c r="D21" s="114">
        <v>44.827586206896555</v>
      </c>
      <c r="E21" s="114">
        <v>55.172413793103445</v>
      </c>
      <c r="F21" s="189" t="s">
        <v>2</v>
      </c>
      <c r="G21" s="193"/>
      <c r="H21" s="193"/>
      <c r="I21" s="193"/>
      <c r="J21" s="193"/>
      <c r="K21" s="193"/>
      <c r="L21" s="193"/>
      <c r="M21" s="190"/>
      <c r="N21" s="111"/>
      <c r="O21" s="111"/>
      <c r="P21" s="111"/>
    </row>
    <row r="22" spans="1:16" x14ac:dyDescent="0.25">
      <c r="A22" s="32" t="s">
        <v>16</v>
      </c>
      <c r="B22" s="112" t="s">
        <v>134</v>
      </c>
      <c r="C22" s="2" t="s">
        <v>2</v>
      </c>
      <c r="D22" s="194" t="s">
        <v>2</v>
      </c>
      <c r="E22" s="195"/>
      <c r="F22" s="195"/>
      <c r="G22" s="195"/>
      <c r="H22" s="195"/>
      <c r="I22" s="195"/>
      <c r="J22" s="195"/>
      <c r="K22" s="195"/>
      <c r="L22" s="195"/>
      <c r="M22" s="196"/>
      <c r="N22" s="111"/>
      <c r="O22" s="111"/>
      <c r="P22" s="111"/>
    </row>
    <row r="23" spans="1:16" ht="1.5" customHeight="1" x14ac:dyDescent="0.25">
      <c r="A23" s="1"/>
      <c r="B23" s="1"/>
      <c r="D23" s="154"/>
      <c r="E23" s="154"/>
      <c r="F23" s="154"/>
      <c r="G23" s="154"/>
      <c r="H23" s="154"/>
      <c r="I23" s="154"/>
      <c r="J23" s="154"/>
      <c r="K23" s="154"/>
      <c r="L23" s="154"/>
      <c r="M23" s="154"/>
    </row>
    <row r="24" spans="1:16" x14ac:dyDescent="0.25">
      <c r="A24" s="187" t="s">
        <v>125</v>
      </c>
      <c r="B24" s="187"/>
      <c r="C24" s="187"/>
      <c r="D24" s="187"/>
      <c r="E24" s="187"/>
      <c r="F24" s="187"/>
      <c r="G24" s="187"/>
      <c r="H24" s="187"/>
      <c r="I24" s="187"/>
      <c r="J24" s="187"/>
      <c r="K24" s="187"/>
      <c r="L24" s="187"/>
      <c r="M24" s="187"/>
    </row>
    <row r="25" spans="1:16" x14ac:dyDescent="0.25">
      <c r="A25" s="116" t="s">
        <v>6</v>
      </c>
      <c r="B25" s="4"/>
      <c r="C25" s="4"/>
      <c r="D25" s="4"/>
      <c r="E25" s="4"/>
      <c r="F25" s="4"/>
      <c r="G25" s="4"/>
      <c r="H25" s="4"/>
      <c r="I25" s="4"/>
      <c r="J25" s="4"/>
      <c r="K25" s="4"/>
      <c r="L25" s="4"/>
      <c r="M25" s="4"/>
    </row>
    <row r="26" spans="1:16" x14ac:dyDescent="0.25">
      <c r="A26" s="5" t="s">
        <v>9</v>
      </c>
      <c r="B26" s="5"/>
      <c r="C26" s="5"/>
      <c r="D26" s="5"/>
      <c r="E26" s="5"/>
      <c r="F26" s="5"/>
      <c r="G26" s="5"/>
      <c r="H26" s="5"/>
      <c r="I26" s="5"/>
      <c r="J26" s="130"/>
      <c r="K26" s="130"/>
      <c r="L26" s="5"/>
      <c r="M26" s="5"/>
    </row>
    <row r="27" spans="1:16" x14ac:dyDescent="0.25">
      <c r="A27" s="6" t="s">
        <v>12</v>
      </c>
      <c r="B27" s="7"/>
      <c r="C27" s="7"/>
      <c r="D27" s="7"/>
      <c r="E27" s="7"/>
      <c r="F27" s="7"/>
      <c r="G27" s="7"/>
      <c r="H27" s="7"/>
      <c r="I27" s="7"/>
      <c r="J27" s="133"/>
      <c r="K27" s="133"/>
      <c r="L27" s="7"/>
      <c r="M27" s="7"/>
    </row>
    <row r="28" spans="1:16" x14ac:dyDescent="0.25">
      <c r="A28" s="26" t="s">
        <v>7</v>
      </c>
      <c r="B28" s="27"/>
      <c r="C28" s="27"/>
      <c r="D28" s="5"/>
      <c r="E28" s="5"/>
      <c r="F28" s="5"/>
      <c r="G28" s="5"/>
      <c r="H28" s="5"/>
      <c r="I28" s="5"/>
      <c r="J28" s="130"/>
      <c r="K28" s="130"/>
      <c r="L28" s="5"/>
      <c r="M28" s="5"/>
    </row>
    <row r="29" spans="1:16" x14ac:dyDescent="0.25">
      <c r="A29" s="116" t="s">
        <v>76</v>
      </c>
      <c r="B29" s="116"/>
      <c r="C29" s="116"/>
      <c r="D29" s="116"/>
      <c r="E29" s="116"/>
      <c r="F29" s="116"/>
      <c r="G29" s="116"/>
      <c r="H29" s="116"/>
      <c r="I29" s="116"/>
      <c r="J29" s="4"/>
      <c r="K29" s="4"/>
      <c r="L29" s="116"/>
      <c r="M29" s="116"/>
    </row>
    <row r="30" spans="1:16" x14ac:dyDescent="0.25">
      <c r="A30" s="188" t="s">
        <v>8</v>
      </c>
      <c r="B30" s="188"/>
      <c r="C30" s="188"/>
      <c r="D30" s="188"/>
      <c r="E30" s="188"/>
      <c r="F30" s="188"/>
      <c r="G30" s="188"/>
      <c r="H30" s="188"/>
      <c r="I30" s="188"/>
      <c r="J30" s="188"/>
      <c r="K30" s="188"/>
      <c r="L30" s="188"/>
      <c r="M30" s="188"/>
    </row>
    <row r="31" spans="1:16" x14ac:dyDescent="0.25">
      <c r="A31" s="28" t="s">
        <v>77</v>
      </c>
      <c r="B31" s="29"/>
      <c r="C31" s="30"/>
      <c r="D31" s="30"/>
      <c r="E31" s="30"/>
      <c r="F31" s="30"/>
      <c r="G31" s="30"/>
      <c r="H31" s="30"/>
      <c r="I31" s="30"/>
      <c r="J31" s="131"/>
      <c r="K31" s="131"/>
      <c r="L31" s="30"/>
      <c r="M31" s="30"/>
    </row>
    <row r="32" spans="1:16" s="150" customFormat="1" ht="24.75" customHeight="1" x14ac:dyDescent="0.25">
      <c r="A32" s="186" t="s">
        <v>132</v>
      </c>
      <c r="B32" s="186"/>
      <c r="C32" s="186"/>
      <c r="D32" s="186"/>
      <c r="E32" s="186"/>
      <c r="F32" s="186"/>
      <c r="G32" s="186"/>
      <c r="H32" s="186"/>
      <c r="I32" s="186"/>
      <c r="J32" s="186"/>
      <c r="K32" s="186"/>
      <c r="L32" s="186"/>
      <c r="M32" s="186"/>
    </row>
    <row r="33" spans="1:13" x14ac:dyDescent="0.25">
      <c r="A33" s="6" t="s">
        <v>10</v>
      </c>
      <c r="B33" s="6"/>
      <c r="C33" s="6"/>
      <c r="D33" s="6"/>
      <c r="E33" s="6"/>
      <c r="F33" s="6"/>
      <c r="G33" s="6"/>
      <c r="H33" s="6"/>
      <c r="I33" s="6"/>
      <c r="J33" s="132"/>
      <c r="K33" s="132"/>
      <c r="L33" s="6"/>
      <c r="M33" s="6"/>
    </row>
    <row r="34" spans="1:13" x14ac:dyDescent="0.25">
      <c r="A34" s="7"/>
      <c r="B34" s="7"/>
      <c r="C34" s="7"/>
      <c r="D34" s="7"/>
      <c r="E34" s="7"/>
      <c r="F34" s="7"/>
      <c r="G34" s="7"/>
      <c r="H34" s="7"/>
      <c r="I34" s="7"/>
      <c r="J34" s="133"/>
      <c r="K34" s="133"/>
      <c r="L34" s="7"/>
      <c r="M34" s="7"/>
    </row>
  </sheetData>
  <mergeCells count="24">
    <mergeCell ref="F10:I10"/>
    <mergeCell ref="F15:K15"/>
    <mergeCell ref="F17:K17"/>
    <mergeCell ref="F18:I18"/>
    <mergeCell ref="J8:K8"/>
    <mergeCell ref="A32:M32"/>
    <mergeCell ref="A24:M24"/>
    <mergeCell ref="A30:M30"/>
    <mergeCell ref="F16:G16"/>
    <mergeCell ref="H16:I16"/>
    <mergeCell ref="J16:K16"/>
    <mergeCell ref="D16:E16"/>
    <mergeCell ref="L16:M16"/>
    <mergeCell ref="F21:M21"/>
    <mergeCell ref="D22:M22"/>
    <mergeCell ref="A3:A5"/>
    <mergeCell ref="B3:B5"/>
    <mergeCell ref="C3:C5"/>
    <mergeCell ref="D3:E4"/>
    <mergeCell ref="F3:M3"/>
    <mergeCell ref="F4:G4"/>
    <mergeCell ref="H4:I4"/>
    <mergeCell ref="J4:K4"/>
    <mergeCell ref="L4:M4"/>
  </mergeCells>
  <pageMargins left="0.7" right="0.7" top="0.75" bottom="0.75" header="0.3" footer="0.3"/>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K13" sqref="K13"/>
    </sheetView>
  </sheetViews>
  <sheetFormatPr baseColWidth="10" defaultRowHeight="15" x14ac:dyDescent="0.25"/>
  <cols>
    <col min="1" max="1" width="34.140625" customWidth="1"/>
    <col min="3" max="3" width="21.42578125" customWidth="1"/>
    <col min="5" max="5" width="20.5703125" customWidth="1"/>
    <col min="7" max="7" width="19" customWidth="1"/>
  </cols>
  <sheetData>
    <row r="1" spans="1:7" x14ac:dyDescent="0.25">
      <c r="A1" s="1" t="s">
        <v>126</v>
      </c>
    </row>
    <row r="2" spans="1:7" x14ac:dyDescent="0.25">
      <c r="A2" s="1"/>
    </row>
    <row r="3" spans="1:7" x14ac:dyDescent="0.25">
      <c r="A3" s="11"/>
      <c r="B3" s="199">
        <v>2016</v>
      </c>
      <c r="C3" s="200"/>
      <c r="D3" s="199">
        <v>2017</v>
      </c>
      <c r="E3" s="200"/>
      <c r="F3" s="199">
        <v>2018</v>
      </c>
      <c r="G3" s="200"/>
    </row>
    <row r="4" spans="1:7" ht="52.5" customHeight="1" x14ac:dyDescent="0.25">
      <c r="A4" s="12"/>
      <c r="B4" s="13" t="s">
        <v>94</v>
      </c>
      <c r="C4" s="14" t="s">
        <v>11</v>
      </c>
      <c r="D4" s="124" t="s">
        <v>94</v>
      </c>
      <c r="E4" s="14" t="s">
        <v>11</v>
      </c>
      <c r="F4" s="124" t="s">
        <v>94</v>
      </c>
      <c r="G4" s="14" t="s">
        <v>11</v>
      </c>
    </row>
    <row r="5" spans="1:7" x14ac:dyDescent="0.25">
      <c r="A5" s="32" t="s">
        <v>100</v>
      </c>
      <c r="B5" s="125">
        <v>100</v>
      </c>
      <c r="C5" s="18">
        <v>19</v>
      </c>
      <c r="D5" s="18">
        <v>100</v>
      </c>
      <c r="E5" s="18">
        <v>22</v>
      </c>
      <c r="F5" s="18">
        <v>100</v>
      </c>
      <c r="G5" s="18">
        <v>17</v>
      </c>
    </row>
    <row r="6" spans="1:7" x14ac:dyDescent="0.25">
      <c r="A6" s="32" t="s">
        <v>99</v>
      </c>
      <c r="B6" s="125">
        <v>36.590000000000003</v>
      </c>
      <c r="C6" s="18">
        <v>117</v>
      </c>
      <c r="D6" s="18">
        <v>42.11</v>
      </c>
      <c r="E6" s="18">
        <v>51</v>
      </c>
      <c r="F6" s="18">
        <v>40</v>
      </c>
      <c r="G6" s="18">
        <v>48</v>
      </c>
    </row>
    <row r="7" spans="1:7" x14ac:dyDescent="0.25">
      <c r="A7" s="32" t="s">
        <v>121</v>
      </c>
      <c r="B7" s="125" t="s">
        <v>135</v>
      </c>
      <c r="C7" s="18">
        <v>590</v>
      </c>
      <c r="D7" s="18" t="s">
        <v>136</v>
      </c>
      <c r="E7" s="18">
        <v>620</v>
      </c>
      <c r="F7" s="18">
        <v>0</v>
      </c>
      <c r="G7" s="18" t="s">
        <v>2</v>
      </c>
    </row>
    <row r="8" spans="1:7" x14ac:dyDescent="0.25">
      <c r="A8" s="32" t="s">
        <v>96</v>
      </c>
      <c r="B8" s="125">
        <v>100</v>
      </c>
      <c r="C8" s="18">
        <v>20</v>
      </c>
      <c r="D8" s="18">
        <v>100</v>
      </c>
      <c r="E8" s="18">
        <v>5</v>
      </c>
      <c r="F8" s="18">
        <v>100</v>
      </c>
      <c r="G8" s="18">
        <v>17</v>
      </c>
    </row>
    <row r="9" spans="1:7" x14ac:dyDescent="0.25">
      <c r="A9" s="32" t="s">
        <v>101</v>
      </c>
      <c r="B9" s="125">
        <v>63</v>
      </c>
      <c r="C9" s="18">
        <v>221</v>
      </c>
      <c r="D9" s="18">
        <v>78</v>
      </c>
      <c r="E9" s="18">
        <v>249</v>
      </c>
      <c r="F9" s="18">
        <v>82</v>
      </c>
      <c r="G9" s="18">
        <v>275</v>
      </c>
    </row>
    <row r="10" spans="1:7" ht="25.5" x14ac:dyDescent="0.25">
      <c r="A10" s="32" t="s">
        <v>105</v>
      </c>
      <c r="B10" s="125">
        <v>100</v>
      </c>
      <c r="C10" s="18">
        <v>257</v>
      </c>
      <c r="D10" s="18">
        <v>100</v>
      </c>
      <c r="E10" s="18">
        <v>273</v>
      </c>
      <c r="F10" s="18">
        <v>96</v>
      </c>
      <c r="G10" s="18">
        <v>260</v>
      </c>
    </row>
    <row r="11" spans="1:7" x14ac:dyDescent="0.25">
      <c r="A11" s="32" t="s">
        <v>102</v>
      </c>
      <c r="B11" s="125">
        <v>95</v>
      </c>
      <c r="C11" s="18">
        <v>649</v>
      </c>
      <c r="D11" s="18">
        <v>95</v>
      </c>
      <c r="E11" s="18">
        <v>667</v>
      </c>
      <c r="F11" s="18">
        <v>93</v>
      </c>
      <c r="G11" s="18">
        <v>645</v>
      </c>
    </row>
    <row r="12" spans="1:7" ht="37.5" x14ac:dyDescent="0.25">
      <c r="A12" s="32" t="s">
        <v>123</v>
      </c>
      <c r="B12" s="125">
        <v>95.95</v>
      </c>
      <c r="C12" s="18">
        <v>507</v>
      </c>
      <c r="D12" s="18">
        <v>96.9</v>
      </c>
      <c r="E12" s="18">
        <v>811</v>
      </c>
      <c r="F12" s="18">
        <v>100</v>
      </c>
      <c r="G12" s="18">
        <v>827</v>
      </c>
    </row>
    <row r="13" spans="1:7" ht="36" x14ac:dyDescent="0.25">
      <c r="A13" s="32" t="s">
        <v>124</v>
      </c>
      <c r="B13" s="125">
        <v>75</v>
      </c>
      <c r="C13" s="18">
        <v>45</v>
      </c>
      <c r="D13" s="18">
        <v>100</v>
      </c>
      <c r="E13" s="18">
        <v>29</v>
      </c>
      <c r="F13" s="18">
        <v>100</v>
      </c>
      <c r="G13" s="18">
        <v>24</v>
      </c>
    </row>
    <row r="14" spans="1:7" x14ac:dyDescent="0.25">
      <c r="A14" s="33" t="s">
        <v>97</v>
      </c>
      <c r="B14" s="125">
        <v>0</v>
      </c>
      <c r="C14" s="18" t="s">
        <v>2</v>
      </c>
      <c r="D14" s="18">
        <v>0</v>
      </c>
      <c r="E14" s="18" t="s">
        <v>2</v>
      </c>
      <c r="F14" s="18">
        <v>0</v>
      </c>
      <c r="G14" s="18" t="s">
        <v>2</v>
      </c>
    </row>
    <row r="15" spans="1:7" ht="24" x14ac:dyDescent="0.25">
      <c r="A15" s="32" t="s">
        <v>104</v>
      </c>
      <c r="B15" s="125">
        <v>76</v>
      </c>
      <c r="C15" s="18">
        <v>1368</v>
      </c>
      <c r="D15" s="18">
        <v>77</v>
      </c>
      <c r="E15" s="18">
        <v>873</v>
      </c>
      <c r="F15" s="18">
        <v>87</v>
      </c>
      <c r="G15" s="18">
        <v>1613</v>
      </c>
    </row>
    <row r="16" spans="1:7" x14ac:dyDescent="0.25">
      <c r="A16" s="31" t="s">
        <v>3</v>
      </c>
      <c r="B16" s="18">
        <v>100</v>
      </c>
      <c r="C16" s="18">
        <v>100</v>
      </c>
      <c r="D16" s="18">
        <v>0</v>
      </c>
      <c r="E16" s="18" t="s">
        <v>2</v>
      </c>
      <c r="F16" s="18">
        <v>0</v>
      </c>
      <c r="G16" s="18" t="s">
        <v>2</v>
      </c>
    </row>
    <row r="17" spans="1:13" x14ac:dyDescent="0.25">
      <c r="A17" s="31" t="s">
        <v>98</v>
      </c>
      <c r="B17" s="125" t="s">
        <v>134</v>
      </c>
      <c r="C17" s="18">
        <v>5088</v>
      </c>
      <c r="D17" s="18">
        <v>0</v>
      </c>
      <c r="E17" s="18" t="s">
        <v>2</v>
      </c>
      <c r="F17" s="125" t="s">
        <v>134</v>
      </c>
      <c r="G17" s="18">
        <v>6254</v>
      </c>
    </row>
    <row r="18" spans="1:13" x14ac:dyDescent="0.25">
      <c r="A18" s="31" t="s">
        <v>4</v>
      </c>
      <c r="B18" s="18">
        <v>100</v>
      </c>
      <c r="C18" s="18">
        <v>100</v>
      </c>
      <c r="D18" s="18">
        <v>100</v>
      </c>
      <c r="E18" s="18">
        <v>85</v>
      </c>
      <c r="F18" s="18">
        <v>68</v>
      </c>
      <c r="G18" s="18">
        <v>213</v>
      </c>
    </row>
    <row r="19" spans="1:13" x14ac:dyDescent="0.25">
      <c r="A19" s="3" t="s">
        <v>5</v>
      </c>
      <c r="B19" s="18">
        <v>85</v>
      </c>
      <c r="C19" s="18">
        <v>1806</v>
      </c>
      <c r="D19" s="18">
        <v>50</v>
      </c>
      <c r="E19" s="18">
        <v>1828</v>
      </c>
      <c r="F19" s="18">
        <v>100</v>
      </c>
      <c r="G19" s="18">
        <v>1633</v>
      </c>
    </row>
    <row r="20" spans="1:13" x14ac:dyDescent="0.25">
      <c r="A20" s="32" t="s">
        <v>15</v>
      </c>
      <c r="B20" s="18">
        <v>100</v>
      </c>
      <c r="C20" s="18">
        <v>46</v>
      </c>
      <c r="D20" s="18">
        <v>100</v>
      </c>
      <c r="E20" s="18">
        <v>52</v>
      </c>
      <c r="F20" s="18">
        <v>0</v>
      </c>
      <c r="G20" s="18" t="s">
        <v>2</v>
      </c>
    </row>
    <row r="21" spans="1:13" x14ac:dyDescent="0.25">
      <c r="A21" s="32" t="s">
        <v>16</v>
      </c>
      <c r="B21" s="18">
        <v>0</v>
      </c>
      <c r="C21" s="18" t="s">
        <v>2</v>
      </c>
      <c r="D21" s="18">
        <v>0</v>
      </c>
      <c r="E21" s="18" t="s">
        <v>2</v>
      </c>
      <c r="F21" s="18">
        <v>0</v>
      </c>
      <c r="G21" s="18" t="s">
        <v>2</v>
      </c>
    </row>
    <row r="22" spans="1:13" x14ac:dyDescent="0.25">
      <c r="A22" s="19"/>
      <c r="B22" s="20"/>
      <c r="C22" s="21"/>
      <c r="D22" s="20"/>
      <c r="E22" s="21"/>
    </row>
    <row r="23" spans="1:13" x14ac:dyDescent="0.25">
      <c r="A23" s="187" t="s">
        <v>133</v>
      </c>
      <c r="B23" s="187"/>
      <c r="C23" s="187"/>
      <c r="D23" s="187"/>
      <c r="E23" s="187"/>
      <c r="F23" s="187"/>
      <c r="G23" s="187"/>
      <c r="H23" s="187"/>
      <c r="I23" s="187"/>
      <c r="J23" s="187"/>
      <c r="K23" s="187"/>
      <c r="L23" s="187"/>
      <c r="M23" s="187"/>
    </row>
    <row r="24" spans="1:13" x14ac:dyDescent="0.25">
      <c r="A24" s="15" t="s">
        <v>6</v>
      </c>
      <c r="B24" s="16"/>
      <c r="C24" s="17"/>
    </row>
    <row r="25" spans="1:13" x14ac:dyDescent="0.25">
      <c r="A25" s="5" t="s">
        <v>14</v>
      </c>
    </row>
    <row r="26" spans="1:13" x14ac:dyDescent="0.25">
      <c r="A26" s="28" t="s">
        <v>7</v>
      </c>
      <c r="B26" s="22"/>
      <c r="C26" s="22"/>
      <c r="D26" s="10"/>
      <c r="E26" s="10"/>
      <c r="F26" s="10"/>
      <c r="G26" s="10"/>
      <c r="H26" s="10"/>
      <c r="I26" s="10"/>
      <c r="J26" s="10"/>
      <c r="K26" s="10"/>
      <c r="L26" s="10"/>
      <c r="M26" s="10"/>
    </row>
    <row r="27" spans="1:13" x14ac:dyDescent="0.25">
      <c r="A27" s="106" t="s">
        <v>76</v>
      </c>
      <c r="B27" s="106"/>
      <c r="C27" s="106"/>
      <c r="D27" s="106"/>
      <c r="E27" s="106"/>
      <c r="F27" s="106"/>
      <c r="G27" s="106"/>
      <c r="H27" s="106"/>
      <c r="I27" s="106"/>
      <c r="J27" s="106"/>
      <c r="K27" s="106"/>
      <c r="L27" s="106"/>
      <c r="M27" s="106"/>
    </row>
    <row r="28" spans="1:13" ht="24.75" customHeight="1" x14ac:dyDescent="0.25">
      <c r="A28" s="188" t="s">
        <v>8</v>
      </c>
      <c r="B28" s="188"/>
      <c r="C28" s="188"/>
      <c r="D28" s="188"/>
      <c r="E28" s="188"/>
      <c r="F28" s="188"/>
      <c r="G28" s="188"/>
      <c r="H28" s="188"/>
      <c r="I28" s="188"/>
      <c r="J28" s="188"/>
      <c r="K28" s="188"/>
      <c r="L28" s="188"/>
      <c r="M28" s="188"/>
    </row>
    <row r="29" spans="1:13" ht="24.75" customHeight="1" x14ac:dyDescent="0.25">
      <c r="A29" s="28" t="s">
        <v>77</v>
      </c>
      <c r="B29" s="29"/>
      <c r="C29" s="30"/>
      <c r="D29" s="30"/>
      <c r="E29" s="30"/>
      <c r="F29" s="30"/>
      <c r="G29" s="30"/>
      <c r="H29" s="30"/>
      <c r="I29" s="30"/>
      <c r="J29" s="30"/>
      <c r="K29" s="30"/>
      <c r="L29" s="30"/>
      <c r="M29" s="30"/>
    </row>
    <row r="30" spans="1:13" ht="28.5" customHeight="1" x14ac:dyDescent="0.25">
      <c r="A30" s="5" t="s">
        <v>9</v>
      </c>
      <c r="B30" s="5"/>
      <c r="C30" s="5"/>
      <c r="D30" s="5"/>
      <c r="E30" s="5"/>
    </row>
    <row r="31" spans="1:13" ht="19.5" customHeight="1" x14ac:dyDescent="0.25">
      <c r="A31" s="197" t="s">
        <v>10</v>
      </c>
      <c r="B31" s="198"/>
      <c r="C31" s="198"/>
    </row>
  </sheetData>
  <mergeCells count="6">
    <mergeCell ref="A31:C31"/>
    <mergeCell ref="B3:C3"/>
    <mergeCell ref="D3:E3"/>
    <mergeCell ref="A28:M28"/>
    <mergeCell ref="F3:G3"/>
    <mergeCell ref="A23:M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topLeftCell="A4" workbookViewId="0">
      <selection activeCell="O21" sqref="O21"/>
    </sheetView>
  </sheetViews>
  <sheetFormatPr baseColWidth="10" defaultRowHeight="15" x14ac:dyDescent="0.25"/>
  <cols>
    <col min="1" max="1" width="34.42578125" customWidth="1"/>
    <col min="3" max="3" width="14.140625" customWidth="1"/>
    <col min="4" max="13" width="9.28515625" customWidth="1"/>
  </cols>
  <sheetData>
    <row r="1" spans="1:16" x14ac:dyDescent="0.25">
      <c r="A1" s="1" t="s">
        <v>106</v>
      </c>
      <c r="B1" s="1"/>
    </row>
    <row r="2" spans="1:16" ht="31.5" customHeight="1" x14ac:dyDescent="0.25">
      <c r="A2" s="1"/>
      <c r="B2" s="1"/>
      <c r="O2" s="8"/>
      <c r="P2" s="8"/>
    </row>
    <row r="3" spans="1:16" ht="28.9" customHeight="1" x14ac:dyDescent="0.25">
      <c r="A3" s="165"/>
      <c r="B3" s="168" t="s">
        <v>109</v>
      </c>
      <c r="C3" s="171" t="s">
        <v>120</v>
      </c>
      <c r="D3" s="174" t="s">
        <v>108</v>
      </c>
      <c r="E3" s="175"/>
      <c r="F3" s="201" t="s">
        <v>110</v>
      </c>
      <c r="G3" s="202"/>
      <c r="H3" s="202"/>
      <c r="I3" s="202"/>
      <c r="J3" s="202"/>
      <c r="K3" s="202"/>
      <c r="L3" s="202"/>
      <c r="M3" s="202"/>
    </row>
    <row r="4" spans="1:16" ht="34.5" customHeight="1" x14ac:dyDescent="0.25">
      <c r="A4" s="166"/>
      <c r="B4" s="169"/>
      <c r="C4" s="172"/>
      <c r="D4" s="176"/>
      <c r="E4" s="177"/>
      <c r="F4" s="180" t="s">
        <v>115</v>
      </c>
      <c r="G4" s="181"/>
      <c r="H4" s="180" t="s">
        <v>116</v>
      </c>
      <c r="I4" s="182"/>
      <c r="J4" s="183" t="s">
        <v>119</v>
      </c>
      <c r="K4" s="184"/>
      <c r="L4" s="185" t="s">
        <v>117</v>
      </c>
      <c r="M4" s="182"/>
    </row>
    <row r="5" spans="1:16" ht="31.5" customHeight="1" x14ac:dyDescent="0.25">
      <c r="A5" s="167"/>
      <c r="B5" s="170"/>
      <c r="C5" s="173"/>
      <c r="D5" s="23" t="s">
        <v>0</v>
      </c>
      <c r="E5" s="24" t="s">
        <v>1</v>
      </c>
      <c r="F5" s="23" t="s">
        <v>0</v>
      </c>
      <c r="G5" s="25" t="s">
        <v>1</v>
      </c>
      <c r="H5" s="23" t="s">
        <v>0</v>
      </c>
      <c r="I5" s="24" t="s">
        <v>1</v>
      </c>
      <c r="J5" s="128" t="s">
        <v>0</v>
      </c>
      <c r="K5" s="129" t="s">
        <v>1</v>
      </c>
      <c r="L5" s="23" t="s">
        <v>0</v>
      </c>
      <c r="M5" s="24" t="s">
        <v>1</v>
      </c>
    </row>
    <row r="6" spans="1:16" x14ac:dyDescent="0.25">
      <c r="A6" s="31" t="s">
        <v>100</v>
      </c>
      <c r="B6" s="112">
        <v>100</v>
      </c>
      <c r="C6" s="113">
        <v>47</v>
      </c>
      <c r="D6" s="114">
        <v>27.659574468085108</v>
      </c>
      <c r="E6" s="114">
        <v>72.340425531914903</v>
      </c>
      <c r="F6" s="126">
        <v>5.0000000000000009</v>
      </c>
      <c r="G6" s="126">
        <v>13</v>
      </c>
      <c r="H6" s="126">
        <v>8</v>
      </c>
      <c r="I6" s="126">
        <v>21</v>
      </c>
      <c r="J6" s="141">
        <v>6</v>
      </c>
      <c r="K6" s="141">
        <v>13.999999999999998</v>
      </c>
      <c r="L6" s="114">
        <v>0</v>
      </c>
      <c r="M6" s="114">
        <v>0</v>
      </c>
      <c r="N6" s="111"/>
    </row>
    <row r="7" spans="1:16" x14ac:dyDescent="0.25">
      <c r="A7" s="31" t="s">
        <v>99</v>
      </c>
      <c r="B7" s="112">
        <v>40</v>
      </c>
      <c r="C7" s="113">
        <v>105</v>
      </c>
      <c r="D7" s="114">
        <v>23.809523809523807</v>
      </c>
      <c r="E7" s="114">
        <v>76.19047619047619</v>
      </c>
      <c r="F7" s="126">
        <v>14</v>
      </c>
      <c r="G7" s="126">
        <v>47</v>
      </c>
      <c r="H7" s="126">
        <v>10.999999999999998</v>
      </c>
      <c r="I7" s="126">
        <v>33</v>
      </c>
      <c r="J7" s="141">
        <v>9.9999999999999982</v>
      </c>
      <c r="K7" s="141">
        <v>26</v>
      </c>
      <c r="L7" s="114">
        <v>0</v>
      </c>
      <c r="M7" s="114">
        <v>0</v>
      </c>
      <c r="N7" s="111"/>
    </row>
    <row r="8" spans="1:16" ht="31.9" customHeight="1" x14ac:dyDescent="0.25">
      <c r="A8" s="31" t="s">
        <v>121</v>
      </c>
      <c r="B8" s="112">
        <v>100</v>
      </c>
      <c r="C8" s="113">
        <v>1338</v>
      </c>
      <c r="D8" s="114">
        <v>32.735426008968609</v>
      </c>
      <c r="E8" s="114">
        <v>67.264573991031398</v>
      </c>
      <c r="F8" s="140">
        <v>176</v>
      </c>
      <c r="G8" s="140">
        <v>308.00000000000006</v>
      </c>
      <c r="H8" s="140">
        <v>262</v>
      </c>
      <c r="I8" s="140">
        <v>592.00000000000011</v>
      </c>
      <c r="J8" s="203" t="s">
        <v>2</v>
      </c>
      <c r="K8" s="204"/>
      <c r="L8" s="114">
        <v>0</v>
      </c>
      <c r="M8" s="114">
        <v>0</v>
      </c>
      <c r="N8" s="111"/>
    </row>
    <row r="9" spans="1:16" s="150" customFormat="1" ht="17.25" customHeight="1" x14ac:dyDescent="0.25">
      <c r="A9" s="142" t="s">
        <v>96</v>
      </c>
      <c r="B9" s="143">
        <v>100</v>
      </c>
      <c r="C9" s="151">
        <v>61</v>
      </c>
      <c r="D9" s="145">
        <v>11.475409836065573</v>
      </c>
      <c r="E9" s="145">
        <v>88.52459016393442</v>
      </c>
      <c r="F9" s="146">
        <v>2.9999999999999996</v>
      </c>
      <c r="G9" s="146">
        <v>29.000000000000004</v>
      </c>
      <c r="H9" s="146">
        <v>3.9999999999999996</v>
      </c>
      <c r="I9" s="146">
        <v>25</v>
      </c>
      <c r="J9" s="147">
        <v>2.9999999999999996</v>
      </c>
      <c r="K9" s="147">
        <v>25</v>
      </c>
      <c r="L9" s="145">
        <v>0</v>
      </c>
      <c r="M9" s="145">
        <v>0</v>
      </c>
      <c r="N9" s="149"/>
    </row>
    <row r="10" spans="1:16" ht="14.25" customHeight="1" x14ac:dyDescent="0.25">
      <c r="A10" s="31" t="s">
        <v>101</v>
      </c>
      <c r="B10" s="112">
        <v>82</v>
      </c>
      <c r="C10" s="113">
        <v>345</v>
      </c>
      <c r="D10" s="114">
        <v>28.695652173913043</v>
      </c>
      <c r="E10" s="114">
        <v>71.304347826086953</v>
      </c>
      <c r="F10" s="194" t="s">
        <v>2</v>
      </c>
      <c r="G10" s="195"/>
      <c r="H10" s="195"/>
      <c r="I10" s="196"/>
      <c r="J10" s="141">
        <v>52</v>
      </c>
      <c r="K10" s="141">
        <v>142</v>
      </c>
      <c r="L10" s="114">
        <v>0</v>
      </c>
      <c r="M10" s="114">
        <v>0</v>
      </c>
      <c r="N10" s="111"/>
    </row>
    <row r="11" spans="1:16" ht="25.5" x14ac:dyDescent="0.25">
      <c r="A11" s="32" t="s">
        <v>122</v>
      </c>
      <c r="B11" s="112">
        <v>96</v>
      </c>
      <c r="C11" s="113">
        <v>335</v>
      </c>
      <c r="D11" s="114">
        <v>22.985074626865671</v>
      </c>
      <c r="E11" s="114">
        <v>77.014925373134318</v>
      </c>
      <c r="F11" s="140">
        <v>28.000000000000004</v>
      </c>
      <c r="G11" s="140">
        <v>130.99999999999997</v>
      </c>
      <c r="H11" s="140">
        <v>49</v>
      </c>
      <c r="I11" s="140">
        <v>126.99999999999996</v>
      </c>
      <c r="J11" s="141">
        <v>37</v>
      </c>
      <c r="K11" s="141">
        <v>89.999999999999957</v>
      </c>
      <c r="L11" s="114">
        <v>0</v>
      </c>
      <c r="M11" s="114">
        <v>0</v>
      </c>
      <c r="N11" s="111"/>
    </row>
    <row r="12" spans="1:16" x14ac:dyDescent="0.25">
      <c r="A12" s="32" t="s">
        <v>102</v>
      </c>
      <c r="B12" s="112">
        <v>93</v>
      </c>
      <c r="C12" s="113">
        <v>418</v>
      </c>
      <c r="D12" s="114">
        <v>46.650717703349279</v>
      </c>
      <c r="E12" s="114">
        <v>53.349282296650713</v>
      </c>
      <c r="F12" s="140">
        <v>81</v>
      </c>
      <c r="G12" s="140">
        <v>96.999999999999986</v>
      </c>
      <c r="H12" s="140">
        <v>113.00000000000001</v>
      </c>
      <c r="I12" s="140">
        <v>125.99999999999999</v>
      </c>
      <c r="J12" s="141">
        <v>94.000000000000014</v>
      </c>
      <c r="K12" s="141">
        <v>100</v>
      </c>
      <c r="L12" s="114">
        <v>0.99999999999999989</v>
      </c>
      <c r="M12" s="114">
        <v>0</v>
      </c>
      <c r="N12" s="111"/>
    </row>
    <row r="13" spans="1:16" ht="37.5" x14ac:dyDescent="0.25">
      <c r="A13" s="31" t="s">
        <v>123</v>
      </c>
      <c r="B13" s="112">
        <v>100</v>
      </c>
      <c r="C13" s="113">
        <v>434</v>
      </c>
      <c r="D13" s="114">
        <v>41.244239631336406</v>
      </c>
      <c r="E13" s="114">
        <v>58.755760368663587</v>
      </c>
      <c r="F13" s="140">
        <v>78</v>
      </c>
      <c r="G13" s="140">
        <v>103.99999999999999</v>
      </c>
      <c r="H13" s="140">
        <v>100</v>
      </c>
      <c r="I13" s="140">
        <v>150.99999999999997</v>
      </c>
      <c r="J13" s="141">
        <v>85</v>
      </c>
      <c r="K13" s="141">
        <v>131.99999999999997</v>
      </c>
      <c r="L13" s="114">
        <v>1</v>
      </c>
      <c r="M13" s="114">
        <v>0</v>
      </c>
      <c r="N13" s="111"/>
    </row>
    <row r="14" spans="1:16" ht="36" x14ac:dyDescent="0.25">
      <c r="A14" s="31" t="s">
        <v>103</v>
      </c>
      <c r="B14" s="112">
        <v>100</v>
      </c>
      <c r="C14" s="113">
        <v>82</v>
      </c>
      <c r="D14" s="114">
        <v>54.878048780487809</v>
      </c>
      <c r="E14" s="114">
        <v>45.121951219512198</v>
      </c>
      <c r="F14" s="140">
        <v>27</v>
      </c>
      <c r="G14" s="140">
        <v>23</v>
      </c>
      <c r="H14" s="140">
        <v>18</v>
      </c>
      <c r="I14" s="140">
        <v>14</v>
      </c>
      <c r="J14" s="141">
        <v>9</v>
      </c>
      <c r="K14" s="141">
        <v>12</v>
      </c>
      <c r="L14" s="114">
        <v>0</v>
      </c>
      <c r="M14" s="114">
        <v>0</v>
      </c>
      <c r="N14" s="111"/>
    </row>
    <row r="15" spans="1:16" x14ac:dyDescent="0.25">
      <c r="A15" s="33" t="s">
        <v>97</v>
      </c>
      <c r="B15" s="112">
        <v>100</v>
      </c>
      <c r="C15" s="113">
        <v>3589</v>
      </c>
      <c r="D15" s="114">
        <v>22.095291167456114</v>
      </c>
      <c r="E15" s="114">
        <v>77.904708832543875</v>
      </c>
      <c r="F15" s="194" t="s">
        <v>2</v>
      </c>
      <c r="G15" s="195"/>
      <c r="H15" s="195"/>
      <c r="I15" s="195"/>
      <c r="J15" s="195"/>
      <c r="K15" s="196"/>
      <c r="L15" s="114">
        <v>1</v>
      </c>
      <c r="M15" s="114">
        <v>0</v>
      </c>
      <c r="N15" s="111"/>
    </row>
    <row r="16" spans="1:16" ht="24" x14ac:dyDescent="0.25">
      <c r="A16" s="32" t="s">
        <v>104</v>
      </c>
      <c r="B16" s="117">
        <v>87</v>
      </c>
      <c r="C16" s="113">
        <v>1925</v>
      </c>
      <c r="D16" s="194" t="s">
        <v>2</v>
      </c>
      <c r="E16" s="196"/>
      <c r="F16" s="194">
        <v>950</v>
      </c>
      <c r="G16" s="196"/>
      <c r="H16" s="194">
        <v>975</v>
      </c>
      <c r="I16" s="196"/>
      <c r="J16" s="203">
        <v>513</v>
      </c>
      <c r="K16" s="204"/>
      <c r="L16" s="114">
        <v>0</v>
      </c>
      <c r="M16" s="114">
        <v>0</v>
      </c>
      <c r="N16" s="111"/>
    </row>
    <row r="17" spans="1:14" x14ac:dyDescent="0.25">
      <c r="A17" s="31" t="s">
        <v>3</v>
      </c>
      <c r="B17" s="112">
        <v>100</v>
      </c>
      <c r="C17" s="113" t="s">
        <v>2</v>
      </c>
      <c r="D17" s="194" t="s">
        <v>2</v>
      </c>
      <c r="E17" s="196"/>
      <c r="F17" s="194" t="s">
        <v>2</v>
      </c>
      <c r="G17" s="195"/>
      <c r="H17" s="195"/>
      <c r="I17" s="195"/>
      <c r="J17" s="195"/>
      <c r="K17" s="195"/>
      <c r="L17" s="195"/>
      <c r="M17" s="196"/>
      <c r="N17" s="111"/>
    </row>
    <row r="18" spans="1:14" x14ac:dyDescent="0.25">
      <c r="A18" s="31" t="s">
        <v>98</v>
      </c>
      <c r="B18" s="112" t="s">
        <v>134</v>
      </c>
      <c r="C18" s="113">
        <v>715</v>
      </c>
      <c r="D18" s="114">
        <v>67.972027972027973</v>
      </c>
      <c r="E18" s="114">
        <v>32.027972027972027</v>
      </c>
      <c r="F18" s="194" t="s">
        <v>2</v>
      </c>
      <c r="G18" s="195"/>
      <c r="H18" s="195"/>
      <c r="I18" s="195"/>
      <c r="J18" s="195"/>
      <c r="K18" s="196"/>
      <c r="L18" s="114">
        <v>3</v>
      </c>
      <c r="M18" s="114">
        <v>6</v>
      </c>
      <c r="N18" s="111"/>
    </row>
    <row r="19" spans="1:14" x14ac:dyDescent="0.25">
      <c r="A19" s="31" t="s">
        <v>4</v>
      </c>
      <c r="B19" s="112">
        <v>68</v>
      </c>
      <c r="C19" s="113">
        <v>427</v>
      </c>
      <c r="D19" s="114">
        <v>17.330210772833723</v>
      </c>
      <c r="E19" s="114">
        <v>82.669789227166277</v>
      </c>
      <c r="F19" s="126">
        <v>25</v>
      </c>
      <c r="G19" s="126">
        <v>151.99999999999997</v>
      </c>
      <c r="H19" s="126">
        <v>49</v>
      </c>
      <c r="I19" s="126">
        <v>201</v>
      </c>
      <c r="J19" s="141">
        <v>42</v>
      </c>
      <c r="K19" s="141">
        <v>173</v>
      </c>
      <c r="L19" s="114">
        <v>0</v>
      </c>
      <c r="M19" s="114">
        <v>0</v>
      </c>
      <c r="N19" s="111"/>
    </row>
    <row r="20" spans="1:14" x14ac:dyDescent="0.25">
      <c r="A20" s="3" t="s">
        <v>5</v>
      </c>
      <c r="B20" s="112">
        <v>100</v>
      </c>
      <c r="C20" s="113">
        <v>824</v>
      </c>
      <c r="D20" s="114">
        <v>29.247572815533978</v>
      </c>
      <c r="E20" s="114">
        <v>70.752427184466015</v>
      </c>
      <c r="F20" s="126">
        <v>60.999999999999993</v>
      </c>
      <c r="G20" s="126">
        <v>249</v>
      </c>
      <c r="H20" s="140">
        <v>179</v>
      </c>
      <c r="I20" s="126">
        <v>334</v>
      </c>
      <c r="J20" s="141">
        <v>138</v>
      </c>
      <c r="K20" s="141">
        <v>265.99999999999994</v>
      </c>
      <c r="L20" s="114">
        <v>1</v>
      </c>
      <c r="M20" s="114">
        <v>0</v>
      </c>
      <c r="N20" s="111"/>
    </row>
    <row r="21" spans="1:14" x14ac:dyDescent="0.25">
      <c r="A21" s="32" t="s">
        <v>15</v>
      </c>
      <c r="B21" s="112">
        <v>100</v>
      </c>
      <c r="C21" s="113">
        <v>38</v>
      </c>
      <c r="D21" s="114">
        <v>36.84210526315789</v>
      </c>
      <c r="E21" s="114">
        <v>63.157894736842103</v>
      </c>
      <c r="F21" s="194" t="s">
        <v>2</v>
      </c>
      <c r="G21" s="195"/>
      <c r="H21" s="195"/>
      <c r="I21" s="195"/>
      <c r="J21" s="195"/>
      <c r="K21" s="195"/>
      <c r="L21" s="195"/>
      <c r="M21" s="196"/>
      <c r="N21" s="111"/>
    </row>
    <row r="22" spans="1:14" x14ac:dyDescent="0.25">
      <c r="A22" s="32" t="s">
        <v>16</v>
      </c>
      <c r="B22" s="112" t="s">
        <v>134</v>
      </c>
      <c r="C22" s="113" t="s">
        <v>2</v>
      </c>
      <c r="D22" s="194" t="s">
        <v>2</v>
      </c>
      <c r="E22" s="196"/>
      <c r="F22" s="194" t="s">
        <v>2</v>
      </c>
      <c r="G22" s="195"/>
      <c r="H22" s="195"/>
      <c r="I22" s="195"/>
      <c r="J22" s="195"/>
      <c r="K22" s="195"/>
      <c r="L22" s="195"/>
      <c r="M22" s="196"/>
      <c r="N22" s="111"/>
    </row>
    <row r="23" spans="1:14" x14ac:dyDescent="0.25">
      <c r="A23" s="1"/>
      <c r="B23" s="1"/>
    </row>
    <row r="24" spans="1:14" x14ac:dyDescent="0.25">
      <c r="A24" s="205" t="s">
        <v>125</v>
      </c>
      <c r="B24" s="205"/>
      <c r="C24" s="205"/>
      <c r="D24" s="205"/>
      <c r="E24" s="205"/>
      <c r="F24" s="205"/>
      <c r="G24" s="205"/>
      <c r="H24" s="205"/>
      <c r="I24" s="205"/>
      <c r="J24" s="205"/>
      <c r="K24" s="205"/>
      <c r="L24" s="205"/>
      <c r="M24" s="205"/>
    </row>
    <row r="25" spans="1:14" x14ac:dyDescent="0.25">
      <c r="A25" s="9" t="s">
        <v>6</v>
      </c>
      <c r="B25" s="4"/>
      <c r="C25" s="4"/>
      <c r="D25" s="4"/>
      <c r="E25" s="4"/>
      <c r="F25" s="4"/>
      <c r="G25" s="4"/>
      <c r="H25" s="4"/>
      <c r="I25" s="4"/>
      <c r="J25" s="4"/>
      <c r="K25" s="4"/>
      <c r="L25" s="4"/>
      <c r="M25" s="4"/>
    </row>
    <row r="26" spans="1:14" x14ac:dyDescent="0.25">
      <c r="A26" s="6" t="s">
        <v>12</v>
      </c>
      <c r="B26" s="7"/>
      <c r="C26" s="7"/>
      <c r="D26" s="7"/>
      <c r="E26" s="7"/>
      <c r="F26" s="7"/>
      <c r="G26" s="7"/>
      <c r="H26" s="7"/>
      <c r="I26" s="7"/>
      <c r="J26" s="7"/>
      <c r="K26" s="7"/>
      <c r="L26" s="7"/>
      <c r="M26" s="7"/>
    </row>
    <row r="27" spans="1:14" x14ac:dyDescent="0.25">
      <c r="A27" s="5" t="s">
        <v>9</v>
      </c>
      <c r="B27" s="5"/>
      <c r="C27" s="5"/>
      <c r="D27" s="5"/>
      <c r="E27" s="5"/>
      <c r="F27" s="5"/>
      <c r="G27" s="5"/>
      <c r="H27" s="5"/>
      <c r="I27" s="5"/>
      <c r="J27" s="5"/>
      <c r="K27" s="5"/>
      <c r="L27" s="5"/>
      <c r="M27" s="5"/>
    </row>
    <row r="28" spans="1:14" x14ac:dyDescent="0.25">
      <c r="A28" s="26" t="s">
        <v>13</v>
      </c>
      <c r="B28" s="27"/>
      <c r="C28" s="27"/>
      <c r="D28" s="5"/>
      <c r="E28" s="5"/>
      <c r="F28" s="5"/>
      <c r="G28" s="5"/>
      <c r="H28" s="5"/>
      <c r="I28" s="5"/>
      <c r="J28" s="5"/>
      <c r="K28" s="5"/>
      <c r="L28" s="5"/>
      <c r="M28" s="5"/>
    </row>
    <row r="29" spans="1:14" x14ac:dyDescent="0.25">
      <c r="A29" s="106" t="s">
        <v>76</v>
      </c>
      <c r="B29" s="106"/>
      <c r="C29" s="106"/>
      <c r="D29" s="106"/>
      <c r="E29" s="106"/>
      <c r="F29" s="106"/>
      <c r="G29" s="106"/>
      <c r="H29" s="106"/>
      <c r="I29" s="106"/>
      <c r="J29" s="106"/>
      <c r="K29" s="106"/>
      <c r="L29" s="106"/>
      <c r="M29" s="106"/>
    </row>
    <row r="30" spans="1:14" x14ac:dyDescent="0.25">
      <c r="A30" s="188" t="s">
        <v>8</v>
      </c>
      <c r="B30" s="188"/>
      <c r="C30" s="188"/>
      <c r="D30" s="188"/>
      <c r="E30" s="188"/>
      <c r="F30" s="188"/>
      <c r="G30" s="188"/>
      <c r="H30" s="188"/>
      <c r="I30" s="188"/>
      <c r="J30" s="188"/>
      <c r="K30" s="188"/>
      <c r="L30" s="188"/>
      <c r="M30" s="188"/>
    </row>
    <row r="31" spans="1:14" x14ac:dyDescent="0.25">
      <c r="A31" s="28" t="s">
        <v>77</v>
      </c>
      <c r="B31" s="29"/>
      <c r="C31" s="30"/>
      <c r="D31" s="30"/>
      <c r="E31" s="30"/>
      <c r="F31" s="30"/>
      <c r="G31" s="30"/>
      <c r="H31" s="30"/>
      <c r="I31" s="30"/>
      <c r="J31" s="30"/>
      <c r="K31" s="30"/>
      <c r="L31" s="30"/>
      <c r="M31" s="30"/>
    </row>
    <row r="32" spans="1:14" s="150" customFormat="1" ht="27.75" customHeight="1" x14ac:dyDescent="0.25">
      <c r="A32" s="186" t="s">
        <v>131</v>
      </c>
      <c r="B32" s="186"/>
      <c r="C32" s="186"/>
      <c r="D32" s="186"/>
      <c r="E32" s="186"/>
      <c r="F32" s="186"/>
      <c r="G32" s="186"/>
      <c r="H32" s="186"/>
      <c r="I32" s="186"/>
      <c r="J32" s="186"/>
      <c r="K32" s="186"/>
      <c r="L32" s="186"/>
      <c r="M32" s="186"/>
    </row>
    <row r="33" spans="1:13" x14ac:dyDescent="0.25">
      <c r="A33" s="6" t="s">
        <v>10</v>
      </c>
      <c r="B33" s="6"/>
      <c r="C33" s="6"/>
      <c r="D33" s="6"/>
      <c r="E33" s="6"/>
      <c r="F33" s="6"/>
      <c r="G33" s="6"/>
      <c r="H33" s="6"/>
      <c r="I33" s="6"/>
      <c r="J33" s="6"/>
      <c r="K33" s="6"/>
      <c r="L33" s="6"/>
      <c r="M33" s="6"/>
    </row>
  </sheetData>
  <mergeCells count="25">
    <mergeCell ref="F22:M22"/>
    <mergeCell ref="J8:K8"/>
    <mergeCell ref="A30:M30"/>
    <mergeCell ref="A32:M32"/>
    <mergeCell ref="F16:G16"/>
    <mergeCell ref="H16:I16"/>
    <mergeCell ref="J16:K16"/>
    <mergeCell ref="A24:M24"/>
    <mergeCell ref="D16:E16"/>
    <mergeCell ref="D22:E22"/>
    <mergeCell ref="F10:I10"/>
    <mergeCell ref="F17:M17"/>
    <mergeCell ref="F15:K15"/>
    <mergeCell ref="F18:K18"/>
    <mergeCell ref="D17:E17"/>
    <mergeCell ref="F21:M21"/>
    <mergeCell ref="A3:A5"/>
    <mergeCell ref="B3:B5"/>
    <mergeCell ref="C3:C5"/>
    <mergeCell ref="D3:E4"/>
    <mergeCell ref="F3:M3"/>
    <mergeCell ref="F4:G4"/>
    <mergeCell ref="H4:I4"/>
    <mergeCell ref="J4:K4"/>
    <mergeCell ref="L4:M4"/>
  </mergeCells>
  <pageMargins left="0.7" right="0.7" top="0.75" bottom="0.75" header="0.3" footer="0.3"/>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election activeCell="B19" sqref="B19"/>
    </sheetView>
  </sheetViews>
  <sheetFormatPr baseColWidth="10" defaultColWidth="11.42578125" defaultRowHeight="12.75" x14ac:dyDescent="0.2"/>
  <cols>
    <col min="1" max="1" width="27.85546875" style="49" customWidth="1"/>
    <col min="2" max="3" width="35.28515625" style="49" customWidth="1"/>
    <col min="4" max="16384" width="11.42578125" style="49"/>
  </cols>
  <sheetData>
    <row r="1" spans="1:5" ht="26.25" customHeight="1" x14ac:dyDescent="0.2">
      <c r="A1" s="206" t="s">
        <v>54</v>
      </c>
      <c r="B1" s="206"/>
      <c r="C1" s="206"/>
      <c r="D1" s="74"/>
      <c r="E1" s="74"/>
    </row>
    <row r="2" spans="1:5" x14ac:dyDescent="0.2">
      <c r="A2" s="74"/>
      <c r="B2" s="74"/>
      <c r="C2" s="74"/>
      <c r="D2" s="74"/>
      <c r="E2" s="74"/>
    </row>
    <row r="3" spans="1:5" ht="22.5" x14ac:dyDescent="0.2">
      <c r="A3" s="75" t="s">
        <v>55</v>
      </c>
      <c r="B3" s="76" t="s">
        <v>56</v>
      </c>
      <c r="C3" s="76" t="s">
        <v>57</v>
      </c>
      <c r="D3" s="77"/>
      <c r="E3" s="77"/>
    </row>
    <row r="4" spans="1:5" x14ac:dyDescent="0.2">
      <c r="A4" s="78" t="s">
        <v>58</v>
      </c>
      <c r="B4" s="79">
        <v>1.9671089829088855</v>
      </c>
      <c r="C4" s="80">
        <v>0.92558917132256213</v>
      </c>
      <c r="D4" s="81"/>
      <c r="E4" s="81"/>
    </row>
    <row r="5" spans="1:5" x14ac:dyDescent="0.2">
      <c r="A5" s="78" t="s">
        <v>59</v>
      </c>
      <c r="B5" s="79">
        <v>7.2076214307347346</v>
      </c>
      <c r="C5" s="82">
        <v>0.95075861305288323</v>
      </c>
      <c r="D5" s="81"/>
      <c r="E5" s="81"/>
    </row>
    <row r="6" spans="1:5" x14ac:dyDescent="0.2">
      <c r="A6" s="78" t="s">
        <v>60</v>
      </c>
      <c r="B6" s="79">
        <v>1.6480773877898967</v>
      </c>
      <c r="C6" s="82">
        <v>0.55270888005148966</v>
      </c>
      <c r="D6" s="81"/>
      <c r="E6" s="81"/>
    </row>
    <row r="7" spans="1:5" x14ac:dyDescent="0.2">
      <c r="A7" s="78" t="s">
        <v>61</v>
      </c>
      <c r="B7" s="79">
        <v>15.428192211414988</v>
      </c>
      <c r="C7" s="82">
        <v>0.44331224957992732</v>
      </c>
      <c r="D7" s="81"/>
      <c r="E7" s="81"/>
    </row>
    <row r="8" spans="1:5" x14ac:dyDescent="0.2">
      <c r="A8" s="78" t="s">
        <v>62</v>
      </c>
      <c r="B8" s="79">
        <v>6.9356095576638817</v>
      </c>
      <c r="C8" s="82">
        <v>1.049438334903662</v>
      </c>
      <c r="D8" s="81"/>
      <c r="E8" s="81"/>
    </row>
    <row r="9" spans="1:5" x14ac:dyDescent="0.2">
      <c r="A9" s="78" t="s">
        <v>63</v>
      </c>
      <c r="B9" s="79">
        <v>10.885443630871389</v>
      </c>
      <c r="C9" s="82">
        <v>0.95501199853683072</v>
      </c>
      <c r="D9" s="81"/>
      <c r="E9" s="81"/>
    </row>
    <row r="10" spans="1:5" x14ac:dyDescent="0.2">
      <c r="A10" s="78" t="s">
        <v>64</v>
      </c>
      <c r="B10" s="79">
        <v>6.2669539087330399</v>
      </c>
      <c r="C10" s="82">
        <v>0.90364019412883489</v>
      </c>
      <c r="D10" s="83"/>
      <c r="E10" s="83"/>
    </row>
    <row r="11" spans="1:5" x14ac:dyDescent="0.2">
      <c r="A11" s="78" t="s">
        <v>65</v>
      </c>
      <c r="B11" s="79">
        <v>5.7687289247121516</v>
      </c>
      <c r="C11" s="82">
        <v>0.94716825284445494</v>
      </c>
      <c r="D11" s="83"/>
      <c r="E11" s="83"/>
    </row>
    <row r="12" spans="1:5" x14ac:dyDescent="0.2">
      <c r="A12" s="78" t="s">
        <v>66</v>
      </c>
      <c r="B12" s="79">
        <v>8.657988941579724</v>
      </c>
      <c r="C12" s="82">
        <v>0.67194860809913903</v>
      </c>
      <c r="D12" s="81"/>
      <c r="E12" s="81"/>
    </row>
    <row r="13" spans="1:5" x14ac:dyDescent="0.2">
      <c r="A13" s="84" t="s">
        <v>28</v>
      </c>
      <c r="B13" s="85">
        <v>6.5482082724367476</v>
      </c>
      <c r="C13" s="86">
        <v>0.78238434970684878</v>
      </c>
      <c r="D13" s="81"/>
      <c r="E13" s="81"/>
    </row>
    <row r="14" spans="1:5" ht="12.75" customHeight="1" x14ac:dyDescent="0.2">
      <c r="B14" s="87"/>
      <c r="C14" s="87"/>
      <c r="D14" s="87"/>
      <c r="E14" s="87"/>
    </row>
    <row r="15" spans="1:5" x14ac:dyDescent="0.2">
      <c r="A15" s="88" t="s">
        <v>67</v>
      </c>
      <c r="B15" s="87"/>
      <c r="C15" s="87"/>
      <c r="D15" s="87"/>
      <c r="E15" s="87"/>
    </row>
    <row r="16" spans="1:5" ht="29.25" customHeight="1" x14ac:dyDescent="0.2">
      <c r="A16" s="207" t="s">
        <v>127</v>
      </c>
      <c r="B16" s="207"/>
      <c r="C16" s="207"/>
      <c r="D16" s="89"/>
      <c r="E16" s="89"/>
    </row>
    <row r="17" spans="1:5" x14ac:dyDescent="0.2">
      <c r="A17" s="207" t="s">
        <v>68</v>
      </c>
      <c r="B17" s="207"/>
      <c r="C17" s="207"/>
      <c r="D17" s="89"/>
      <c r="E17" s="89"/>
    </row>
  </sheetData>
  <mergeCells count="3">
    <mergeCell ref="A1:C1"/>
    <mergeCell ref="A16:C16"/>
    <mergeCell ref="A17:C17"/>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M13" sqref="M13"/>
    </sheetView>
  </sheetViews>
  <sheetFormatPr baseColWidth="10" defaultRowHeight="15" x14ac:dyDescent="0.25"/>
  <cols>
    <col min="1" max="1" width="30.7109375" customWidth="1"/>
  </cols>
  <sheetData>
    <row r="1" spans="1:7" x14ac:dyDescent="0.25">
      <c r="A1" s="209" t="s">
        <v>79</v>
      </c>
      <c r="B1" s="209"/>
      <c r="C1" s="209"/>
      <c r="D1" s="209"/>
      <c r="E1" s="209"/>
      <c r="F1" s="209"/>
      <c r="G1" s="209"/>
    </row>
    <row r="2" spans="1:7" x14ac:dyDescent="0.25">
      <c r="A2" s="209"/>
      <c r="B2" s="209"/>
      <c r="C2" s="209"/>
      <c r="D2" s="209"/>
      <c r="E2" s="209"/>
      <c r="F2" s="209"/>
      <c r="G2" s="209"/>
    </row>
    <row r="3" spans="1:7" x14ac:dyDescent="0.25">
      <c r="A3" s="34"/>
      <c r="B3" s="34"/>
      <c r="C3" s="34"/>
      <c r="D3" s="34"/>
      <c r="E3" s="34"/>
      <c r="F3" s="34"/>
      <c r="G3" s="34"/>
    </row>
    <row r="4" spans="1:7" x14ac:dyDescent="0.25">
      <c r="A4" s="34"/>
      <c r="B4" s="201" t="s">
        <v>80</v>
      </c>
      <c r="C4" s="201"/>
      <c r="D4" s="201"/>
      <c r="E4" s="201" t="s">
        <v>81</v>
      </c>
      <c r="F4" s="201"/>
      <c r="G4" s="201"/>
    </row>
    <row r="5" spans="1:7" ht="37.5" x14ac:dyDescent="0.25">
      <c r="A5" s="35"/>
      <c r="B5" s="36" t="s">
        <v>128</v>
      </c>
      <c r="C5" s="36" t="s">
        <v>111</v>
      </c>
      <c r="D5" s="36" t="s">
        <v>17</v>
      </c>
      <c r="E5" s="36" t="s">
        <v>128</v>
      </c>
      <c r="F5" s="36" t="s">
        <v>111</v>
      </c>
      <c r="G5" s="36" t="s">
        <v>17</v>
      </c>
    </row>
    <row r="6" spans="1:7" x14ac:dyDescent="0.25">
      <c r="A6" s="37" t="s">
        <v>18</v>
      </c>
      <c r="B6" s="39">
        <v>4.3</v>
      </c>
      <c r="C6" s="38">
        <v>63.2</v>
      </c>
      <c r="D6" s="38">
        <v>47.4</v>
      </c>
      <c r="E6" s="39">
        <v>0.4</v>
      </c>
      <c r="F6" s="38">
        <v>58.3</v>
      </c>
      <c r="G6" s="39">
        <v>38.299999999999997</v>
      </c>
    </row>
    <row r="7" spans="1:7" x14ac:dyDescent="0.25">
      <c r="A7" s="40" t="s">
        <v>19</v>
      </c>
      <c r="B7" s="119">
        <v>3.9</v>
      </c>
      <c r="C7" s="41">
        <v>70.099999999999994</v>
      </c>
      <c r="D7" s="41">
        <v>33.6</v>
      </c>
      <c r="E7" s="119">
        <v>0.5</v>
      </c>
      <c r="F7" s="119">
        <v>50</v>
      </c>
      <c r="G7" s="41">
        <v>87.5</v>
      </c>
    </row>
    <row r="8" spans="1:7" x14ac:dyDescent="0.25">
      <c r="A8" s="40" t="s">
        <v>20</v>
      </c>
      <c r="B8" s="119">
        <v>6.4</v>
      </c>
      <c r="C8" s="41">
        <v>64.099999999999994</v>
      </c>
      <c r="D8" s="41">
        <v>42.7</v>
      </c>
      <c r="E8" s="119">
        <v>1</v>
      </c>
      <c r="F8" s="41">
        <v>68.2</v>
      </c>
      <c r="G8" s="119">
        <v>40.4</v>
      </c>
    </row>
    <row r="9" spans="1:7" x14ac:dyDescent="0.25">
      <c r="A9" s="40" t="s">
        <v>21</v>
      </c>
      <c r="B9" s="119">
        <v>5.6</v>
      </c>
      <c r="C9" s="41">
        <v>62.6</v>
      </c>
      <c r="D9" s="41">
        <v>51.3</v>
      </c>
      <c r="E9" s="119">
        <v>0.9</v>
      </c>
      <c r="F9" s="119">
        <v>61.1</v>
      </c>
      <c r="G9" s="41">
        <v>33.200000000000003</v>
      </c>
    </row>
    <row r="10" spans="1:7" x14ac:dyDescent="0.25">
      <c r="A10" s="40" t="s">
        <v>22</v>
      </c>
      <c r="B10" s="119">
        <v>4.2</v>
      </c>
      <c r="C10" s="41">
        <v>62.3</v>
      </c>
      <c r="D10" s="41">
        <v>40.700000000000003</v>
      </c>
      <c r="E10" s="119">
        <v>0.9</v>
      </c>
      <c r="F10" s="119">
        <v>66.2</v>
      </c>
      <c r="G10" s="41">
        <v>39.6</v>
      </c>
    </row>
    <row r="11" spans="1:7" x14ac:dyDescent="0.25">
      <c r="A11" s="40" t="s">
        <v>23</v>
      </c>
      <c r="B11" s="119">
        <v>6.3</v>
      </c>
      <c r="C11" s="41">
        <v>62.6</v>
      </c>
      <c r="D11" s="41">
        <v>50.6</v>
      </c>
      <c r="E11" s="119">
        <v>0.5</v>
      </c>
      <c r="F11" s="119">
        <v>65.599999999999994</v>
      </c>
      <c r="G11" s="41">
        <v>29</v>
      </c>
    </row>
    <row r="12" spans="1:7" x14ac:dyDescent="0.25">
      <c r="A12" s="40" t="s">
        <v>24</v>
      </c>
      <c r="B12" s="119">
        <v>6.2</v>
      </c>
      <c r="C12" s="41">
        <v>69.099999999999994</v>
      </c>
      <c r="D12" s="41">
        <v>60.3</v>
      </c>
      <c r="E12" s="119">
        <v>0.8</v>
      </c>
      <c r="F12" s="119">
        <v>57.7</v>
      </c>
      <c r="G12" s="41">
        <v>40.6</v>
      </c>
    </row>
    <row r="13" spans="1:7" x14ac:dyDescent="0.25">
      <c r="A13" s="40" t="s">
        <v>25</v>
      </c>
      <c r="B13" s="119">
        <v>4.9000000000000004</v>
      </c>
      <c r="C13" s="41">
        <v>61</v>
      </c>
      <c r="D13" s="41">
        <v>46.8</v>
      </c>
      <c r="E13" s="119">
        <v>1</v>
      </c>
      <c r="F13" s="119">
        <v>52.3</v>
      </c>
      <c r="G13" s="41">
        <v>39.799999999999997</v>
      </c>
    </row>
    <row r="14" spans="1:7" x14ac:dyDescent="0.25">
      <c r="A14" s="40" t="s">
        <v>26</v>
      </c>
      <c r="B14" s="119">
        <v>4.5999999999999996</v>
      </c>
      <c r="C14" s="41">
        <v>63.3</v>
      </c>
      <c r="D14" s="41">
        <v>42.3</v>
      </c>
      <c r="E14" s="119">
        <v>0.8</v>
      </c>
      <c r="F14" s="119">
        <v>56.9</v>
      </c>
      <c r="G14" s="41">
        <v>42.5</v>
      </c>
    </row>
    <row r="15" spans="1:7" x14ac:dyDescent="0.25">
      <c r="A15" s="40" t="s">
        <v>27</v>
      </c>
      <c r="B15" s="119">
        <v>5.8</v>
      </c>
      <c r="C15" s="41">
        <v>71.400000000000006</v>
      </c>
      <c r="D15" s="41">
        <v>43.4</v>
      </c>
      <c r="E15" s="119">
        <v>1</v>
      </c>
      <c r="F15" s="119">
        <v>65.2</v>
      </c>
      <c r="G15" s="41">
        <v>58.7</v>
      </c>
    </row>
    <row r="16" spans="1:7" x14ac:dyDescent="0.25">
      <c r="A16" s="155" t="s">
        <v>28</v>
      </c>
      <c r="B16" s="156">
        <v>5.8</v>
      </c>
      <c r="C16" s="157">
        <v>64</v>
      </c>
      <c r="D16" s="157">
        <v>43.8</v>
      </c>
      <c r="E16" s="156">
        <v>0.9</v>
      </c>
      <c r="F16" s="157">
        <v>66.099999999999994</v>
      </c>
      <c r="G16" s="157">
        <v>40.5</v>
      </c>
    </row>
    <row r="17" spans="1:7" x14ac:dyDescent="0.25">
      <c r="A17" s="42"/>
      <c r="B17" s="43"/>
      <c r="C17" s="44"/>
      <c r="D17" s="45"/>
      <c r="E17" s="43"/>
      <c r="F17" s="44"/>
      <c r="G17" s="46"/>
    </row>
    <row r="18" spans="1:7" x14ac:dyDescent="0.25">
      <c r="A18" s="210" t="s">
        <v>29</v>
      </c>
      <c r="B18" s="210"/>
      <c r="C18" s="210"/>
      <c r="D18" s="210"/>
      <c r="E18" s="210"/>
      <c r="F18" s="210"/>
      <c r="G18" s="210"/>
    </row>
    <row r="19" spans="1:7" x14ac:dyDescent="0.25">
      <c r="A19" s="211" t="s">
        <v>82</v>
      </c>
      <c r="B19" s="211"/>
      <c r="C19" s="211"/>
      <c r="D19" s="211"/>
      <c r="E19" s="211"/>
      <c r="F19" s="211"/>
      <c r="G19" s="211"/>
    </row>
    <row r="20" spans="1:7" ht="27" customHeight="1" x14ac:dyDescent="0.25">
      <c r="A20" s="212" t="s">
        <v>83</v>
      </c>
      <c r="B20" s="212"/>
      <c r="C20" s="212"/>
      <c r="D20" s="212"/>
      <c r="E20" s="212"/>
      <c r="F20" s="212"/>
      <c r="G20" s="212"/>
    </row>
    <row r="21" spans="1:7" ht="23.25" customHeight="1" x14ac:dyDescent="0.25">
      <c r="A21" s="208" t="s">
        <v>30</v>
      </c>
      <c r="B21" s="208"/>
      <c r="C21" s="208"/>
      <c r="D21" s="208"/>
      <c r="E21" s="208"/>
      <c r="F21" s="208"/>
      <c r="G21" s="208"/>
    </row>
  </sheetData>
  <mergeCells count="7">
    <mergeCell ref="A21:G21"/>
    <mergeCell ref="A1:G2"/>
    <mergeCell ref="A18:G18"/>
    <mergeCell ref="A19:G19"/>
    <mergeCell ref="A20:G20"/>
    <mergeCell ref="B4:D4"/>
    <mergeCell ref="E4:G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A9" sqref="A9:B9"/>
    </sheetView>
  </sheetViews>
  <sheetFormatPr baseColWidth="10" defaultColWidth="11.42578125" defaultRowHeight="12.75" x14ac:dyDescent="0.2"/>
  <cols>
    <col min="1" max="1" width="71.28515625" style="49" customWidth="1"/>
    <col min="2" max="16384" width="11.42578125" style="49"/>
  </cols>
  <sheetData>
    <row r="1" spans="1:3" ht="13.15" customHeight="1" x14ac:dyDescent="0.2">
      <c r="A1" s="214" t="s">
        <v>87</v>
      </c>
      <c r="B1" s="215"/>
      <c r="C1" s="134"/>
    </row>
    <row r="2" spans="1:3" x14ac:dyDescent="0.2">
      <c r="A2" s="118"/>
      <c r="B2" s="118"/>
      <c r="C2" s="118"/>
    </row>
    <row r="3" spans="1:3" x14ac:dyDescent="0.2">
      <c r="A3" s="90" t="s">
        <v>129</v>
      </c>
      <c r="B3" s="91">
        <v>25663</v>
      </c>
      <c r="C3" s="92"/>
    </row>
    <row r="4" spans="1:3" x14ac:dyDescent="0.2">
      <c r="A4" s="90" t="s">
        <v>113</v>
      </c>
      <c r="B4" s="91">
        <v>621140</v>
      </c>
      <c r="C4" s="92"/>
    </row>
    <row r="5" spans="1:3" x14ac:dyDescent="0.2">
      <c r="A5" s="90" t="s">
        <v>69</v>
      </c>
      <c r="B5" s="93">
        <f>B3/B4*100</f>
        <v>4.1315967414753523</v>
      </c>
      <c r="C5" s="92"/>
    </row>
    <row r="6" spans="1:3" x14ac:dyDescent="0.2">
      <c r="A6" s="94"/>
      <c r="B6" s="95"/>
      <c r="C6" s="92"/>
    </row>
    <row r="7" spans="1:3" x14ac:dyDescent="0.2">
      <c r="A7" s="96" t="s">
        <v>88</v>
      </c>
      <c r="B7" s="92"/>
      <c r="C7" s="92"/>
    </row>
    <row r="8" spans="1:3" x14ac:dyDescent="0.2">
      <c r="A8" s="97" t="s">
        <v>89</v>
      </c>
      <c r="B8" s="97"/>
      <c r="C8" s="97"/>
    </row>
    <row r="9" spans="1:3" ht="30" customHeight="1" x14ac:dyDescent="0.2">
      <c r="A9" s="213" t="s">
        <v>130</v>
      </c>
      <c r="B9" s="213"/>
      <c r="C9" s="98"/>
    </row>
  </sheetData>
  <mergeCells count="2">
    <mergeCell ref="A9:B9"/>
    <mergeCell ref="A1:B1"/>
  </mergeCells>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A10" sqref="A10"/>
    </sheetView>
  </sheetViews>
  <sheetFormatPr baseColWidth="10" defaultColWidth="11.42578125" defaultRowHeight="12.75" x14ac:dyDescent="0.2"/>
  <cols>
    <col min="1" max="1" width="51.5703125" style="49" customWidth="1"/>
    <col min="2" max="2" width="21.5703125" style="49" customWidth="1"/>
    <col min="3" max="16384" width="11.42578125" style="49"/>
  </cols>
  <sheetData>
    <row r="1" spans="1:3" ht="12.75" customHeight="1" x14ac:dyDescent="0.2">
      <c r="A1" s="99" t="s">
        <v>90</v>
      </c>
      <c r="B1" s="100"/>
      <c r="C1" s="100"/>
    </row>
    <row r="2" spans="1:3" x14ac:dyDescent="0.2">
      <c r="A2" s="100"/>
      <c r="B2" s="100"/>
      <c r="C2" s="100"/>
    </row>
    <row r="3" spans="1:3" ht="27.75" customHeight="1" x14ac:dyDescent="0.25">
      <c r="A3" s="216" t="s">
        <v>112</v>
      </c>
      <c r="B3" s="217"/>
      <c r="C3" s="92"/>
    </row>
    <row r="4" spans="1:3" x14ac:dyDescent="0.2">
      <c r="A4" s="135" t="s">
        <v>71</v>
      </c>
      <c r="B4" s="123">
        <v>70</v>
      </c>
      <c r="C4" s="92"/>
    </row>
    <row r="5" spans="1:3" x14ac:dyDescent="0.2">
      <c r="A5" s="90" t="s">
        <v>70</v>
      </c>
      <c r="B5" s="123">
        <v>69</v>
      </c>
      <c r="C5" s="92"/>
    </row>
    <row r="6" spans="1:3" ht="24" x14ac:dyDescent="0.2">
      <c r="A6" s="90" t="s">
        <v>72</v>
      </c>
      <c r="B6" s="123">
        <v>28</v>
      </c>
      <c r="C6" s="92"/>
    </row>
    <row r="7" spans="1:3" ht="12.75" customHeight="1" x14ac:dyDescent="0.2">
      <c r="A7" s="90" t="s">
        <v>92</v>
      </c>
      <c r="B7" s="123">
        <v>28</v>
      </c>
      <c r="C7" s="92"/>
    </row>
    <row r="8" spans="1:3" x14ac:dyDescent="0.2">
      <c r="B8" s="101"/>
      <c r="C8" s="92"/>
    </row>
    <row r="9" spans="1:3" x14ac:dyDescent="0.2">
      <c r="A9" s="102" t="s">
        <v>88</v>
      </c>
      <c r="B9" s="102"/>
      <c r="C9" s="92"/>
    </row>
    <row r="10" spans="1:3" x14ac:dyDescent="0.2">
      <c r="A10" s="103" t="s">
        <v>91</v>
      </c>
      <c r="B10" s="92"/>
      <c r="C10" s="92"/>
    </row>
  </sheetData>
  <mergeCells count="1">
    <mergeCell ref="A3:B3"/>
  </mergeCell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A9" sqref="A9"/>
    </sheetView>
  </sheetViews>
  <sheetFormatPr baseColWidth="10" defaultColWidth="11.42578125" defaultRowHeight="12.75" x14ac:dyDescent="0.2"/>
  <cols>
    <col min="1" max="1" width="46.42578125" style="49" customWidth="1"/>
    <col min="2" max="2" width="16.28515625" style="49" customWidth="1"/>
    <col min="3" max="16384" width="11.42578125" style="49"/>
  </cols>
  <sheetData>
    <row r="1" spans="1:3" ht="12.75" customHeight="1" x14ac:dyDescent="0.2">
      <c r="A1" s="99" t="s">
        <v>93</v>
      </c>
      <c r="B1" s="100"/>
      <c r="C1" s="100"/>
    </row>
    <row r="2" spans="1:3" x14ac:dyDescent="0.2">
      <c r="A2" s="100"/>
      <c r="B2" s="100"/>
      <c r="C2" s="100"/>
    </row>
    <row r="3" spans="1:3" ht="28.5" customHeight="1" x14ac:dyDescent="0.25">
      <c r="A3" s="216" t="s">
        <v>114</v>
      </c>
      <c r="B3" s="217"/>
      <c r="C3" s="92"/>
    </row>
    <row r="4" spans="1:3" x14ac:dyDescent="0.2">
      <c r="A4" s="90" t="s">
        <v>73</v>
      </c>
      <c r="B4" s="122">
        <v>96</v>
      </c>
      <c r="C4" s="92"/>
    </row>
    <row r="5" spans="1:3" x14ac:dyDescent="0.2">
      <c r="A5" s="90" t="s">
        <v>74</v>
      </c>
      <c r="B5" s="122">
        <v>90</v>
      </c>
      <c r="C5" s="92"/>
    </row>
    <row r="6" spans="1:3" x14ac:dyDescent="0.2">
      <c r="A6" s="90" t="s">
        <v>75</v>
      </c>
      <c r="B6" s="122">
        <v>67</v>
      </c>
      <c r="C6" s="92"/>
    </row>
    <row r="7" spans="1:3" ht="12.75" customHeight="1" x14ac:dyDescent="0.2">
      <c r="A7" s="104"/>
      <c r="B7" s="101"/>
      <c r="C7" s="92"/>
    </row>
    <row r="8" spans="1:3" x14ac:dyDescent="0.2">
      <c r="A8" s="102" t="s">
        <v>88</v>
      </c>
      <c r="B8" s="105"/>
      <c r="C8" s="92"/>
    </row>
    <row r="9" spans="1:3" x14ac:dyDescent="0.2">
      <c r="A9" s="103" t="s">
        <v>91</v>
      </c>
      <c r="B9" s="92"/>
      <c r="C9" s="92"/>
    </row>
  </sheetData>
  <mergeCells count="1">
    <mergeCell ref="A3:B3"/>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8.5-1</vt:lpstr>
      <vt:lpstr>8.5-2</vt:lpstr>
      <vt:lpstr>8.5-3</vt:lpstr>
      <vt:lpstr>8.5-4</vt:lpstr>
      <vt:lpstr>8.5-5</vt:lpstr>
      <vt:lpstr>8.5.6</vt:lpstr>
      <vt:lpstr>8.5-7</vt:lpstr>
      <vt:lpstr>8.5-8</vt:lpstr>
      <vt:lpstr>8.5-9</vt:lpstr>
      <vt:lpstr>8.5.10</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Bénédicte CASTERAN SACRESTE</cp:lastModifiedBy>
  <cp:lastPrinted>2020-07-02T14:38:58Z</cp:lastPrinted>
  <dcterms:created xsi:type="dcterms:W3CDTF">2018-04-12T08:03:37Z</dcterms:created>
  <dcterms:modified xsi:type="dcterms:W3CDTF">2020-09-03T12:41:58Z</dcterms:modified>
</cp:coreProperties>
</file>