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2\FT 2 Mise en ligne\"/>
    </mc:Choice>
  </mc:AlternateContent>
  <bookViews>
    <workbookView xWindow="540" yWindow="105" windowWidth="19245" windowHeight="9465" tabRatio="827"/>
  </bookViews>
  <sheets>
    <sheet name="SOMMAIRE" sheetId="12" r:id="rId1"/>
    <sheet name="Figure 2.1-1" sheetId="11" r:id="rId2"/>
    <sheet name="Figure 2.1-2" sheetId="2" r:id="rId3"/>
    <sheet name="Figure 2.1-3" sheetId="10" r:id="rId4"/>
  </sheets>
  <definedNames>
    <definedName name="_xlnm.Print_Area" localSheetId="1">'Figure 2.1-1'!$A$1:$E$35</definedName>
    <definedName name="_xlnm.Print_Area" localSheetId="2">'Figure 2.1-2'!$A$1:$M$26</definedName>
    <definedName name="_xlnm.Print_Area" localSheetId="3">'Figure 2.1-3'!$A$1:$M$26</definedName>
  </definedNames>
  <calcPr calcId="152511"/>
</workbook>
</file>

<file path=xl/calcChain.xml><?xml version="1.0" encoding="utf-8"?>
<calcChain xmlns="http://schemas.openxmlformats.org/spreadsheetml/2006/main">
  <c r="N12" i="10" l="1"/>
  <c r="N7" i="10" l="1"/>
  <c r="N13" i="10"/>
  <c r="N15" i="10"/>
  <c r="N14" i="10"/>
  <c r="N9" i="10"/>
  <c r="N18" i="10"/>
  <c r="N8" i="10"/>
  <c r="N10" i="10"/>
  <c r="N11" i="10"/>
  <c r="N17" i="10"/>
  <c r="N5" i="10"/>
  <c r="N16" i="10"/>
  <c r="N6" i="10"/>
  <c r="O6" i="10" l="1"/>
  <c r="O7" i="10"/>
  <c r="O8" i="10"/>
  <c r="O9" i="10"/>
  <c r="O11" i="10"/>
  <c r="O12" i="10"/>
  <c r="O13" i="10"/>
  <c r="O14" i="10"/>
  <c r="O15" i="10"/>
  <c r="O16" i="10"/>
  <c r="O17" i="10"/>
  <c r="O18" i="10"/>
  <c r="N19" i="10"/>
  <c r="O19" i="10"/>
  <c r="O5" i="10"/>
  <c r="O20" i="10" l="1"/>
  <c r="N20" i="10"/>
  <c r="O10" i="10"/>
  <c r="N20" i="2" l="1"/>
  <c r="O20" i="2"/>
  <c r="O19" i="2"/>
  <c r="N18" i="2"/>
  <c r="O18" i="2"/>
  <c r="N17" i="2"/>
  <c r="O17" i="2"/>
  <c r="N16" i="2"/>
  <c r="O16" i="2"/>
  <c r="N15" i="2"/>
  <c r="O15" i="2"/>
  <c r="N14" i="2"/>
  <c r="O14" i="2"/>
  <c r="N13" i="2"/>
  <c r="O13" i="2"/>
  <c r="N12" i="2"/>
  <c r="O12" i="2"/>
  <c r="N11" i="2"/>
  <c r="O11" i="2"/>
  <c r="N10" i="2"/>
  <c r="O10" i="2"/>
  <c r="N9" i="2"/>
  <c r="O9" i="2"/>
  <c r="N8" i="2"/>
  <c r="O8" i="2"/>
  <c r="N7" i="2"/>
  <c r="N6" i="2"/>
  <c r="O6" i="2"/>
  <c r="N19" i="2" l="1"/>
  <c r="N5" i="2"/>
  <c r="O7" i="2"/>
  <c r="O5" i="2"/>
</calcChain>
</file>

<file path=xl/sharedStrings.xml><?xml version="1.0" encoding="utf-8"?>
<sst xmlns="http://schemas.openxmlformats.org/spreadsheetml/2006/main" count="146" uniqueCount="65">
  <si>
    <t/>
  </si>
  <si>
    <t>FPE</t>
  </si>
  <si>
    <t>Total</t>
  </si>
  <si>
    <t>FPT</t>
  </si>
  <si>
    <t>FPH</t>
  </si>
  <si>
    <t>Effectifs</t>
  </si>
  <si>
    <t>ETP</t>
  </si>
  <si>
    <t>Catégorie A</t>
  </si>
  <si>
    <t>Catégorie B</t>
  </si>
  <si>
    <t>Catégorie C</t>
  </si>
  <si>
    <t>Ministères</t>
  </si>
  <si>
    <t>Catégorie indéterminée</t>
  </si>
  <si>
    <t>Militaires et militaires volontaires</t>
  </si>
  <si>
    <r>
      <t>Autres catégories et statuts</t>
    </r>
    <r>
      <rPr>
        <vertAlign val="superscript"/>
        <sz val="8"/>
        <rFont val="Arial, Helvetica, sans-serif"/>
      </rPr>
      <t>(2)</t>
    </r>
  </si>
  <si>
    <t>dont apprentis</t>
  </si>
  <si>
    <t>dont médecins</t>
  </si>
  <si>
    <t>dont assistants maternels et familiaux</t>
  </si>
  <si>
    <t>Effectifs physiques</t>
  </si>
  <si>
    <t xml:space="preserve">ETP </t>
  </si>
  <si>
    <t xml:space="preserve">Effectifs physiques </t>
  </si>
  <si>
    <t>Fonctionnaires</t>
  </si>
  <si>
    <t>Contractuels</t>
  </si>
  <si>
    <r>
      <t>Fonctionnaires</t>
    </r>
    <r>
      <rPr>
        <vertAlign val="superscript"/>
        <sz val="8"/>
        <rFont val="Arial, Helvetica, sans-serif"/>
      </rPr>
      <t>(3)</t>
    </r>
  </si>
  <si>
    <t>Champ : Emplois principaux, tous statuts, situés en métropole et DOM (hors Mayotte), hors COM et étranger. Hors bénéficiaires de contrats aidés.</t>
  </si>
  <si>
    <t>Champ : Emplois principaux, fonctionnaires des ministères, situés en métropole et DOM (hors Mayotte), hors COM et étranger. Hors bénéficiaires de contrats aidés.</t>
  </si>
  <si>
    <r>
      <t>dont ouvriers d'</t>
    </r>
    <r>
      <rPr>
        <sz val="8"/>
        <rFont val="Calibri"/>
        <family val="2"/>
      </rPr>
      <t>É</t>
    </r>
    <r>
      <rPr>
        <i/>
        <sz val="8"/>
        <rFont val="Arial, Helvetica, sans-serif"/>
      </rPr>
      <t>tat</t>
    </r>
  </si>
  <si>
    <t>Champ : Emplois principaux, contractuels des ministères, situés en métropole et DOM (hors Mayotte), hors COM et étranger. Hors bénéficiaires de contrats aidés.</t>
  </si>
  <si>
    <r>
      <t>EQTP annualisé</t>
    </r>
    <r>
      <rPr>
        <b/>
        <vertAlign val="superscript"/>
        <sz val="8"/>
        <rFont val="Arial, Helvetica, sans-serif"/>
      </rPr>
      <t>(1)</t>
    </r>
  </si>
  <si>
    <r>
      <t>Militaires et militaires volontaires</t>
    </r>
    <r>
      <rPr>
        <vertAlign val="superscript"/>
        <sz val="8"/>
        <rFont val="Arial, Helvetica, sans-serif"/>
      </rPr>
      <t>(3)</t>
    </r>
  </si>
  <si>
    <t>dont Police</t>
  </si>
  <si>
    <r>
      <t>Contractuels</t>
    </r>
    <r>
      <rPr>
        <vertAlign val="superscript"/>
        <sz val="8"/>
        <rFont val="Arial, Helvetica, sans-serif"/>
      </rPr>
      <t>(3)</t>
    </r>
  </si>
  <si>
    <t>Figure 2.1-2 : Effectifs physiques et effectifs en équivalent temps plein (ETP) des fonctionnaires des ministères au 31 décembre</t>
  </si>
  <si>
    <t>Figure 2.1-1 : Effectifs physiques, effectifs en équivalent temps plein (ETP) et équivalent temps plein annualisé (EQTP) par statut des agents dans les trois versants de la fonction publique</t>
  </si>
  <si>
    <t>Figure 2.1-3 : Effectifs physiques et effectifs en équivalent temps plein (ETP) des contractuels des ministères au 31 décembre</t>
  </si>
  <si>
    <t>(3) Pour respecter le secret statistique, dans la FPT les militaires sont regroupés avec les fonctionnaires et les militaires volontaires avec les contractuels.</t>
  </si>
  <si>
    <t>dont enseignants et professeurs documentalistes des établissements privés sous contrat</t>
  </si>
  <si>
    <t xml:space="preserve"> </t>
  </si>
  <si>
    <t>nd</t>
  </si>
  <si>
    <t>Source : Siasp, Insee. Traitement DGAFP - SDessi.</t>
  </si>
  <si>
    <t>dont Solidarités et Santé</t>
  </si>
  <si>
    <t>dont Travail</t>
  </si>
  <si>
    <t>(1) Hors agents en poste à l'étranger.</t>
  </si>
  <si>
    <r>
      <t>Total hors enseignants</t>
    </r>
    <r>
      <rPr>
        <b/>
        <vertAlign val="superscript"/>
        <sz val="8"/>
        <rFont val="Arial, Helvetica, sans-serif"/>
      </rPr>
      <t>(2)</t>
    </r>
  </si>
  <si>
    <t>(2) Enseignants : Y compris élèves enseignants ; hors chercheurs, directeurs d'établissement, inspecteurs, personnels d'orientation et de surveillance.</t>
  </si>
  <si>
    <t>Ministères économiques et financiers</t>
  </si>
  <si>
    <r>
      <t>dont apprentis</t>
    </r>
    <r>
      <rPr>
        <i/>
        <vertAlign val="superscript"/>
        <sz val="8"/>
        <rFont val="Arial, Helvetica, sans-serif"/>
      </rPr>
      <t>(4)</t>
    </r>
  </si>
  <si>
    <r>
      <t>(2) La catégorie "Autres catégories et statuts" recouvre principalement des enseignants des établissements privés sous contrat et des ouvriers d'</t>
    </r>
    <r>
      <rPr>
        <sz val="8"/>
        <rFont val="Calibri"/>
        <family val="2"/>
      </rPr>
      <t>É</t>
    </r>
    <r>
      <rPr>
        <sz val="8"/>
        <rFont val="Arial"/>
        <family val="2"/>
      </rPr>
      <t>tat dans la FPE, des assistants maternels et familiaux dans la FPT, des médecins dans la FPH et des apprentis dans les trois versants.</t>
    </r>
  </si>
  <si>
    <t>Agriculture et Alimentation</t>
  </si>
  <si>
    <t>Armées</t>
  </si>
  <si>
    <t>Culture</t>
  </si>
  <si>
    <t>Éducation nationale, Enseignement supérieur, Recherche et Innovation</t>
  </si>
  <si>
    <r>
      <t>Europe et Affaires étrangères</t>
    </r>
    <r>
      <rPr>
        <vertAlign val="superscript"/>
        <sz val="8"/>
        <rFont val="Arial, Helvetica, sans-serif"/>
      </rPr>
      <t>(1)</t>
    </r>
  </si>
  <si>
    <t>Intérieur et Outre-Mer</t>
  </si>
  <si>
    <t>Justice</t>
  </si>
  <si>
    <t>Services du Premier ministre</t>
  </si>
  <si>
    <t>Ministères sociaux</t>
  </si>
  <si>
    <t>Transition écologique et solidaire, Logement et Habitat durable et Cohésion des territoires</t>
  </si>
  <si>
    <t>Au 31 décembre 2019</t>
  </si>
  <si>
    <r>
      <rPr>
        <b/>
        <sz val="8"/>
        <rFont val="Calibri"/>
        <family val="2"/>
      </rPr>
      <t>É</t>
    </r>
    <r>
      <rPr>
        <b/>
        <sz val="8"/>
        <rFont val="Arial"/>
        <family val="2"/>
      </rPr>
      <t>volution 2019/2018 (en %)</t>
    </r>
  </si>
  <si>
    <t>Évolution 2019/2018
(en %)</t>
  </si>
  <si>
    <t>(4) Les quotités déclarées par les employeurs pour les apprentis sont parfois erronées. Les effectifs en ETP au 31/12 et en EQTP étaient ainsi légèrement sous-estimés et ont été revus à partir de l'année 2019.</t>
  </si>
  <si>
    <t>(1) EQTP annualisé : équivalent temps plein annualisé, calculé sur l'ensemble des postes actifs de l'année.</t>
  </si>
  <si>
    <t>Note : L'appellation des ministères renvoie à la nomenclature d'exécution de la loi de finances initiale de l'année. Les effectifs du budget annexe des publications officielles et de l'information administrative sont décomptés avec ceux des services du Premier ministre. Les effectifs du budget annexe de contrôle et d'exploitation aériens sont décomptés avec ceux du ministère de la Transition écologique et solidaire, du Logement et de l'Habitat durable.</t>
  </si>
  <si>
    <t>Transition écologique et solidaire, Logement et Habitat durable et Cohésion des territoires</t>
  </si>
  <si>
    <t>nd : données non disponibles, non communiquées ou manquantes. La dégradation de la qualité des données sur les militaires rend les estimations fragiles.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</si>
</sst>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font>
      <sz val="10"/>
      <name val="Arial"/>
    </font>
    <font>
      <sz val="8"/>
      <color indexed="8"/>
      <name val="Arial"/>
      <family val="2"/>
    </font>
    <font>
      <b/>
      <sz val="8"/>
      <color indexed="8"/>
      <name val="Arial"/>
      <family val="2"/>
    </font>
    <font>
      <sz val="8"/>
      <name val="Arial"/>
      <family val="2"/>
    </font>
    <font>
      <b/>
      <sz val="8"/>
      <name val="Arial"/>
      <family val="2"/>
    </font>
    <font>
      <sz val="8"/>
      <name val="Arial"/>
      <family val="2"/>
    </font>
    <font>
      <b/>
      <sz val="10"/>
      <color indexed="8"/>
      <name val="Arial"/>
      <family val="2"/>
    </font>
    <font>
      <b/>
      <sz val="10"/>
      <name val="Arial"/>
      <family val="2"/>
    </font>
    <font>
      <b/>
      <sz val="9"/>
      <name val="Arial"/>
      <family val="2"/>
    </font>
    <font>
      <sz val="10"/>
      <name val="Arial"/>
      <family val="2"/>
    </font>
    <font>
      <i/>
      <sz val="8"/>
      <name val="Arial"/>
      <family val="2"/>
    </font>
    <font>
      <sz val="10"/>
      <name val="Arial"/>
      <family val="2"/>
    </font>
    <font>
      <sz val="8"/>
      <color indexed="8"/>
      <name val="Arial, Helvetica, sans-serif"/>
    </font>
    <font>
      <sz val="8"/>
      <color indexed="56"/>
      <name val="Arial, Helvetica, sans-serif"/>
    </font>
    <font>
      <sz val="8"/>
      <name val="Arial, Helvetica, sans-serif"/>
    </font>
    <font>
      <b/>
      <sz val="8"/>
      <name val="Arial, Helvetica, sans-serif"/>
    </font>
    <font>
      <b/>
      <sz val="8"/>
      <color indexed="8"/>
      <name val="Arial, Helvetica, sans-serif"/>
    </font>
    <font>
      <b/>
      <vertAlign val="superscript"/>
      <sz val="8"/>
      <name val="Arial, Helvetica, sans-serif"/>
    </font>
    <font>
      <i/>
      <sz val="8"/>
      <name val="Arial, Helvetica, sans-serif"/>
    </font>
    <font>
      <i/>
      <sz val="8"/>
      <color indexed="8"/>
      <name val="Arial, Helvetica, sans-serif"/>
    </font>
    <font>
      <i/>
      <sz val="10"/>
      <name val="Arial"/>
      <family val="2"/>
    </font>
    <font>
      <i/>
      <sz val="8"/>
      <name val="Arial"/>
      <family val="2"/>
    </font>
    <font>
      <sz val="10"/>
      <name val="Arial"/>
      <family val="2"/>
    </font>
    <font>
      <vertAlign val="superscript"/>
      <sz val="8"/>
      <name val="Arial, Helvetica, sans-serif"/>
    </font>
    <font>
      <sz val="12"/>
      <color indexed="18"/>
      <name val="Arial"/>
      <family val="2"/>
    </font>
    <font>
      <b/>
      <sz val="12"/>
      <color indexed="18"/>
      <name val="Arial"/>
      <family val="2"/>
    </font>
    <font>
      <b/>
      <sz val="8"/>
      <name val="Calibri"/>
      <family val="2"/>
    </font>
    <font>
      <sz val="8"/>
      <name val="Calibri"/>
      <family val="2"/>
    </font>
    <font>
      <i/>
      <vertAlign val="superscript"/>
      <sz val="8"/>
      <name val="Arial, Helvetica, sans-serif"/>
    </font>
    <font>
      <u/>
      <sz val="10"/>
      <color theme="10"/>
      <name val="Arial"/>
      <family val="2"/>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top style="medium">
        <color indexed="64"/>
      </top>
      <bottom style="thin">
        <color indexed="64"/>
      </bottom>
      <diagonal/>
    </border>
    <border>
      <left style="thin">
        <color indexed="64"/>
      </left>
      <right style="thin">
        <color indexed="64"/>
      </right>
      <top style="thin">
        <color indexed="9"/>
      </top>
      <bottom style="thin">
        <color indexed="64"/>
      </bottom>
      <diagonal/>
    </border>
    <border>
      <left style="thin">
        <color indexed="9"/>
      </left>
      <right/>
      <top style="thin">
        <color indexed="9"/>
      </top>
      <bottom style="thin">
        <color indexed="9"/>
      </bottom>
      <diagonal/>
    </border>
    <border>
      <left style="thin">
        <color indexed="9"/>
      </left>
      <right/>
      <top style="thin">
        <color indexed="64"/>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9"/>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9"/>
      </left>
      <right/>
      <top style="thin">
        <color indexed="9"/>
      </top>
      <bottom style="thin">
        <color indexed="64"/>
      </bottom>
      <diagonal/>
    </border>
    <border>
      <left style="thin">
        <color indexed="9"/>
      </left>
      <right/>
      <top style="thin">
        <color indexed="9"/>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9"/>
      </right>
      <top/>
      <bottom style="thin">
        <color indexed="9"/>
      </bottom>
      <diagonal/>
    </border>
    <border>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9"/>
      </top>
      <bottom style="thin">
        <color indexed="9"/>
      </bottom>
      <diagonal/>
    </border>
    <border>
      <left style="thin">
        <color indexed="64"/>
      </left>
      <right/>
      <top style="thin">
        <color indexed="9"/>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9"/>
      </top>
      <bottom style="medium">
        <color indexed="64"/>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64"/>
      </left>
      <right/>
      <top style="thin">
        <color indexed="9"/>
      </top>
      <bottom/>
      <diagonal/>
    </border>
    <border>
      <left style="thin">
        <color indexed="64"/>
      </left>
      <right/>
      <top/>
      <bottom style="thin">
        <color indexed="9"/>
      </bottom>
      <diagonal/>
    </border>
    <border>
      <left style="medium">
        <color indexed="64"/>
      </left>
      <right style="thin">
        <color indexed="64"/>
      </right>
      <top/>
      <bottom style="medium">
        <color indexed="64"/>
      </bottom>
      <diagonal/>
    </border>
    <border>
      <left/>
      <right style="thin">
        <color indexed="9"/>
      </right>
      <top style="thin">
        <color indexed="64"/>
      </top>
      <bottom style="thin">
        <color indexed="64"/>
      </bottom>
      <diagonal/>
    </border>
    <border>
      <left/>
      <right style="thin">
        <color indexed="9"/>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9"/>
      </right>
      <top style="thin">
        <color indexed="9"/>
      </top>
      <bottom style="thin">
        <color indexed="9"/>
      </bottom>
      <diagonal/>
    </border>
    <border>
      <left/>
      <right/>
      <top style="thin">
        <color indexed="9"/>
      </top>
      <bottom style="thin">
        <color indexed="9"/>
      </bottom>
      <diagonal/>
    </border>
  </borders>
  <cellStyleXfs count="2">
    <xf numFmtId="0" fontId="0" fillId="0" borderId="0"/>
    <xf numFmtId="0" fontId="29" fillId="0" borderId="0" applyNumberFormat="0" applyFill="0" applyBorder="0" applyAlignment="0" applyProtection="0"/>
  </cellStyleXfs>
  <cellXfs count="155">
    <xf numFmtId="0" fontId="0" fillId="0" borderId="0" xfId="0"/>
    <xf numFmtId="0" fontId="18" fillId="2" borderId="11" xfId="0" applyNumberFormat="1" applyFont="1" applyFill="1" applyBorder="1" applyAlignment="1" applyProtection="1">
      <alignment horizontal="left" vertical="center" wrapText="1" indent="1"/>
    </xf>
    <xf numFmtId="165" fontId="12" fillId="2" borderId="17" xfId="0" applyNumberFormat="1" applyFont="1" applyFill="1" applyBorder="1" applyAlignment="1" applyProtection="1">
      <alignment horizontal="center" vertical="center" wrapText="1"/>
    </xf>
    <xf numFmtId="165" fontId="19" fillId="2" borderId="17" xfId="0" applyNumberFormat="1" applyFont="1" applyFill="1" applyBorder="1" applyAlignment="1" applyProtection="1">
      <alignment horizontal="center" vertical="center" wrapText="1"/>
    </xf>
    <xf numFmtId="165" fontId="16" fillId="2" borderId="17" xfId="0" applyNumberFormat="1" applyFont="1" applyFill="1" applyBorder="1" applyAlignment="1" applyProtection="1">
      <alignment horizontal="center" vertical="center" wrapText="1"/>
    </xf>
    <xf numFmtId="165" fontId="12" fillId="2" borderId="21" xfId="0" applyNumberFormat="1" applyFont="1" applyFill="1" applyBorder="1" applyAlignment="1" applyProtection="1">
      <alignment horizontal="center" vertical="center" wrapText="1"/>
    </xf>
    <xf numFmtId="165" fontId="16" fillId="2" borderId="19" xfId="0" applyNumberFormat="1" applyFont="1" applyFill="1" applyBorder="1" applyAlignment="1" applyProtection="1">
      <alignment horizontal="center" vertical="center" wrapText="1"/>
    </xf>
    <xf numFmtId="165" fontId="16" fillId="2" borderId="22" xfId="0" applyNumberFormat="1" applyFont="1" applyFill="1" applyBorder="1" applyAlignment="1" applyProtection="1">
      <alignment horizontal="center" vertical="center" wrapText="1"/>
    </xf>
    <xf numFmtId="0" fontId="3" fillId="2" borderId="24" xfId="0" applyNumberFormat="1" applyFont="1" applyFill="1" applyBorder="1" applyAlignment="1" applyProtection="1"/>
    <xf numFmtId="0" fontId="2" fillId="2" borderId="20" xfId="0" applyNumberFormat="1" applyFont="1" applyFill="1" applyBorder="1" applyAlignment="1" applyProtection="1">
      <alignment horizontal="center" wrapText="1"/>
    </xf>
    <xf numFmtId="0" fontId="14" fillId="2" borderId="6" xfId="0" applyNumberFormat="1" applyFont="1" applyFill="1" applyBorder="1" applyAlignment="1" applyProtection="1">
      <alignment horizontal="left" vertical="center" wrapText="1"/>
    </xf>
    <xf numFmtId="3" fontId="12" fillId="2" borderId="1" xfId="0" applyNumberFormat="1" applyFont="1" applyFill="1" applyBorder="1" applyAlignment="1" applyProtection="1">
      <alignment horizontal="right" vertical="center" wrapText="1" indent="1"/>
    </xf>
    <xf numFmtId="0" fontId="14" fillId="2" borderId="5" xfId="0" applyNumberFormat="1" applyFont="1" applyFill="1" applyBorder="1" applyAlignment="1" applyProtection="1">
      <alignment horizontal="left" vertical="center" wrapText="1"/>
    </xf>
    <xf numFmtId="3" fontId="12" fillId="2" borderId="2" xfId="0" applyNumberFormat="1" applyFont="1" applyFill="1" applyBorder="1" applyAlignment="1" applyProtection="1">
      <alignment horizontal="right" vertical="center" wrapText="1" indent="1"/>
    </xf>
    <xf numFmtId="3" fontId="19" fillId="2" borderId="2" xfId="0" applyNumberFormat="1" applyFont="1" applyFill="1" applyBorder="1" applyAlignment="1" applyProtection="1">
      <alignment horizontal="right" vertical="center" wrapText="1" indent="1"/>
    </xf>
    <xf numFmtId="0" fontId="15" fillId="2" borderId="11" xfId="0" applyNumberFormat="1" applyFont="1" applyFill="1" applyBorder="1" applyAlignment="1" applyProtection="1">
      <alignment horizontal="left" vertical="center" wrapText="1"/>
    </xf>
    <xf numFmtId="0" fontId="15" fillId="2" borderId="15" xfId="0" applyNumberFormat="1" applyFont="1" applyFill="1" applyBorder="1" applyAlignment="1" applyProtection="1">
      <alignment horizontal="left" vertical="center" wrapText="1"/>
    </xf>
    <xf numFmtId="3" fontId="16" fillId="2" borderId="4" xfId="0" applyNumberFormat="1" applyFont="1" applyFill="1" applyBorder="1" applyAlignment="1" applyProtection="1">
      <alignment horizontal="right" vertical="center" wrapText="1" indent="1"/>
    </xf>
    <xf numFmtId="0" fontId="15" fillId="2" borderId="16" xfId="0" applyNumberFormat="1" applyFont="1" applyFill="1" applyBorder="1" applyAlignment="1" applyProtection="1">
      <alignment horizontal="left" vertical="center" wrapText="1"/>
    </xf>
    <xf numFmtId="0" fontId="14" fillId="2" borderId="28" xfId="0" applyNumberFormat="1" applyFont="1" applyFill="1" applyBorder="1" applyAlignment="1" applyProtection="1">
      <alignment horizontal="left" wrapText="1"/>
    </xf>
    <xf numFmtId="165" fontId="19" fillId="2" borderId="9" xfId="0" applyNumberFormat="1" applyFont="1" applyFill="1" applyBorder="1" applyAlignment="1" applyProtection="1">
      <alignment horizontal="center" vertical="center" wrapText="1"/>
    </xf>
    <xf numFmtId="165" fontId="16" fillId="2" borderId="9" xfId="0" applyNumberFormat="1" applyFont="1" applyFill="1" applyBorder="1" applyAlignment="1" applyProtection="1">
      <alignment horizontal="center" vertical="center" wrapText="1"/>
    </xf>
    <xf numFmtId="165" fontId="12" fillId="2" borderId="9" xfId="0" applyNumberFormat="1" applyFont="1" applyFill="1" applyBorder="1" applyAlignment="1" applyProtection="1">
      <alignment horizontal="center" vertical="center" wrapText="1"/>
    </xf>
    <xf numFmtId="165" fontId="16" fillId="2" borderId="14" xfId="0" applyNumberFormat="1" applyFont="1" applyFill="1" applyBorder="1" applyAlignment="1" applyProtection="1">
      <alignment horizontal="center" vertical="center" wrapText="1"/>
    </xf>
    <xf numFmtId="165" fontId="16" fillId="2" borderId="31" xfId="0" applyNumberFormat="1" applyFont="1" applyFill="1" applyBorder="1" applyAlignment="1" applyProtection="1">
      <alignment horizontal="center" vertical="center" wrapText="1"/>
    </xf>
    <xf numFmtId="3" fontId="12" fillId="2" borderId="32" xfId="0" applyNumberFormat="1" applyFont="1" applyFill="1" applyBorder="1" applyAlignment="1" applyProtection="1">
      <alignment horizontal="right" vertical="center" wrapText="1" indent="1"/>
    </xf>
    <xf numFmtId="3" fontId="19" fillId="2" borderId="32" xfId="0" applyNumberFormat="1" applyFont="1" applyFill="1" applyBorder="1" applyAlignment="1" applyProtection="1">
      <alignment horizontal="right" vertical="center" wrapText="1" indent="1"/>
    </xf>
    <xf numFmtId="3" fontId="16" fillId="2" borderId="33" xfId="0" applyNumberFormat="1" applyFont="1" applyFill="1" applyBorder="1" applyAlignment="1" applyProtection="1">
      <alignment horizontal="right" vertical="center" wrapText="1" indent="1"/>
    </xf>
    <xf numFmtId="0" fontId="3" fillId="2" borderId="0" xfId="0" applyNumberFormat="1" applyFont="1" applyFill="1" applyBorder="1" applyAlignment="1" applyProtection="1"/>
    <xf numFmtId="0" fontId="13" fillId="2" borderId="29" xfId="0" applyNumberFormat="1" applyFont="1" applyFill="1" applyBorder="1" applyAlignment="1" applyProtection="1">
      <alignment horizontal="center" wrapText="1"/>
    </xf>
    <xf numFmtId="0" fontId="15" fillId="2" borderId="18" xfId="0" applyNumberFormat="1" applyFont="1" applyFill="1" applyBorder="1" applyAlignment="1" applyProtection="1">
      <alignment horizontal="center" wrapText="1"/>
    </xf>
    <xf numFmtId="3" fontId="16" fillId="2" borderId="35" xfId="0" applyNumberFormat="1" applyFont="1" applyFill="1" applyBorder="1" applyAlignment="1" applyProtection="1">
      <alignment horizontal="right" vertical="center" wrapText="1" indent="1"/>
    </xf>
    <xf numFmtId="164" fontId="16" fillId="2" borderId="7" xfId="0" applyNumberFormat="1" applyFont="1" applyFill="1" applyBorder="1" applyAlignment="1" applyProtection="1">
      <alignment horizontal="right" vertical="center" wrapText="1" indent="2"/>
    </xf>
    <xf numFmtId="3" fontId="12" fillId="2" borderId="36" xfId="0" applyNumberFormat="1" applyFont="1" applyFill="1" applyBorder="1" applyAlignment="1" applyProtection="1">
      <alignment horizontal="right" vertical="center" wrapText="1" indent="1"/>
    </xf>
    <xf numFmtId="3" fontId="19" fillId="2" borderId="36" xfId="0" applyNumberFormat="1" applyFont="1" applyFill="1" applyBorder="1" applyAlignment="1" applyProtection="1">
      <alignment horizontal="right" vertical="center" wrapText="1" indent="1"/>
    </xf>
    <xf numFmtId="0" fontId="18" fillId="2" borderId="28" xfId="0" applyNumberFormat="1" applyFont="1" applyFill="1" applyBorder="1" applyAlignment="1" applyProtection="1">
      <alignment horizontal="left" wrapText="1" indent="1"/>
    </xf>
    <xf numFmtId="0" fontId="15" fillId="2" borderId="0" xfId="0" applyNumberFormat="1" applyFont="1" applyFill="1" applyBorder="1" applyAlignment="1" applyProtection="1">
      <alignment horizontal="left" wrapText="1"/>
    </xf>
    <xf numFmtId="3" fontId="4" fillId="2" borderId="0" xfId="0" applyNumberFormat="1" applyFont="1" applyFill="1" applyBorder="1" applyAlignment="1" applyProtection="1">
      <alignment horizontal="right" vertical="center" wrapText="1" indent="1"/>
    </xf>
    <xf numFmtId="3" fontId="19" fillId="2" borderId="32" xfId="0" quotePrefix="1" applyNumberFormat="1" applyFont="1" applyFill="1" applyBorder="1" applyAlignment="1" applyProtection="1">
      <alignment horizontal="right" vertical="center" wrapText="1" indent="1"/>
    </xf>
    <xf numFmtId="3" fontId="19" fillId="2" borderId="36" xfId="0" quotePrefix="1" applyNumberFormat="1" applyFont="1" applyFill="1" applyBorder="1" applyAlignment="1" applyProtection="1">
      <alignment horizontal="right" vertical="center" wrapText="1" indent="1"/>
    </xf>
    <xf numFmtId="3" fontId="12" fillId="2" borderId="32" xfId="0" quotePrefix="1" applyNumberFormat="1" applyFont="1" applyFill="1" applyBorder="1" applyAlignment="1" applyProtection="1">
      <alignment horizontal="right" vertical="center" wrapText="1" indent="1"/>
    </xf>
    <xf numFmtId="3" fontId="12" fillId="2" borderId="36" xfId="0" quotePrefix="1" applyNumberFormat="1" applyFont="1" applyFill="1" applyBorder="1" applyAlignment="1" applyProtection="1">
      <alignment horizontal="right" vertical="center" wrapText="1" indent="1"/>
    </xf>
    <xf numFmtId="0" fontId="15" fillId="2" borderId="18" xfId="0" applyNumberFormat="1" applyFont="1" applyFill="1" applyBorder="1" applyAlignment="1" applyProtection="1">
      <alignment horizontal="center" vertical="center" wrapText="1"/>
    </xf>
    <xf numFmtId="3" fontId="12" fillId="2" borderId="39" xfId="0" applyNumberFormat="1" applyFont="1" applyFill="1" applyBorder="1" applyAlignment="1" applyProtection="1">
      <alignment horizontal="right" vertical="center" wrapText="1" indent="1"/>
    </xf>
    <xf numFmtId="3" fontId="12" fillId="2" borderId="30" xfId="0" applyNumberFormat="1" applyFont="1" applyFill="1" applyBorder="1" applyAlignment="1" applyProtection="1">
      <alignment horizontal="right" vertical="center" wrapText="1" indent="1"/>
    </xf>
    <xf numFmtId="0" fontId="2" fillId="2" borderId="0" xfId="0" applyNumberFormat="1" applyFont="1" applyFill="1" applyBorder="1" applyAlignment="1" applyProtection="1">
      <alignment horizontal="left"/>
    </xf>
    <xf numFmtId="0" fontId="4" fillId="2" borderId="0" xfId="0" applyNumberFormat="1" applyFont="1" applyFill="1" applyBorder="1" applyAlignment="1" applyProtection="1"/>
    <xf numFmtId="3" fontId="3" fillId="2" borderId="0" xfId="0" applyNumberFormat="1" applyFont="1" applyFill="1" applyBorder="1" applyAlignment="1" applyProtection="1"/>
    <xf numFmtId="0" fontId="25" fillId="2" borderId="0" xfId="0" applyFont="1" applyFill="1" applyBorder="1" applyAlignment="1">
      <alignment vertical="top" wrapText="1"/>
    </xf>
    <xf numFmtId="0" fontId="25" fillId="2" borderId="0" xfId="0" applyFont="1" applyFill="1" applyBorder="1" applyAlignment="1">
      <alignment horizontal="center" vertical="top" wrapText="1"/>
    </xf>
    <xf numFmtId="0" fontId="24" fillId="2" borderId="0" xfId="0" applyFont="1" applyFill="1" applyBorder="1" applyAlignment="1">
      <alignment vertical="top" wrapText="1"/>
    </xf>
    <xf numFmtId="1" fontId="24" fillId="2" borderId="0" xfId="0" applyNumberFormat="1" applyFont="1" applyFill="1" applyBorder="1" applyAlignment="1">
      <alignment vertical="top" wrapText="1"/>
    </xf>
    <xf numFmtId="0" fontId="15" fillId="2" borderId="40" xfId="0" applyNumberFormat="1" applyFont="1" applyFill="1" applyBorder="1" applyAlignment="1" applyProtection="1">
      <alignment horizontal="left" wrapText="1"/>
    </xf>
    <xf numFmtId="0" fontId="15" fillId="2" borderId="18" xfId="0" applyNumberFormat="1" applyFont="1" applyFill="1" applyBorder="1" applyAlignment="1" applyProtection="1">
      <alignment horizontal="left" wrapText="1"/>
    </xf>
    <xf numFmtId="3" fontId="16" fillId="2" borderId="7" xfId="0" applyNumberFormat="1" applyFont="1" applyFill="1" applyBorder="1" applyAlignment="1" applyProtection="1">
      <alignment horizontal="right" vertical="center" wrapText="1" indent="1"/>
    </xf>
    <xf numFmtId="3" fontId="16" fillId="2" borderId="41" xfId="0" applyNumberFormat="1" applyFont="1" applyFill="1" applyBorder="1" applyAlignment="1" applyProtection="1">
      <alignment horizontal="right" vertical="center" wrapText="1" indent="1"/>
    </xf>
    <xf numFmtId="3" fontId="16" fillId="2" borderId="7" xfId="0" quotePrefix="1" applyNumberFormat="1" applyFont="1" applyFill="1" applyBorder="1" applyAlignment="1" applyProtection="1">
      <alignment horizontal="right" vertical="center" wrapText="1" indent="1"/>
    </xf>
    <xf numFmtId="3" fontId="16" fillId="2" borderId="41" xfId="0" quotePrefix="1" applyNumberFormat="1" applyFont="1" applyFill="1" applyBorder="1" applyAlignment="1" applyProtection="1">
      <alignment horizontal="right" vertical="center" wrapText="1" indent="1"/>
    </xf>
    <xf numFmtId="3" fontId="16" fillId="2" borderId="10" xfId="0" applyNumberFormat="1" applyFont="1" applyFill="1" applyBorder="1" applyAlignment="1" applyProtection="1">
      <alignment horizontal="right" vertical="center" wrapText="1" indent="1"/>
    </xf>
    <xf numFmtId="3" fontId="16" fillId="2" borderId="42" xfId="0" applyNumberFormat="1" applyFont="1" applyFill="1" applyBorder="1" applyAlignment="1" applyProtection="1">
      <alignment horizontal="right" vertical="center" wrapText="1" indent="1"/>
    </xf>
    <xf numFmtId="3" fontId="16" fillId="2" borderId="10" xfId="0" quotePrefix="1" applyNumberFormat="1" applyFont="1" applyFill="1" applyBorder="1" applyAlignment="1" applyProtection="1">
      <alignment horizontal="right" vertical="center" wrapText="1" indent="1"/>
    </xf>
    <xf numFmtId="3" fontId="16" fillId="2" borderId="42" xfId="0" quotePrefix="1" applyNumberFormat="1" applyFont="1" applyFill="1" applyBorder="1" applyAlignment="1" applyProtection="1">
      <alignment horizontal="right" vertical="center" wrapText="1" indent="1"/>
    </xf>
    <xf numFmtId="164" fontId="16" fillId="2" borderId="10" xfId="0" applyNumberFormat="1" applyFont="1" applyFill="1" applyBorder="1" applyAlignment="1" applyProtection="1">
      <alignment horizontal="right" vertical="center" wrapText="1" indent="2"/>
    </xf>
    <xf numFmtId="0" fontId="20" fillId="2" borderId="0" xfId="0" applyNumberFormat="1" applyFont="1" applyFill="1" applyBorder="1" applyAlignment="1" applyProtection="1"/>
    <xf numFmtId="0" fontId="8" fillId="2" borderId="0" xfId="0" applyNumberFormat="1" applyFont="1" applyFill="1" applyBorder="1" applyAlignment="1" applyProtection="1">
      <alignment horizontal="left"/>
    </xf>
    <xf numFmtId="0" fontId="9" fillId="2" borderId="0" xfId="0" applyNumberFormat="1" applyFont="1" applyFill="1" applyBorder="1" applyAlignment="1" applyProtection="1"/>
    <xf numFmtId="0" fontId="22" fillId="2" borderId="0" xfId="0" applyNumberFormat="1" applyFont="1" applyFill="1" applyBorder="1" applyAlignment="1" applyProtection="1"/>
    <xf numFmtId="0" fontId="11" fillId="2" borderId="0" xfId="0" applyNumberFormat="1" applyFont="1" applyFill="1" applyBorder="1" applyAlignment="1" applyProtection="1"/>
    <xf numFmtId="0" fontId="7" fillId="2" borderId="0" xfId="0" applyNumberFormat="1" applyFont="1" applyFill="1" applyBorder="1" applyAlignment="1" applyProtection="1"/>
    <xf numFmtId="0" fontId="3" fillId="2" borderId="0" xfId="0" applyFont="1" applyFill="1" applyBorder="1"/>
    <xf numFmtId="0" fontId="4" fillId="2" borderId="0" xfId="0" applyFont="1" applyFill="1" applyBorder="1"/>
    <xf numFmtId="0" fontId="21" fillId="2" borderId="0" xfId="0" applyFont="1" applyFill="1" applyBorder="1"/>
    <xf numFmtId="0" fontId="20" fillId="0" borderId="0" xfId="0" applyNumberFormat="1" applyFont="1" applyFill="1" applyBorder="1" applyAlignment="1" applyProtection="1"/>
    <xf numFmtId="3" fontId="9" fillId="2" borderId="0" xfId="0" applyNumberFormat="1" applyFont="1" applyFill="1" applyBorder="1" applyAlignment="1" applyProtection="1"/>
    <xf numFmtId="164" fontId="16" fillId="2" borderId="48" xfId="0" applyNumberFormat="1" applyFont="1" applyFill="1" applyBorder="1" applyAlignment="1" applyProtection="1">
      <alignment horizontal="right" vertical="center" wrapText="1" indent="2"/>
    </xf>
    <xf numFmtId="164" fontId="16" fillId="2" borderId="49" xfId="0" applyNumberFormat="1" applyFont="1" applyFill="1" applyBorder="1" applyAlignment="1" applyProtection="1">
      <alignment horizontal="right" vertical="center" wrapText="1" indent="2"/>
    </xf>
    <xf numFmtId="165" fontId="12" fillId="2" borderId="30" xfId="0" applyNumberFormat="1" applyFont="1" applyFill="1" applyBorder="1" applyAlignment="1" applyProtection="1">
      <alignment horizontal="center" vertical="center" wrapText="1"/>
    </xf>
    <xf numFmtId="18" fontId="9" fillId="2" borderId="0" xfId="0" applyNumberFormat="1" applyFont="1" applyFill="1" applyBorder="1" applyAlignment="1" applyProtection="1"/>
    <xf numFmtId="164" fontId="16" fillId="2" borderId="0" xfId="0" applyNumberFormat="1" applyFont="1" applyFill="1" applyBorder="1" applyAlignment="1" applyProtection="1">
      <alignment horizontal="right" vertical="center" wrapText="1" indent="2"/>
    </xf>
    <xf numFmtId="3" fontId="19" fillId="2" borderId="32" xfId="0" applyNumberFormat="1" applyFont="1" applyFill="1" applyBorder="1" applyAlignment="1" applyProtection="1">
      <alignment horizontal="left" vertical="center" wrapText="1" indent="2"/>
    </xf>
    <xf numFmtId="3" fontId="19" fillId="2" borderId="36" xfId="0" applyNumberFormat="1" applyFont="1" applyFill="1" applyBorder="1" applyAlignment="1" applyProtection="1">
      <alignment horizontal="left" vertical="center" wrapText="1" indent="2"/>
    </xf>
    <xf numFmtId="3" fontId="12" fillId="2" borderId="32" xfId="0" applyNumberFormat="1" applyFont="1" applyFill="1" applyBorder="1" applyAlignment="1" applyProtection="1">
      <alignment horizontal="center" vertical="center" wrapText="1"/>
    </xf>
    <xf numFmtId="3" fontId="12" fillId="2" borderId="36" xfId="0" applyNumberFormat="1" applyFont="1" applyFill="1" applyBorder="1" applyAlignment="1" applyProtection="1">
      <alignment horizontal="center" vertical="center" wrapText="1"/>
    </xf>
    <xf numFmtId="3" fontId="19" fillId="2" borderId="32" xfId="0" applyNumberFormat="1" applyFont="1" applyFill="1" applyBorder="1" applyAlignment="1" applyProtection="1">
      <alignment horizontal="center" vertical="center" wrapText="1"/>
    </xf>
    <xf numFmtId="3" fontId="19" fillId="2" borderId="36" xfId="0" applyNumberFormat="1" applyFont="1" applyFill="1" applyBorder="1" applyAlignment="1" applyProtection="1">
      <alignment horizontal="center" vertical="center" wrapText="1"/>
    </xf>
    <xf numFmtId="164" fontId="12" fillId="2" borderId="9" xfId="0" applyNumberFormat="1" applyFont="1" applyFill="1" applyBorder="1" applyAlignment="1" applyProtection="1">
      <alignment horizontal="center" vertical="center" wrapText="1"/>
    </xf>
    <xf numFmtId="164" fontId="12" fillId="2" borderId="0" xfId="0" applyNumberFormat="1" applyFont="1" applyFill="1" applyBorder="1" applyAlignment="1" applyProtection="1">
      <alignment horizontal="center" vertical="center" wrapText="1"/>
    </xf>
    <xf numFmtId="164" fontId="19" fillId="2" borderId="9" xfId="0" applyNumberFormat="1" applyFont="1" applyFill="1" applyBorder="1" applyAlignment="1" applyProtection="1">
      <alignment horizontal="center" vertical="center" wrapText="1"/>
    </xf>
    <xf numFmtId="164" fontId="19" fillId="2" borderId="0" xfId="0" applyNumberFormat="1" applyFont="1" applyFill="1" applyBorder="1" applyAlignment="1" applyProtection="1">
      <alignment horizontal="center" vertical="center" wrapText="1"/>
    </xf>
    <xf numFmtId="3" fontId="20" fillId="2" borderId="0" xfId="0" applyNumberFormat="1" applyFont="1" applyFill="1" applyBorder="1" applyAlignment="1" applyProtection="1"/>
    <xf numFmtId="3" fontId="12" fillId="2" borderId="51" xfId="0" quotePrefix="1" applyNumberFormat="1" applyFont="1" applyFill="1" applyBorder="1" applyAlignment="1" applyProtection="1">
      <alignment horizontal="right" vertical="center" wrapText="1" indent="1"/>
    </xf>
    <xf numFmtId="3" fontId="12" fillId="2" borderId="50" xfId="0" quotePrefix="1" applyNumberFormat="1" applyFont="1" applyFill="1" applyBorder="1" applyAlignment="1" applyProtection="1">
      <alignment horizontal="right" vertical="center" wrapText="1" indent="1"/>
    </xf>
    <xf numFmtId="3" fontId="12" fillId="2" borderId="38" xfId="0" applyNumberFormat="1" applyFont="1" applyFill="1" applyBorder="1" applyAlignment="1" applyProtection="1">
      <alignment horizontal="right" vertical="center" wrapText="1" indent="1"/>
    </xf>
    <xf numFmtId="3" fontId="12" fillId="2" borderId="37" xfId="0" applyNumberFormat="1" applyFont="1" applyFill="1" applyBorder="1" applyAlignment="1" applyProtection="1">
      <alignment horizontal="right" vertical="center" wrapText="1" indent="1"/>
    </xf>
    <xf numFmtId="3" fontId="12" fillId="2" borderId="38" xfId="0" quotePrefix="1" applyNumberFormat="1" applyFont="1" applyFill="1" applyBorder="1" applyAlignment="1" applyProtection="1">
      <alignment horizontal="right" vertical="center" wrapText="1" indent="1"/>
    </xf>
    <xf numFmtId="3" fontId="12" fillId="2" borderId="37" xfId="0" quotePrefix="1" applyNumberFormat="1" applyFont="1" applyFill="1" applyBorder="1" applyAlignment="1" applyProtection="1">
      <alignment horizontal="right" vertical="center" wrapText="1" indent="1"/>
    </xf>
    <xf numFmtId="0" fontId="1" fillId="2" borderId="0" xfId="0" applyNumberFormat="1" applyFont="1" applyFill="1" applyBorder="1" applyAlignment="1" applyProtection="1">
      <alignment horizontal="left"/>
    </xf>
    <xf numFmtId="0" fontId="3" fillId="2" borderId="7"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14" xfId="0" applyNumberFormat="1" applyFont="1" applyFill="1" applyBorder="1" applyAlignment="1" applyProtection="1">
      <alignment horizontal="center" vertical="center" wrapText="1"/>
    </xf>
    <xf numFmtId="0" fontId="3" fillId="2" borderId="13" xfId="0" applyNumberFormat="1" applyFont="1" applyFill="1" applyBorder="1" applyAlignment="1" applyProtection="1">
      <alignment horizontal="center" vertical="center" wrapText="1"/>
    </xf>
    <xf numFmtId="0" fontId="3" fillId="2" borderId="29" xfId="0" applyNumberFormat="1" applyFont="1" applyFill="1" applyBorder="1" applyAlignment="1" applyProtection="1">
      <alignment horizontal="center" vertical="center" wrapText="1"/>
    </xf>
    <xf numFmtId="0" fontId="3" fillId="2" borderId="48"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left"/>
    </xf>
    <xf numFmtId="0" fontId="3" fillId="2" borderId="0" xfId="0" quotePrefix="1" applyNumberFormat="1" applyFont="1" applyFill="1" applyBorder="1" applyAlignment="1" applyProtection="1">
      <alignment vertical="center"/>
    </xf>
    <xf numFmtId="0" fontId="3" fillId="2" borderId="0" xfId="0" quotePrefix="1" applyNumberFormat="1" applyFont="1" applyFill="1" applyBorder="1" applyAlignment="1" applyProtection="1">
      <alignment horizontal="left" vertical="center"/>
    </xf>
    <xf numFmtId="0" fontId="3" fillId="2" borderId="0" xfId="0" applyNumberFormat="1" applyFont="1" applyFill="1" applyBorder="1" applyAlignment="1" applyProtection="1">
      <alignment vertical="center"/>
    </xf>
    <xf numFmtId="0" fontId="1" fillId="2" borderId="0" xfId="0" applyNumberFormat="1" applyFont="1" applyFill="1" applyBorder="1" applyAlignment="1" applyProtection="1">
      <alignment horizontal="left" vertical="center"/>
    </xf>
    <xf numFmtId="0" fontId="1" fillId="2" borderId="0" xfId="0" quotePrefix="1" applyNumberFormat="1" applyFont="1" applyFill="1" applyBorder="1" applyAlignment="1" applyProtection="1">
      <alignment horizontal="left" vertical="center"/>
    </xf>
    <xf numFmtId="0" fontId="9" fillId="2" borderId="0" xfId="0" applyNumberFormat="1" applyFont="1" applyFill="1" applyBorder="1" applyAlignment="1" applyProtection="1">
      <alignment vertical="center"/>
    </xf>
    <xf numFmtId="3" fontId="9" fillId="2" borderId="0" xfId="0" applyNumberFormat="1" applyFont="1" applyFill="1" applyBorder="1" applyAlignment="1" applyProtection="1">
      <alignment vertical="center"/>
    </xf>
    <xf numFmtId="3" fontId="16" fillId="2" borderId="0" xfId="0" quotePrefix="1" applyNumberFormat="1" applyFont="1" applyFill="1" applyBorder="1" applyAlignment="1" applyProtection="1">
      <alignment horizontal="right" vertical="center" wrapText="1"/>
    </xf>
    <xf numFmtId="3" fontId="16" fillId="2" borderId="0" xfId="0" applyNumberFormat="1" applyFont="1" applyFill="1" applyBorder="1" applyAlignment="1" applyProtection="1">
      <alignment horizontal="right" vertical="center" wrapText="1"/>
    </xf>
    <xf numFmtId="164" fontId="16" fillId="2" borderId="0" xfId="0" applyNumberFormat="1" applyFont="1" applyFill="1" applyBorder="1" applyAlignment="1" applyProtection="1">
      <alignment horizontal="right" vertical="center" wrapText="1"/>
    </xf>
    <xf numFmtId="0" fontId="29" fillId="0" borderId="0" xfId="1"/>
    <xf numFmtId="0" fontId="3" fillId="2" borderId="0" xfId="0" applyFont="1" applyFill="1" applyBorder="1" applyAlignment="1">
      <alignment horizontal="left" vertical="center" wrapText="1"/>
    </xf>
    <xf numFmtId="0" fontId="6" fillId="2" borderId="46" xfId="0" applyNumberFormat="1" applyFont="1" applyFill="1" applyBorder="1" applyAlignment="1" applyProtection="1">
      <alignment vertical="center" wrapText="1"/>
    </xf>
    <xf numFmtId="0" fontId="10" fillId="2" borderId="0" xfId="0" applyFont="1" applyFill="1" applyBorder="1" applyAlignment="1">
      <alignment horizontal="left" vertical="center" wrapText="1"/>
    </xf>
    <xf numFmtId="0" fontId="4" fillId="2" borderId="19" xfId="0" applyNumberFormat="1" applyFont="1" applyFill="1" applyBorder="1" applyAlignment="1" applyProtection="1">
      <alignment horizontal="center" vertical="center"/>
    </xf>
    <xf numFmtId="0" fontId="4" fillId="2" borderId="14" xfId="0" applyNumberFormat="1" applyFont="1" applyFill="1" applyBorder="1" applyAlignment="1" applyProtection="1">
      <alignment horizontal="center" vertical="center"/>
    </xf>
    <xf numFmtId="0" fontId="2" fillId="2" borderId="25" xfId="0" applyNumberFormat="1" applyFont="1" applyFill="1" applyBorder="1" applyAlignment="1" applyProtection="1">
      <alignment horizontal="center" vertical="center" wrapText="1"/>
    </xf>
    <xf numFmtId="0" fontId="2" fillId="2" borderId="24" xfId="0" applyNumberFormat="1" applyFont="1" applyFill="1" applyBorder="1" applyAlignment="1" applyProtection="1">
      <alignment horizontal="center" vertical="center" wrapText="1"/>
    </xf>
    <xf numFmtId="0" fontId="2" fillId="2" borderId="20" xfId="0" applyNumberFormat="1" applyFont="1" applyFill="1" applyBorder="1" applyAlignment="1" applyProtection="1">
      <alignment horizontal="center" vertical="center" wrapText="1"/>
    </xf>
    <xf numFmtId="0" fontId="2" fillId="2" borderId="26"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0" fillId="2" borderId="7" xfId="0" applyFill="1" applyBorder="1" applyAlignment="1">
      <alignment horizontal="center" vertical="center"/>
    </xf>
    <xf numFmtId="0" fontId="4" fillId="2" borderId="18" xfId="0" applyNumberFormat="1" applyFont="1" applyFill="1" applyBorder="1" applyAlignment="1" applyProtection="1">
      <alignment horizontal="center" vertical="center"/>
    </xf>
    <xf numFmtId="0" fontId="0" fillId="2" borderId="18" xfId="0" applyFill="1" applyBorder="1" applyAlignment="1">
      <alignment horizontal="center" vertical="center"/>
    </xf>
    <xf numFmtId="0" fontId="4" fillId="2" borderId="47" xfId="0" applyNumberFormat="1" applyFont="1" applyFill="1" applyBorder="1" applyAlignment="1" applyProtection="1">
      <alignment horizontal="center" vertical="center"/>
    </xf>
    <xf numFmtId="0" fontId="4" fillId="2" borderId="44" xfId="0" applyNumberFormat="1" applyFont="1" applyFill="1" applyBorder="1" applyAlignment="1" applyProtection="1">
      <alignment horizontal="center" vertical="center"/>
    </xf>
    <xf numFmtId="0" fontId="4" fillId="2" borderId="45" xfId="0" applyNumberFormat="1" applyFont="1" applyFill="1" applyBorder="1" applyAlignment="1" applyProtection="1">
      <alignment horizontal="center" vertical="center"/>
    </xf>
    <xf numFmtId="0" fontId="4" fillId="2" borderId="9"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center" vertical="center"/>
    </xf>
    <xf numFmtId="0" fontId="4" fillId="2" borderId="12" xfId="0" applyNumberFormat="1" applyFont="1" applyFill="1" applyBorder="1" applyAlignment="1" applyProtection="1">
      <alignment horizontal="center" vertical="center"/>
    </xf>
    <xf numFmtId="0" fontId="1" fillId="2" borderId="0" xfId="0" applyNumberFormat="1" applyFont="1" applyFill="1" applyBorder="1" applyAlignment="1" applyProtection="1">
      <alignment horizontal="left" vertical="center"/>
    </xf>
    <xf numFmtId="0" fontId="1" fillId="2" borderId="0" xfId="0" quotePrefix="1" applyNumberFormat="1" applyFont="1" applyFill="1" applyBorder="1" applyAlignment="1" applyProtection="1">
      <alignment horizontal="left" vertical="center"/>
    </xf>
    <xf numFmtId="0" fontId="1" fillId="2" borderId="0" xfId="0" applyNumberFormat="1" applyFont="1" applyFill="1" applyBorder="1" applyAlignment="1" applyProtection="1">
      <alignment vertical="center" wrapText="1"/>
    </xf>
    <xf numFmtId="0" fontId="6" fillId="2" borderId="0" xfId="0" applyNumberFormat="1" applyFont="1" applyFill="1" applyBorder="1" applyAlignment="1" applyProtection="1">
      <alignment vertical="center" wrapText="1"/>
    </xf>
    <xf numFmtId="0" fontId="4" fillId="2" borderId="43" xfId="0" applyNumberFormat="1" applyFont="1" applyFill="1" applyBorder="1" applyAlignment="1" applyProtection="1">
      <alignment horizontal="center" vertical="center" wrapText="1"/>
    </xf>
    <xf numFmtId="0" fontId="4" fillId="2" borderId="27" xfId="0" applyNumberFormat="1" applyFont="1" applyFill="1" applyBorder="1" applyAlignment="1" applyProtection="1">
      <alignment horizontal="center" vertical="center" wrapText="1"/>
    </xf>
    <xf numFmtId="0" fontId="4" fillId="2" borderId="23"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xf>
    <xf numFmtId="0" fontId="10" fillId="2" borderId="0" xfId="0" applyNumberFormat="1" applyFont="1" applyFill="1" applyBorder="1" applyAlignment="1" applyProtection="1">
      <alignment horizontal="left" vertical="center"/>
    </xf>
    <xf numFmtId="0" fontId="4" fillId="2" borderId="34"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center" vertical="center" wrapText="1"/>
    </xf>
    <xf numFmtId="0" fontId="4" fillId="2" borderId="18" xfId="0" applyNumberFormat="1" applyFont="1" applyFill="1" applyBorder="1" applyAlignment="1" applyProtection="1">
      <alignment horizontal="center" vertical="center" wrapText="1"/>
    </xf>
    <xf numFmtId="0" fontId="4" fillId="2" borderId="7" xfId="0" applyNumberFormat="1" applyFont="1" applyFill="1" applyBorder="1" applyAlignment="1" applyProtection="1">
      <alignment horizontal="center" vertical="center" wrapText="1"/>
    </xf>
    <xf numFmtId="0" fontId="4" fillId="2" borderId="44" xfId="0" applyNumberFormat="1" applyFont="1" applyFill="1" applyBorder="1" applyAlignment="1" applyProtection="1">
      <alignment horizontal="center" vertical="center" wrapText="1"/>
    </xf>
    <xf numFmtId="0" fontId="4" fillId="2" borderId="45"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center" vertical="center" wrapText="1"/>
    </xf>
    <xf numFmtId="0" fontId="4" fillId="2" borderId="12" xfId="0" applyNumberFormat="1" applyFont="1" applyFill="1" applyBorder="1" applyAlignment="1" applyProtection="1">
      <alignment horizontal="center" vertical="center" wrapText="1"/>
    </xf>
    <xf numFmtId="0" fontId="4" fillId="2" borderId="34" xfId="0" applyNumberFormat="1" applyFont="1" applyFill="1" applyBorder="1" applyAlignment="1" applyProtection="1">
      <alignment horizontal="center" vertical="center"/>
    </xf>
    <xf numFmtId="0" fontId="18" fillId="2" borderId="44" xfId="0" applyNumberFormat="1" applyFont="1" applyFill="1" applyBorder="1" applyAlignment="1" applyProtection="1">
      <alignment horizontal="left" vertical="center" wrapText="1"/>
    </xf>
    <xf numFmtId="0" fontId="15" fillId="2" borderId="44" xfId="0" applyNumberFormat="1" applyFont="1" applyFill="1" applyBorder="1" applyAlignment="1" applyProtection="1">
      <alignment horizontal="left" vertical="center" wrapText="1"/>
    </xf>
    <xf numFmtId="0" fontId="6" fillId="2" borderId="0" xfId="0" applyNumberFormat="1" applyFont="1" applyFill="1" applyBorder="1" applyAlignment="1" applyProtection="1">
      <alignment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3:A5"/>
  <sheetViews>
    <sheetView showGridLines="0" tabSelected="1" workbookViewId="0">
      <selection activeCell="A3" sqref="A3"/>
    </sheetView>
  </sheetViews>
  <sheetFormatPr baseColWidth="10" defaultRowHeight="12.75"/>
  <sheetData>
    <row r="3" spans="1:1">
      <c r="A3" s="114" t="s">
        <v>32</v>
      </c>
    </row>
    <row r="4" spans="1:1">
      <c r="A4" s="114" t="s">
        <v>31</v>
      </c>
    </row>
    <row r="5" spans="1:1">
      <c r="A5" s="114" t="s">
        <v>33</v>
      </c>
    </row>
  </sheetData>
  <hyperlinks>
    <hyperlink ref="A3" location="'Figure 2.1-1'!A1" display="Figure 2.1-1 : Effectifs physiques, effectifs en équivalent temps plein (ETP) et équivalent temps plein annualisé (EQTP) par statut des agents dans les trois versants de la fonction publique"/>
    <hyperlink ref="A4" location="'Figure 2.1-2'!A1" display="Figure 2.1-2 : Effectifs physiques et effectifs en équivalent temps plein (ETP) des fonctionnaires des ministères au 31 décembre"/>
    <hyperlink ref="A5" location="'Figure 2.1-3'!A1" display="Figure 2.1-3 : Effectifs physiques et effectifs en équivalent temps plein (ETP) des contractuels des ministères au 31 décemb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H57"/>
  <sheetViews>
    <sheetView topLeftCell="A13" zoomScaleNormal="100" workbookViewId="0">
      <selection activeCell="A37" sqref="A37"/>
    </sheetView>
  </sheetViews>
  <sheetFormatPr baseColWidth="10" defaultColWidth="21.140625" defaultRowHeight="11.25"/>
  <cols>
    <col min="1" max="1" width="6" style="28" customWidth="1"/>
    <col min="2" max="2" width="37.42578125" style="28" customWidth="1"/>
    <col min="3" max="5" width="10.7109375" style="28" customWidth="1"/>
    <col min="6" max="8" width="9.7109375" style="28" customWidth="1"/>
    <col min="9" max="16384" width="21.140625" style="28"/>
  </cols>
  <sheetData>
    <row r="1" spans="1:8" s="45" customFormat="1" ht="37.5" customHeight="1" thickBot="1">
      <c r="A1" s="116" t="s">
        <v>32</v>
      </c>
      <c r="B1" s="116"/>
      <c r="C1" s="116"/>
      <c r="D1" s="116"/>
      <c r="E1" s="116"/>
      <c r="F1" s="116"/>
      <c r="G1" s="116"/>
      <c r="H1" s="116"/>
    </row>
    <row r="2" spans="1:8" ht="18" customHeight="1">
      <c r="A2" s="8"/>
      <c r="C2" s="128" t="s">
        <v>57</v>
      </c>
      <c r="D2" s="129"/>
      <c r="E2" s="130"/>
      <c r="F2" s="118" t="s">
        <v>58</v>
      </c>
      <c r="G2" s="118"/>
      <c r="H2" s="119"/>
    </row>
    <row r="3" spans="1:8" ht="15" customHeight="1">
      <c r="A3" s="8"/>
      <c r="C3" s="131"/>
      <c r="D3" s="132"/>
      <c r="E3" s="133"/>
      <c r="F3" s="126" t="s">
        <v>57</v>
      </c>
      <c r="G3" s="127"/>
      <c r="H3" s="124" t="s">
        <v>27</v>
      </c>
    </row>
    <row r="4" spans="1:8" ht="24.75" customHeight="1">
      <c r="A4" s="9" t="s">
        <v>0</v>
      </c>
      <c r="B4" s="29"/>
      <c r="C4" s="30" t="s">
        <v>17</v>
      </c>
      <c r="D4" s="42" t="s">
        <v>18</v>
      </c>
      <c r="E4" s="42" t="s">
        <v>27</v>
      </c>
      <c r="F4" s="30" t="s">
        <v>19</v>
      </c>
      <c r="G4" s="42" t="s">
        <v>6</v>
      </c>
      <c r="H4" s="125"/>
    </row>
    <row r="5" spans="1:8" ht="12" customHeight="1">
      <c r="A5" s="120" t="s">
        <v>1</v>
      </c>
      <c r="B5" s="10" t="s">
        <v>20</v>
      </c>
      <c r="C5" s="11">
        <v>1539550</v>
      </c>
      <c r="D5" s="11">
        <v>1503070</v>
      </c>
      <c r="E5" s="11">
        <v>1509024</v>
      </c>
      <c r="F5" s="2">
        <v>-0.36235987597312835</v>
      </c>
      <c r="G5" s="2">
        <v>-0.27620148974976111</v>
      </c>
      <c r="H5" s="22">
        <v>4.2296865656399341E-2</v>
      </c>
    </row>
    <row r="6" spans="1:8" ht="12" customHeight="1">
      <c r="A6" s="121"/>
      <c r="B6" s="12" t="s">
        <v>21</v>
      </c>
      <c r="C6" s="13">
        <v>469012</v>
      </c>
      <c r="D6" s="13">
        <v>385737.5</v>
      </c>
      <c r="E6" s="13">
        <v>391192.2</v>
      </c>
      <c r="F6" s="2">
        <v>6.5384300862280531</v>
      </c>
      <c r="G6" s="2">
        <v>5.5860454931158099</v>
      </c>
      <c r="H6" s="22">
        <v>6.5967016491754071</v>
      </c>
    </row>
    <row r="7" spans="1:8" ht="12" customHeight="1">
      <c r="A7" s="121"/>
      <c r="B7" s="12" t="s">
        <v>12</v>
      </c>
      <c r="C7" s="13">
        <v>309184</v>
      </c>
      <c r="D7" s="13" t="s">
        <v>37</v>
      </c>
      <c r="E7" s="13" t="s">
        <v>37</v>
      </c>
      <c r="F7" s="2">
        <v>0.56759227033655879</v>
      </c>
      <c r="G7" s="2" t="s">
        <v>37</v>
      </c>
      <c r="H7" s="22" t="s">
        <v>37</v>
      </c>
    </row>
    <row r="8" spans="1:8" ht="12" customHeight="1">
      <c r="A8" s="121"/>
      <c r="B8" s="12" t="s">
        <v>13</v>
      </c>
      <c r="C8" s="13">
        <v>173741</v>
      </c>
      <c r="D8" s="13">
        <v>162706.9</v>
      </c>
      <c r="E8" s="13">
        <v>164221.70000000001</v>
      </c>
      <c r="F8" s="2">
        <v>-1.5157441260663762</v>
      </c>
      <c r="G8" s="2">
        <v>-1.7324433460526145</v>
      </c>
      <c r="H8" s="22">
        <v>-1.125169711693319</v>
      </c>
    </row>
    <row r="9" spans="1:8" ht="24" customHeight="1">
      <c r="A9" s="121"/>
      <c r="B9" s="1" t="s">
        <v>35</v>
      </c>
      <c r="C9" s="14">
        <v>142905</v>
      </c>
      <c r="D9" s="14">
        <v>133423.70000000001</v>
      </c>
      <c r="E9" s="14">
        <v>133713.5</v>
      </c>
      <c r="F9" s="3">
        <v>-0.31946876111688116</v>
      </c>
      <c r="G9" s="3">
        <v>-0.38376050955033492</v>
      </c>
      <c r="H9" s="20">
        <v>-9.6456584077120322E-2</v>
      </c>
    </row>
    <row r="10" spans="1:8" ht="12" customHeight="1">
      <c r="A10" s="121"/>
      <c r="B10" s="1" t="s">
        <v>25</v>
      </c>
      <c r="C10" s="14">
        <v>20450</v>
      </c>
      <c r="D10" s="14">
        <v>20418.28</v>
      </c>
      <c r="E10" s="14">
        <v>21012.98</v>
      </c>
      <c r="F10" s="3">
        <v>-6.4458575415160757</v>
      </c>
      <c r="G10" s="3">
        <v>-6.5013588667486406</v>
      </c>
      <c r="H10" s="20">
        <v>-5.8100375854750252</v>
      </c>
    </row>
    <row r="11" spans="1:8" ht="12" customHeight="1">
      <c r="A11" s="121"/>
      <c r="B11" s="1" t="s">
        <v>14</v>
      </c>
      <c r="C11" s="14">
        <v>6574</v>
      </c>
      <c r="D11" s="14">
        <v>6574</v>
      </c>
      <c r="E11" s="14">
        <v>7098.13</v>
      </c>
      <c r="F11" s="3">
        <v>-14.121489222730244</v>
      </c>
      <c r="G11" s="3">
        <v>-14.121489222730244</v>
      </c>
      <c r="H11" s="20">
        <v>-8.0561445686373254</v>
      </c>
    </row>
    <row r="12" spans="1:8" s="46" customFormat="1">
      <c r="A12" s="121"/>
      <c r="B12" s="15" t="s">
        <v>2</v>
      </c>
      <c r="C12" s="17">
        <v>2491487</v>
      </c>
      <c r="D12" s="17">
        <v>2346920</v>
      </c>
      <c r="E12" s="17">
        <v>2373267</v>
      </c>
      <c r="F12" s="4">
        <v>0.90133324909658086</v>
      </c>
      <c r="G12" s="4">
        <v>0.12388993931782277</v>
      </c>
      <c r="H12" s="21">
        <v>0.96739966509651332</v>
      </c>
    </row>
    <row r="13" spans="1:8" ht="12" customHeight="1">
      <c r="A13" s="120" t="s">
        <v>3</v>
      </c>
      <c r="B13" s="10" t="s">
        <v>22</v>
      </c>
      <c r="C13" s="11">
        <v>1468421</v>
      </c>
      <c r="D13" s="11">
        <v>1382522</v>
      </c>
      <c r="E13" s="11">
        <v>1392112</v>
      </c>
      <c r="F13" s="5">
        <v>5.584541444458857E-3</v>
      </c>
      <c r="G13" s="5">
        <v>5.3843670980424641E-2</v>
      </c>
      <c r="H13" s="76">
        <v>-0.12483391350014417</v>
      </c>
    </row>
    <row r="14" spans="1:8" ht="12" customHeight="1">
      <c r="A14" s="121"/>
      <c r="B14" s="12" t="s">
        <v>30</v>
      </c>
      <c r="C14" s="13">
        <v>407724</v>
      </c>
      <c r="D14" s="13">
        <v>326514.8</v>
      </c>
      <c r="E14" s="13">
        <v>359580.9</v>
      </c>
      <c r="F14" s="2">
        <v>4.2428457107501538</v>
      </c>
      <c r="G14" s="2">
        <v>5.9427454896880061</v>
      </c>
      <c r="H14" s="22">
        <v>4.434672294124109</v>
      </c>
    </row>
    <row r="15" spans="1:8" ht="12" customHeight="1">
      <c r="A15" s="121"/>
      <c r="B15" s="12" t="s">
        <v>13</v>
      </c>
      <c r="C15" s="13">
        <v>59290</v>
      </c>
      <c r="D15" s="13">
        <v>53898.41</v>
      </c>
      <c r="E15" s="13">
        <v>53861.33</v>
      </c>
      <c r="F15" s="2">
        <v>-0.30602636534839966</v>
      </c>
      <c r="G15" s="2">
        <v>-0.61944125458472943</v>
      </c>
      <c r="H15" s="22">
        <v>1.5321053894572501</v>
      </c>
    </row>
    <row r="16" spans="1:8" ht="12" customHeight="1">
      <c r="A16" s="121"/>
      <c r="B16" s="1" t="s">
        <v>16</v>
      </c>
      <c r="C16" s="14">
        <v>44782</v>
      </c>
      <c r="D16" s="14">
        <v>39514.03</v>
      </c>
      <c r="E16" s="14">
        <v>40490.76</v>
      </c>
      <c r="F16" s="3">
        <v>-2.3868169235128689</v>
      </c>
      <c r="G16" s="3">
        <v>-3.0481868351344477</v>
      </c>
      <c r="H16" s="20">
        <v>-3.4640704257991373</v>
      </c>
    </row>
    <row r="17" spans="1:8" ht="12" customHeight="1">
      <c r="A17" s="121"/>
      <c r="B17" s="1" t="s">
        <v>45</v>
      </c>
      <c r="C17" s="14">
        <v>12207</v>
      </c>
      <c r="D17" s="14">
        <v>12207</v>
      </c>
      <c r="E17" s="14">
        <v>11241.85</v>
      </c>
      <c r="F17" s="3">
        <v>4.5477903391572427</v>
      </c>
      <c r="G17" s="3">
        <v>4.5477903391572427</v>
      </c>
      <c r="H17" s="20">
        <v>21.342382862885167</v>
      </c>
    </row>
    <row r="18" spans="1:8" s="46" customFormat="1">
      <c r="A18" s="122"/>
      <c r="B18" s="16" t="s">
        <v>2</v>
      </c>
      <c r="C18" s="27">
        <v>1935435</v>
      </c>
      <c r="D18" s="27">
        <v>1762936</v>
      </c>
      <c r="E18" s="27">
        <v>1805554</v>
      </c>
      <c r="F18" s="4">
        <v>0.85958914817556575</v>
      </c>
      <c r="G18" s="4">
        <v>1.0734933597521312</v>
      </c>
      <c r="H18" s="21">
        <v>0.80063063410102941</v>
      </c>
    </row>
    <row r="19" spans="1:8" ht="12" customHeight="1">
      <c r="A19" s="121" t="s">
        <v>4</v>
      </c>
      <c r="B19" s="10" t="s">
        <v>20</v>
      </c>
      <c r="C19" s="11">
        <v>810471</v>
      </c>
      <c r="D19" s="11">
        <v>762803.7</v>
      </c>
      <c r="E19" s="11">
        <v>764221.2</v>
      </c>
      <c r="F19" s="5">
        <v>-0.74702628430350915</v>
      </c>
      <c r="G19" s="5">
        <v>-0.81495694872505409</v>
      </c>
      <c r="H19" s="76">
        <v>-1.0702934190268909</v>
      </c>
    </row>
    <row r="20" spans="1:8" ht="12" customHeight="1">
      <c r="A20" s="121"/>
      <c r="B20" s="12" t="s">
        <v>21</v>
      </c>
      <c r="C20" s="13">
        <v>248009</v>
      </c>
      <c r="D20" s="13">
        <v>225137.9</v>
      </c>
      <c r="E20" s="13">
        <v>218445.9</v>
      </c>
      <c r="F20" s="2">
        <v>3.7234531964902562</v>
      </c>
      <c r="G20" s="2">
        <v>3.9522445010624185</v>
      </c>
      <c r="H20" s="22">
        <v>4.3322206583106926</v>
      </c>
    </row>
    <row r="21" spans="1:8" ht="12" customHeight="1">
      <c r="A21" s="121"/>
      <c r="B21" s="12" t="s">
        <v>13</v>
      </c>
      <c r="C21" s="13">
        <v>125858</v>
      </c>
      <c r="D21" s="13">
        <v>109241.5</v>
      </c>
      <c r="E21" s="13">
        <v>121223.3</v>
      </c>
      <c r="F21" s="2">
        <v>2.0133901794543441</v>
      </c>
      <c r="G21" s="2">
        <v>1.7438909332387009</v>
      </c>
      <c r="H21" s="22">
        <v>1.8761098537787513</v>
      </c>
    </row>
    <row r="22" spans="1:8" ht="12" customHeight="1">
      <c r="A22" s="121"/>
      <c r="B22" s="1" t="s">
        <v>15</v>
      </c>
      <c r="C22" s="26">
        <v>122741</v>
      </c>
      <c r="D22" s="26">
        <v>106341.3</v>
      </c>
      <c r="E22" s="26">
        <v>118436.1</v>
      </c>
      <c r="F22" s="3">
        <v>2.0223094058583024</v>
      </c>
      <c r="G22" s="3">
        <v>1.7494491110666699</v>
      </c>
      <c r="H22" s="20">
        <v>1.5828891866068062</v>
      </c>
    </row>
    <row r="23" spans="1:8" ht="12" customHeight="1">
      <c r="A23" s="121"/>
      <c r="B23" s="1" t="s">
        <v>16</v>
      </c>
      <c r="C23" s="26">
        <v>2046</v>
      </c>
      <c r="D23" s="26">
        <v>1829.39</v>
      </c>
      <c r="E23" s="26">
        <v>1932.46</v>
      </c>
      <c r="F23" s="3">
        <v>-2.7566539923954414</v>
      </c>
      <c r="G23" s="3">
        <v>-3.4240464563811468</v>
      </c>
      <c r="H23" s="20">
        <v>-2.6546978581071579</v>
      </c>
    </row>
    <row r="24" spans="1:8" ht="12" customHeight="1">
      <c r="A24" s="121"/>
      <c r="B24" s="1" t="s">
        <v>45</v>
      </c>
      <c r="C24" s="26">
        <v>1068</v>
      </c>
      <c r="D24" s="26">
        <v>1068</v>
      </c>
      <c r="E24" s="26">
        <v>852.18</v>
      </c>
      <c r="F24" s="3">
        <v>11.134235171696162</v>
      </c>
      <c r="G24" s="3">
        <v>11.134235171696162</v>
      </c>
      <c r="H24" s="20">
        <v>105.76105852810507</v>
      </c>
    </row>
    <row r="25" spans="1:8" s="46" customFormat="1">
      <c r="A25" s="122"/>
      <c r="B25" s="16" t="s">
        <v>2</v>
      </c>
      <c r="C25" s="27">
        <v>1184338</v>
      </c>
      <c r="D25" s="27">
        <v>1097183</v>
      </c>
      <c r="E25" s="27">
        <v>1103890</v>
      </c>
      <c r="F25" s="6">
        <v>0.44841147668761572</v>
      </c>
      <c r="G25" s="6">
        <v>0.38096318545239871</v>
      </c>
      <c r="H25" s="23">
        <v>0.27569480085933851</v>
      </c>
    </row>
    <row r="26" spans="1:8" ht="12" customHeight="1">
      <c r="A26" s="120" t="s">
        <v>2</v>
      </c>
      <c r="B26" s="10" t="s">
        <v>22</v>
      </c>
      <c r="C26" s="44">
        <v>3818442</v>
      </c>
      <c r="D26" s="44">
        <v>3648396</v>
      </c>
      <c r="E26" s="44">
        <v>3665357</v>
      </c>
      <c r="F26" s="2">
        <v>-0.30331125447414786</v>
      </c>
      <c r="G26" s="5">
        <v>-0.26478356690746718</v>
      </c>
      <c r="H26" s="76">
        <v>-0.2550120716417692</v>
      </c>
    </row>
    <row r="27" spans="1:8" ht="12" customHeight="1">
      <c r="A27" s="121"/>
      <c r="B27" s="12" t="s">
        <v>30</v>
      </c>
      <c r="C27" s="43">
        <v>1124745</v>
      </c>
      <c r="D27" s="43">
        <v>937390.1</v>
      </c>
      <c r="E27" s="43">
        <v>969219</v>
      </c>
      <c r="F27" s="2">
        <v>5.0708898859652241</v>
      </c>
      <c r="G27" s="2">
        <v>5.312021897582242</v>
      </c>
      <c r="H27" s="22">
        <v>5.2731677619734851</v>
      </c>
    </row>
    <row r="28" spans="1:8" ht="12" customHeight="1">
      <c r="A28" s="121"/>
      <c r="B28" s="12" t="s">
        <v>28</v>
      </c>
      <c r="C28" s="43">
        <v>309184</v>
      </c>
      <c r="D28" s="25" t="s">
        <v>37</v>
      </c>
      <c r="E28" s="25" t="s">
        <v>37</v>
      </c>
      <c r="F28" s="2">
        <v>0.56759227033655879</v>
      </c>
      <c r="G28" s="2" t="s">
        <v>37</v>
      </c>
      <c r="H28" s="22" t="s">
        <v>37</v>
      </c>
    </row>
    <row r="29" spans="1:8" ht="12" customHeight="1">
      <c r="A29" s="121"/>
      <c r="B29" s="12" t="s">
        <v>13</v>
      </c>
      <c r="C29" s="25">
        <v>358889</v>
      </c>
      <c r="D29" s="25">
        <v>325846.8</v>
      </c>
      <c r="E29" s="25">
        <v>339306.3</v>
      </c>
      <c r="F29" s="2">
        <v>-0.10354589003538361</v>
      </c>
      <c r="G29" s="2">
        <v>-0.4071472824195066</v>
      </c>
      <c r="H29" s="22">
        <v>0.34788394996008165</v>
      </c>
    </row>
    <row r="30" spans="1:8" s="46" customFormat="1" ht="12" customHeight="1" thickBot="1">
      <c r="A30" s="123"/>
      <c r="B30" s="18" t="s">
        <v>2</v>
      </c>
      <c r="C30" s="31">
        <v>5611260</v>
      </c>
      <c r="D30" s="31">
        <v>5207038</v>
      </c>
      <c r="E30" s="31">
        <v>5282711</v>
      </c>
      <c r="F30" s="7">
        <v>0.79102288358539052</v>
      </c>
      <c r="G30" s="7">
        <v>0.49779531796019238</v>
      </c>
      <c r="H30" s="24">
        <v>0.76515513208434971</v>
      </c>
    </row>
    <row r="31" spans="1:8" s="96" customFormat="1" ht="12" customHeight="1">
      <c r="A31" s="117" t="s">
        <v>38</v>
      </c>
      <c r="B31" s="117"/>
      <c r="C31" s="117"/>
      <c r="D31" s="117"/>
      <c r="E31" s="117"/>
      <c r="F31" s="117"/>
      <c r="G31" s="117"/>
      <c r="H31" s="117"/>
    </row>
    <row r="32" spans="1:8" s="96" customFormat="1" ht="12" customHeight="1">
      <c r="A32" s="115" t="s">
        <v>23</v>
      </c>
      <c r="B32" s="115"/>
      <c r="C32" s="115"/>
      <c r="D32" s="115"/>
      <c r="E32" s="115"/>
      <c r="F32" s="115"/>
      <c r="G32" s="115"/>
      <c r="H32" s="115"/>
    </row>
    <row r="33" spans="1:8" ht="12" customHeight="1">
      <c r="A33" s="115" t="s">
        <v>61</v>
      </c>
      <c r="B33" s="115"/>
      <c r="C33" s="115"/>
      <c r="D33" s="115"/>
      <c r="E33" s="115"/>
      <c r="F33" s="115"/>
      <c r="G33" s="115"/>
      <c r="H33" s="115"/>
    </row>
    <row r="34" spans="1:8" ht="22.5" customHeight="1">
      <c r="A34" s="115" t="s">
        <v>46</v>
      </c>
      <c r="B34" s="115"/>
      <c r="C34" s="115"/>
      <c r="D34" s="115"/>
      <c r="E34" s="115"/>
      <c r="F34" s="115"/>
      <c r="G34" s="115"/>
      <c r="H34" s="115"/>
    </row>
    <row r="35" spans="1:8" ht="24" customHeight="1">
      <c r="A35" s="115" t="s">
        <v>34</v>
      </c>
      <c r="B35" s="115"/>
      <c r="C35" s="115"/>
      <c r="D35" s="115"/>
      <c r="E35" s="115"/>
      <c r="F35" s="115"/>
      <c r="G35" s="115"/>
      <c r="H35" s="115"/>
    </row>
    <row r="36" spans="1:8" ht="24" customHeight="1">
      <c r="A36" s="115" t="s">
        <v>60</v>
      </c>
      <c r="B36" s="115"/>
      <c r="C36" s="115"/>
      <c r="D36" s="115"/>
      <c r="E36" s="115"/>
      <c r="F36" s="115"/>
      <c r="G36" s="115"/>
      <c r="H36" s="115"/>
    </row>
    <row r="37" spans="1:8" ht="12" customHeight="1">
      <c r="A37" s="104" t="s">
        <v>64</v>
      </c>
      <c r="B37" s="104"/>
      <c r="C37" s="104"/>
      <c r="D37" s="104"/>
      <c r="E37" s="104"/>
      <c r="F37" s="105"/>
      <c r="G37" s="105"/>
      <c r="H37" s="106"/>
    </row>
    <row r="38" spans="1:8" ht="12.75" customHeight="1">
      <c r="B38" s="48"/>
      <c r="C38" s="49"/>
      <c r="D38" s="50"/>
      <c r="E38" s="51"/>
      <c r="F38" s="51"/>
      <c r="G38" s="51"/>
    </row>
    <row r="39" spans="1:8" ht="15.75">
      <c r="A39" s="48"/>
      <c r="B39" s="48"/>
      <c r="C39" s="49"/>
      <c r="D39" s="50"/>
      <c r="E39" s="51"/>
      <c r="F39" s="51"/>
      <c r="G39" s="51"/>
    </row>
    <row r="40" spans="1:8" ht="15.75">
      <c r="A40" s="48"/>
      <c r="B40" s="48"/>
      <c r="C40" s="49"/>
      <c r="D40" s="50"/>
      <c r="E40" s="51"/>
      <c r="F40" s="51"/>
      <c r="G40" s="51"/>
    </row>
    <row r="41" spans="1:8" ht="15.75">
      <c r="A41" s="48"/>
      <c r="B41" s="48"/>
      <c r="C41" s="49"/>
      <c r="D41" s="50"/>
      <c r="E41" s="51"/>
      <c r="F41" s="51"/>
      <c r="G41" s="51"/>
    </row>
    <row r="42" spans="1:8" ht="15.75">
      <c r="A42" s="48"/>
      <c r="B42" s="48"/>
      <c r="C42" s="49"/>
      <c r="D42" s="50"/>
      <c r="E42" s="51"/>
      <c r="F42" s="51"/>
      <c r="G42" s="51"/>
    </row>
    <row r="43" spans="1:8" ht="15.75">
      <c r="A43" s="48"/>
      <c r="B43" s="48"/>
      <c r="C43" s="49"/>
      <c r="D43" s="50"/>
      <c r="E43" s="51"/>
      <c r="F43" s="51"/>
      <c r="G43" s="51"/>
    </row>
    <row r="44" spans="1:8" ht="15.75">
      <c r="A44" s="48"/>
      <c r="B44" s="48"/>
      <c r="C44" s="49"/>
      <c r="D44" s="50"/>
      <c r="E44" s="51"/>
      <c r="F44" s="51"/>
      <c r="G44" s="51"/>
    </row>
    <row r="45" spans="1:8" ht="15.75">
      <c r="A45" s="48"/>
      <c r="B45" s="48"/>
      <c r="C45" s="49"/>
      <c r="D45" s="50"/>
      <c r="E45" s="51"/>
      <c r="F45" s="51"/>
      <c r="G45" s="51"/>
    </row>
    <row r="46" spans="1:8" ht="15.75">
      <c r="A46" s="48"/>
      <c r="B46" s="48"/>
      <c r="C46" s="49"/>
      <c r="D46" s="50"/>
      <c r="E46" s="51"/>
      <c r="F46" s="51"/>
      <c r="G46" s="51"/>
    </row>
    <row r="47" spans="1:8" ht="15.75">
      <c r="A47" s="48"/>
      <c r="B47" s="48"/>
      <c r="C47" s="49"/>
      <c r="D47" s="50"/>
      <c r="E47" s="51"/>
      <c r="F47" s="51"/>
      <c r="G47" s="51"/>
    </row>
    <row r="48" spans="1:8" ht="15.75">
      <c r="A48" s="48"/>
      <c r="B48" s="48"/>
      <c r="C48" s="49"/>
      <c r="D48" s="50"/>
      <c r="E48" s="51"/>
      <c r="F48" s="51"/>
      <c r="G48" s="51"/>
    </row>
    <row r="49" spans="1:7" ht="15.75">
      <c r="A49" s="48"/>
      <c r="B49" s="48"/>
      <c r="C49" s="49"/>
      <c r="D49" s="50"/>
      <c r="E49" s="51"/>
      <c r="F49" s="51"/>
      <c r="G49" s="51"/>
    </row>
    <row r="50" spans="1:7" ht="15.75">
      <c r="A50" s="48"/>
      <c r="B50" s="48"/>
      <c r="C50" s="49"/>
      <c r="D50" s="50"/>
      <c r="E50" s="51"/>
      <c r="F50" s="51"/>
      <c r="G50" s="51"/>
    </row>
    <row r="51" spans="1:7" ht="15.75">
      <c r="A51" s="48"/>
      <c r="B51" s="48"/>
      <c r="C51" s="49"/>
      <c r="D51" s="50"/>
      <c r="E51" s="51"/>
      <c r="F51" s="51"/>
      <c r="G51" s="51"/>
    </row>
    <row r="52" spans="1:7" ht="15.75">
      <c r="A52" s="48"/>
      <c r="B52" s="48"/>
      <c r="C52" s="49"/>
      <c r="D52" s="50"/>
      <c r="E52" s="51"/>
      <c r="F52" s="51"/>
      <c r="G52" s="51"/>
    </row>
    <row r="53" spans="1:7" ht="15.75">
      <c r="A53" s="48"/>
      <c r="B53" s="48"/>
      <c r="C53" s="49"/>
      <c r="D53" s="50"/>
      <c r="E53" s="51"/>
      <c r="F53" s="51"/>
      <c r="G53" s="51"/>
    </row>
    <row r="54" spans="1:7" ht="15.75">
      <c r="A54" s="48"/>
      <c r="B54" s="48"/>
      <c r="C54" s="49"/>
      <c r="D54" s="50"/>
      <c r="E54" s="51"/>
      <c r="F54" s="51"/>
      <c r="G54" s="51"/>
    </row>
    <row r="55" spans="1:7" ht="15.75">
      <c r="A55" s="48"/>
      <c r="B55" s="49"/>
      <c r="C55" s="50"/>
      <c r="D55" s="50"/>
      <c r="E55" s="47"/>
      <c r="F55" s="47"/>
      <c r="G55" s="47"/>
    </row>
    <row r="56" spans="1:7" ht="15.75">
      <c r="A56" s="48"/>
      <c r="B56" s="49"/>
      <c r="C56" s="50"/>
      <c r="D56" s="50"/>
      <c r="E56" s="47"/>
      <c r="F56" s="47"/>
      <c r="G56" s="47"/>
    </row>
    <row r="57" spans="1:7">
      <c r="E57" s="47"/>
      <c r="F57" s="47"/>
      <c r="G57" s="47"/>
    </row>
  </sheetData>
  <mergeCells count="15">
    <mergeCell ref="A36:H36"/>
    <mergeCell ref="A35:H35"/>
    <mergeCell ref="A1:H1"/>
    <mergeCell ref="A31:H31"/>
    <mergeCell ref="A32:H32"/>
    <mergeCell ref="A33:H33"/>
    <mergeCell ref="A34:H34"/>
    <mergeCell ref="F2:H2"/>
    <mergeCell ref="A5:A12"/>
    <mergeCell ref="A13:A18"/>
    <mergeCell ref="A19:A25"/>
    <mergeCell ref="A26:A30"/>
    <mergeCell ref="H3:H4"/>
    <mergeCell ref="F3:G3"/>
    <mergeCell ref="C2:E3"/>
  </mergeCells>
  <pageMargins left="0.25" right="0.25" top="0.25" bottom="0.2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Y32"/>
  <sheetViews>
    <sheetView zoomScale="80" zoomScaleNormal="80" workbookViewId="0">
      <selection activeCell="G18" sqref="G18"/>
    </sheetView>
  </sheetViews>
  <sheetFormatPr baseColWidth="10" defaultColWidth="28.85546875" defaultRowHeight="12.75"/>
  <cols>
    <col min="1" max="1" width="28.85546875" style="65" customWidth="1"/>
    <col min="2" max="2" width="11.42578125" style="65" customWidth="1"/>
    <col min="3" max="3" width="12.42578125" style="65" customWidth="1"/>
    <col min="4" max="4" width="10.7109375" style="65" bestFit="1" customWidth="1"/>
    <col min="5" max="6" width="10.5703125" style="65" bestFit="1" customWidth="1"/>
    <col min="7" max="9" width="10.140625" style="65" bestFit="1" customWidth="1"/>
    <col min="10" max="11" width="9.28515625" style="65" bestFit="1" customWidth="1"/>
    <col min="12" max="12" width="12.42578125" style="65" customWidth="1"/>
    <col min="13" max="13" width="11.140625" style="65" customWidth="1"/>
    <col min="14" max="14" width="9.5703125" style="65" customWidth="1"/>
    <col min="15" max="15" width="8.7109375" style="65" customWidth="1"/>
    <col min="16" max="21" width="13.5703125" style="65" customWidth="1"/>
    <col min="22" max="25" width="14.85546875" style="65" customWidth="1"/>
    <col min="26" max="16384" width="28.85546875" style="65"/>
  </cols>
  <sheetData>
    <row r="1" spans="1:25" s="64" customFormat="1" ht="13.5" thickBot="1">
      <c r="A1" s="137" t="s">
        <v>31</v>
      </c>
      <c r="B1" s="137"/>
      <c r="C1" s="137"/>
      <c r="D1" s="137"/>
      <c r="E1" s="137"/>
      <c r="F1" s="137"/>
      <c r="G1" s="137"/>
      <c r="H1" s="137"/>
      <c r="I1" s="137"/>
      <c r="J1" s="137"/>
      <c r="K1" s="137"/>
      <c r="L1" s="137"/>
      <c r="M1" s="137"/>
      <c r="N1" s="137"/>
      <c r="O1" s="137"/>
    </row>
    <row r="2" spans="1:25" ht="12.75" customHeight="1">
      <c r="A2" s="138" t="s">
        <v>10</v>
      </c>
      <c r="B2" s="147">
        <v>2018</v>
      </c>
      <c r="C2" s="148"/>
      <c r="D2" s="151">
        <v>2019</v>
      </c>
      <c r="E2" s="151"/>
      <c r="F2" s="151"/>
      <c r="G2" s="151"/>
      <c r="H2" s="151"/>
      <c r="I2" s="151"/>
      <c r="J2" s="151"/>
      <c r="K2" s="151"/>
      <c r="L2" s="151"/>
      <c r="M2" s="151"/>
      <c r="N2" s="143" t="s">
        <v>59</v>
      </c>
      <c r="O2" s="144"/>
    </row>
    <row r="3" spans="1:25" ht="28.5" customHeight="1">
      <c r="A3" s="139"/>
      <c r="B3" s="149"/>
      <c r="C3" s="150"/>
      <c r="D3" s="141" t="s">
        <v>7</v>
      </c>
      <c r="E3" s="141"/>
      <c r="F3" s="141" t="s">
        <v>8</v>
      </c>
      <c r="G3" s="141"/>
      <c r="H3" s="141" t="s">
        <v>9</v>
      </c>
      <c r="I3" s="141"/>
      <c r="J3" s="141" t="s">
        <v>11</v>
      </c>
      <c r="K3" s="141"/>
      <c r="L3" s="141" t="s">
        <v>2</v>
      </c>
      <c r="M3" s="141"/>
      <c r="N3" s="145"/>
      <c r="O3" s="146"/>
    </row>
    <row r="4" spans="1:25">
      <c r="A4" s="140"/>
      <c r="B4" s="97" t="s">
        <v>5</v>
      </c>
      <c r="C4" s="98" t="s">
        <v>6</v>
      </c>
      <c r="D4" s="99" t="s">
        <v>5</v>
      </c>
      <c r="E4" s="100" t="s">
        <v>6</v>
      </c>
      <c r="F4" s="99" t="s">
        <v>5</v>
      </c>
      <c r="G4" s="100" t="s">
        <v>6</v>
      </c>
      <c r="H4" s="99" t="s">
        <v>5</v>
      </c>
      <c r="I4" s="100" t="s">
        <v>6</v>
      </c>
      <c r="J4" s="99" t="s">
        <v>5</v>
      </c>
      <c r="K4" s="100" t="s">
        <v>6</v>
      </c>
      <c r="L4" s="99" t="s">
        <v>5</v>
      </c>
      <c r="M4" s="101" t="s">
        <v>6</v>
      </c>
      <c r="N4" s="97" t="s">
        <v>5</v>
      </c>
      <c r="O4" s="102" t="s">
        <v>6</v>
      </c>
    </row>
    <row r="5" spans="1:25">
      <c r="A5" s="19" t="s">
        <v>47</v>
      </c>
      <c r="B5" s="25">
        <v>22194</v>
      </c>
      <c r="C5" s="33">
        <v>21535.1</v>
      </c>
      <c r="D5" s="25">
        <v>12621</v>
      </c>
      <c r="E5" s="33">
        <v>12345.44</v>
      </c>
      <c r="F5" s="25">
        <v>6893</v>
      </c>
      <c r="G5" s="33">
        <v>6634.6</v>
      </c>
      <c r="H5" s="25">
        <v>2299</v>
      </c>
      <c r="I5" s="33">
        <v>2192</v>
      </c>
      <c r="J5" s="81">
        <v>5</v>
      </c>
      <c r="K5" s="82">
        <v>5</v>
      </c>
      <c r="L5" s="25">
        <v>21818</v>
      </c>
      <c r="M5" s="33">
        <v>21177.040000000001</v>
      </c>
      <c r="N5" s="85">
        <f>(L5/B5-1)*100</f>
        <v>-1.6941515724970713</v>
      </c>
      <c r="O5" s="86">
        <f>(M5/C5-1)*100</f>
        <v>-1.6626809255587238</v>
      </c>
      <c r="P5" s="73"/>
      <c r="Q5" s="73"/>
      <c r="R5" s="73"/>
      <c r="S5" s="73"/>
      <c r="T5" s="73"/>
      <c r="U5" s="73"/>
      <c r="V5" s="73"/>
      <c r="W5" s="73"/>
      <c r="X5" s="73"/>
      <c r="Y5" s="73"/>
    </row>
    <row r="6" spans="1:25">
      <c r="A6" s="19" t="s">
        <v>48</v>
      </c>
      <c r="B6" s="25">
        <v>36212</v>
      </c>
      <c r="C6" s="33">
        <v>35402.699999999997</v>
      </c>
      <c r="D6" s="25">
        <v>8278</v>
      </c>
      <c r="E6" s="33">
        <v>8165.26</v>
      </c>
      <c r="F6" s="25">
        <v>11316</v>
      </c>
      <c r="G6" s="33">
        <v>11146.26</v>
      </c>
      <c r="H6" s="25">
        <v>17408</v>
      </c>
      <c r="I6" s="33">
        <v>16917.169999999998</v>
      </c>
      <c r="J6" s="81">
        <v>13</v>
      </c>
      <c r="K6" s="82">
        <v>12.07</v>
      </c>
      <c r="L6" s="25">
        <v>37015</v>
      </c>
      <c r="M6" s="33">
        <v>36240.76</v>
      </c>
      <c r="N6" s="85">
        <f t="shared" ref="N6:N11" si="0">(L6/B6-1)*100</f>
        <v>2.2174969623329321</v>
      </c>
      <c r="O6" s="86">
        <f t="shared" ref="O6:O11" si="1">(M6/C6-1)*100</f>
        <v>2.367220579221363</v>
      </c>
      <c r="P6" s="73"/>
      <c r="Q6" s="73"/>
      <c r="R6" s="73"/>
      <c r="S6" s="73"/>
      <c r="T6" s="73"/>
      <c r="U6" s="73"/>
      <c r="V6" s="73"/>
      <c r="W6" s="73"/>
      <c r="X6" s="73"/>
      <c r="Y6" s="73"/>
    </row>
    <row r="7" spans="1:25" ht="12.75" customHeight="1">
      <c r="A7" s="19" t="s">
        <v>49</v>
      </c>
      <c r="B7" s="25">
        <v>9701</v>
      </c>
      <c r="C7" s="33">
        <v>9500.25</v>
      </c>
      <c r="D7" s="25">
        <v>4312</v>
      </c>
      <c r="E7" s="33">
        <v>4252.43</v>
      </c>
      <c r="F7" s="25">
        <v>2106</v>
      </c>
      <c r="G7" s="33">
        <v>2053.09</v>
      </c>
      <c r="H7" s="25">
        <v>2830</v>
      </c>
      <c r="I7" s="33">
        <v>2757.67</v>
      </c>
      <c r="J7" s="81">
        <v>12</v>
      </c>
      <c r="K7" s="82">
        <v>10.02</v>
      </c>
      <c r="L7" s="25">
        <v>9260</v>
      </c>
      <c r="M7" s="33">
        <v>9073.2099999999991</v>
      </c>
      <c r="N7" s="85">
        <f t="shared" si="0"/>
        <v>-4.5459231007112688</v>
      </c>
      <c r="O7" s="86">
        <f t="shared" si="1"/>
        <v>-4.4950396042209517</v>
      </c>
      <c r="P7" s="73"/>
      <c r="Q7" s="73"/>
      <c r="R7" s="73"/>
      <c r="S7" s="73"/>
      <c r="T7" s="73"/>
      <c r="U7" s="73"/>
      <c r="V7" s="73"/>
      <c r="W7" s="73"/>
      <c r="X7" s="73"/>
      <c r="Y7" s="73"/>
    </row>
    <row r="8" spans="1:25">
      <c r="A8" s="19" t="s">
        <v>44</v>
      </c>
      <c r="B8" s="25">
        <v>133698</v>
      </c>
      <c r="C8" s="33">
        <v>129050.8</v>
      </c>
      <c r="D8" s="25">
        <v>42878</v>
      </c>
      <c r="E8" s="33">
        <v>42001.59</v>
      </c>
      <c r="F8" s="25">
        <v>53792</v>
      </c>
      <c r="G8" s="33">
        <v>51856.51</v>
      </c>
      <c r="H8" s="25">
        <v>34156</v>
      </c>
      <c r="I8" s="33">
        <v>32555.39</v>
      </c>
      <c r="J8" s="81">
        <v>100</v>
      </c>
      <c r="K8" s="82">
        <v>88.11</v>
      </c>
      <c r="L8" s="25">
        <v>130926</v>
      </c>
      <c r="M8" s="33">
        <v>126501.6</v>
      </c>
      <c r="N8" s="85">
        <f t="shared" si="0"/>
        <v>-2.0733294439707395</v>
      </c>
      <c r="O8" s="86">
        <f t="shared" si="1"/>
        <v>-1.9753461427592822</v>
      </c>
      <c r="P8" s="73"/>
      <c r="Q8" s="73"/>
      <c r="R8" s="73"/>
      <c r="S8" s="73"/>
      <c r="T8" s="73"/>
      <c r="U8" s="73"/>
      <c r="V8" s="73"/>
      <c r="W8" s="73"/>
      <c r="X8" s="73"/>
      <c r="Y8" s="73"/>
    </row>
    <row r="9" spans="1:25" ht="23.25" customHeight="1">
      <c r="A9" s="19" t="s">
        <v>50</v>
      </c>
      <c r="B9" s="25">
        <v>816123</v>
      </c>
      <c r="C9" s="33">
        <v>794987.2</v>
      </c>
      <c r="D9" s="25">
        <v>766143</v>
      </c>
      <c r="E9" s="33">
        <v>747686.7</v>
      </c>
      <c r="F9" s="25">
        <v>18503</v>
      </c>
      <c r="G9" s="33">
        <v>17914.77</v>
      </c>
      <c r="H9" s="25">
        <v>28758</v>
      </c>
      <c r="I9" s="33">
        <v>27655.23</v>
      </c>
      <c r="J9" s="81">
        <v>105</v>
      </c>
      <c r="K9" s="82">
        <v>99.04</v>
      </c>
      <c r="L9" s="25">
        <v>813509</v>
      </c>
      <c r="M9" s="33">
        <v>793355.7</v>
      </c>
      <c r="N9" s="85">
        <f t="shared" si="0"/>
        <v>-0.32029485751534637</v>
      </c>
      <c r="O9" s="86">
        <f t="shared" si="1"/>
        <v>-0.2052234300124578</v>
      </c>
      <c r="P9" s="73"/>
      <c r="Q9" s="73"/>
      <c r="R9" s="73"/>
      <c r="S9" s="73"/>
      <c r="T9" s="73"/>
      <c r="U9" s="73"/>
      <c r="V9" s="73"/>
      <c r="W9" s="73"/>
      <c r="X9" s="73"/>
      <c r="Y9" s="73"/>
    </row>
    <row r="10" spans="1:25" s="66" customFormat="1" ht="12.75" customHeight="1">
      <c r="A10" s="19" t="s">
        <v>51</v>
      </c>
      <c r="B10" s="25">
        <v>2772</v>
      </c>
      <c r="C10" s="33">
        <v>2724.53</v>
      </c>
      <c r="D10" s="25">
        <v>884</v>
      </c>
      <c r="E10" s="33">
        <v>879.65</v>
      </c>
      <c r="F10" s="25">
        <v>468</v>
      </c>
      <c r="G10" s="33">
        <v>462.79</v>
      </c>
      <c r="H10" s="25">
        <v>1304</v>
      </c>
      <c r="I10" s="33">
        <v>1274.97</v>
      </c>
      <c r="J10" s="81">
        <v>113</v>
      </c>
      <c r="K10" s="82">
        <v>111.74</v>
      </c>
      <c r="L10" s="25">
        <v>2769</v>
      </c>
      <c r="M10" s="33">
        <v>2729.15</v>
      </c>
      <c r="N10" s="85">
        <f t="shared" si="0"/>
        <v>-0.10822510822511289</v>
      </c>
      <c r="O10" s="86">
        <f t="shared" si="1"/>
        <v>0.16957053143109579</v>
      </c>
      <c r="P10" s="73"/>
      <c r="Q10" s="73"/>
      <c r="R10" s="73"/>
      <c r="S10" s="73"/>
      <c r="T10" s="73"/>
      <c r="U10" s="73"/>
      <c r="V10" s="73"/>
      <c r="W10" s="73"/>
      <c r="X10" s="73"/>
      <c r="Y10" s="73"/>
    </row>
    <row r="11" spans="1:25" s="63" customFormat="1">
      <c r="A11" s="19" t="s">
        <v>52</v>
      </c>
      <c r="B11" s="25">
        <v>169655</v>
      </c>
      <c r="C11" s="33">
        <v>167555.79999999999</v>
      </c>
      <c r="D11" s="25">
        <v>18551</v>
      </c>
      <c r="E11" s="33">
        <v>18383.96</v>
      </c>
      <c r="F11" s="25">
        <v>120221</v>
      </c>
      <c r="G11" s="33">
        <v>119335.5</v>
      </c>
      <c r="H11" s="25">
        <v>31209</v>
      </c>
      <c r="I11" s="33">
        <v>30196.42</v>
      </c>
      <c r="J11" s="81">
        <v>41</v>
      </c>
      <c r="K11" s="82">
        <v>36.53</v>
      </c>
      <c r="L11" s="25">
        <v>170022</v>
      </c>
      <c r="M11" s="33">
        <v>167952.4</v>
      </c>
      <c r="N11" s="85">
        <f t="shared" si="0"/>
        <v>0.21632135805016439</v>
      </c>
      <c r="O11" s="86">
        <f t="shared" si="1"/>
        <v>0.23669726741777364</v>
      </c>
      <c r="P11" s="73"/>
      <c r="Q11" s="73"/>
      <c r="R11" s="73"/>
      <c r="S11" s="73"/>
      <c r="T11" s="73"/>
      <c r="U11" s="73"/>
      <c r="V11" s="73"/>
      <c r="W11" s="73"/>
      <c r="X11" s="73"/>
      <c r="Y11" s="73"/>
    </row>
    <row r="12" spans="1:25" s="63" customFormat="1">
      <c r="A12" s="35" t="s">
        <v>29</v>
      </c>
      <c r="B12" s="26">
        <v>133634</v>
      </c>
      <c r="C12" s="34">
        <v>132624.29999999999</v>
      </c>
      <c r="D12" s="26">
        <v>11057</v>
      </c>
      <c r="E12" s="34">
        <v>11000.93</v>
      </c>
      <c r="F12" s="26">
        <v>108187</v>
      </c>
      <c r="G12" s="34">
        <v>107634.5</v>
      </c>
      <c r="H12" s="26">
        <v>14816</v>
      </c>
      <c r="I12" s="34">
        <v>14407.76</v>
      </c>
      <c r="J12" s="83">
        <v>10</v>
      </c>
      <c r="K12" s="84">
        <v>9.3000000000000007</v>
      </c>
      <c r="L12" s="26">
        <v>134070</v>
      </c>
      <c r="M12" s="34">
        <v>133052.5</v>
      </c>
      <c r="N12" s="87">
        <f t="shared" ref="N12:N20" si="2">(L12/B12-1)*100</f>
        <v>0.32626427406199365</v>
      </c>
      <c r="O12" s="88">
        <f t="shared" ref="O12:O20" si="3">(M12/C12-1)*100</f>
        <v>0.32286692559357899</v>
      </c>
      <c r="P12" s="73"/>
      <c r="Q12" s="77"/>
      <c r="R12" s="73"/>
      <c r="S12" s="73"/>
      <c r="T12" s="73"/>
      <c r="U12" s="73"/>
      <c r="V12" s="73"/>
      <c r="W12" s="73"/>
      <c r="X12" s="73"/>
      <c r="Y12" s="73"/>
    </row>
    <row r="13" spans="1:25" s="72" customFormat="1">
      <c r="A13" s="19" t="s">
        <v>53</v>
      </c>
      <c r="B13" s="26">
        <v>77541</v>
      </c>
      <c r="C13" s="34">
        <v>75652.78</v>
      </c>
      <c r="D13" s="26">
        <v>23578</v>
      </c>
      <c r="E13" s="34">
        <v>23002.85</v>
      </c>
      <c r="F13" s="26">
        <v>14178</v>
      </c>
      <c r="G13" s="34">
        <v>13646.98</v>
      </c>
      <c r="H13" s="26">
        <v>40456</v>
      </c>
      <c r="I13" s="34">
        <v>39666.15</v>
      </c>
      <c r="J13" s="83">
        <v>31</v>
      </c>
      <c r="K13" s="84">
        <v>29.76</v>
      </c>
      <c r="L13" s="26">
        <v>78243</v>
      </c>
      <c r="M13" s="34">
        <v>76345.740000000005</v>
      </c>
      <c r="N13" s="87">
        <f t="shared" si="2"/>
        <v>0.90532750415908136</v>
      </c>
      <c r="O13" s="88">
        <f t="shared" si="3"/>
        <v>0.91597427087279915</v>
      </c>
      <c r="P13" s="73"/>
      <c r="Q13" s="73"/>
      <c r="R13" s="73"/>
      <c r="S13" s="73"/>
      <c r="T13" s="73"/>
      <c r="U13" s="73"/>
      <c r="V13" s="73"/>
      <c r="W13" s="73"/>
      <c r="X13" s="73"/>
      <c r="Y13" s="73"/>
    </row>
    <row r="14" spans="1:25" ht="12.75" customHeight="1">
      <c r="A14" s="19" t="s">
        <v>54</v>
      </c>
      <c r="B14" s="26">
        <v>8604</v>
      </c>
      <c r="C14" s="34">
        <v>8395.99</v>
      </c>
      <c r="D14" s="26">
        <v>4711</v>
      </c>
      <c r="E14" s="34">
        <v>4660.3</v>
      </c>
      <c r="F14" s="26">
        <v>1803</v>
      </c>
      <c r="G14" s="34">
        <v>1771.44</v>
      </c>
      <c r="H14" s="26">
        <v>2039</v>
      </c>
      <c r="I14" s="34">
        <v>1937.58</v>
      </c>
      <c r="J14" s="83">
        <v>4</v>
      </c>
      <c r="K14" s="84">
        <v>3.29</v>
      </c>
      <c r="L14" s="26">
        <v>8557</v>
      </c>
      <c r="M14" s="34">
        <v>8372.61</v>
      </c>
      <c r="N14" s="85">
        <f t="shared" si="2"/>
        <v>-0.54625755462575087</v>
      </c>
      <c r="O14" s="86">
        <f t="shared" si="3"/>
        <v>-0.27846626782546124</v>
      </c>
      <c r="P14" s="73"/>
      <c r="Q14" s="73"/>
      <c r="R14" s="73"/>
      <c r="S14" s="73"/>
      <c r="T14" s="73"/>
      <c r="U14" s="73"/>
      <c r="V14" s="73"/>
      <c r="W14" s="73"/>
      <c r="X14" s="73"/>
      <c r="Y14" s="73"/>
    </row>
    <row r="15" spans="1:25" s="63" customFormat="1" ht="12.75" customHeight="1">
      <c r="A15" s="19" t="s">
        <v>55</v>
      </c>
      <c r="B15" s="26">
        <v>16988</v>
      </c>
      <c r="C15" s="34">
        <v>16500.18</v>
      </c>
      <c r="D15" s="26">
        <v>9155</v>
      </c>
      <c r="E15" s="34">
        <v>8989.77</v>
      </c>
      <c r="F15" s="26">
        <v>3685</v>
      </c>
      <c r="G15" s="34">
        <v>3556.75</v>
      </c>
      <c r="H15" s="26">
        <v>3476</v>
      </c>
      <c r="I15" s="34">
        <v>3323.84</v>
      </c>
      <c r="J15" s="83">
        <v>8</v>
      </c>
      <c r="K15" s="84">
        <v>7.75</v>
      </c>
      <c r="L15" s="26">
        <v>16324</v>
      </c>
      <c r="M15" s="34">
        <v>15878.11</v>
      </c>
      <c r="N15" s="85">
        <f t="shared" si="2"/>
        <v>-3.9086413939251274</v>
      </c>
      <c r="O15" s="86">
        <f t="shared" si="3"/>
        <v>-3.7700800839748361</v>
      </c>
      <c r="P15" s="73"/>
      <c r="Q15" s="73"/>
      <c r="R15" s="73"/>
      <c r="S15" s="73"/>
      <c r="T15" s="73"/>
      <c r="U15" s="73"/>
      <c r="V15" s="73"/>
      <c r="W15" s="73"/>
      <c r="X15" s="73"/>
      <c r="Y15" s="73"/>
    </row>
    <row r="16" spans="1:25" s="67" customFormat="1" ht="12.75" customHeight="1">
      <c r="A16" s="35" t="s">
        <v>39</v>
      </c>
      <c r="B16" s="79">
        <v>8629</v>
      </c>
      <c r="C16" s="80">
        <v>8421.57</v>
      </c>
      <c r="D16" s="79">
        <v>5024</v>
      </c>
      <c r="E16" s="80">
        <v>4951.93</v>
      </c>
      <c r="F16" s="79">
        <v>1616</v>
      </c>
      <c r="G16" s="80">
        <v>1562.34</v>
      </c>
      <c r="H16" s="79">
        <v>1612</v>
      </c>
      <c r="I16" s="80">
        <v>1545.93</v>
      </c>
      <c r="J16" s="83">
        <v>4</v>
      </c>
      <c r="K16" s="84">
        <v>3.75</v>
      </c>
      <c r="L16" s="79">
        <v>8256</v>
      </c>
      <c r="M16" s="80">
        <v>8063.95</v>
      </c>
      <c r="N16" s="87">
        <f t="shared" si="2"/>
        <v>-4.3226329818055405</v>
      </c>
      <c r="O16" s="88">
        <f t="shared" si="3"/>
        <v>-4.2464766070934523</v>
      </c>
      <c r="P16" s="73"/>
      <c r="Q16" s="73"/>
      <c r="R16" s="73"/>
      <c r="S16" s="73"/>
      <c r="T16" s="73"/>
      <c r="U16" s="73"/>
      <c r="V16" s="73"/>
      <c r="W16" s="73"/>
      <c r="X16" s="73"/>
      <c r="Y16" s="73"/>
    </row>
    <row r="17" spans="1:25" s="63" customFormat="1">
      <c r="A17" s="35" t="s">
        <v>40</v>
      </c>
      <c r="B17" s="79">
        <v>8359</v>
      </c>
      <c r="C17" s="80">
        <v>8078.61</v>
      </c>
      <c r="D17" s="79">
        <v>4131</v>
      </c>
      <c r="E17" s="80">
        <v>4037.84</v>
      </c>
      <c r="F17" s="79">
        <v>2069</v>
      </c>
      <c r="G17" s="80">
        <v>1994.41</v>
      </c>
      <c r="H17" s="79">
        <v>1864</v>
      </c>
      <c r="I17" s="80">
        <v>1777.91</v>
      </c>
      <c r="J17" s="83">
        <v>4</v>
      </c>
      <c r="K17" s="84">
        <v>4</v>
      </c>
      <c r="L17" s="79">
        <v>8068</v>
      </c>
      <c r="M17" s="80">
        <v>7814.16</v>
      </c>
      <c r="N17" s="87">
        <f t="shared" si="2"/>
        <v>-3.4812776647924371</v>
      </c>
      <c r="O17" s="88">
        <f t="shared" si="3"/>
        <v>-3.2734591718129757</v>
      </c>
      <c r="P17" s="73"/>
      <c r="Q17" s="73"/>
      <c r="R17" s="73"/>
      <c r="S17" s="73"/>
      <c r="T17" s="73"/>
      <c r="U17" s="73"/>
      <c r="V17" s="73"/>
      <c r="W17" s="73"/>
      <c r="X17" s="73"/>
      <c r="Y17" s="73"/>
    </row>
    <row r="18" spans="1:25" s="63" customFormat="1" ht="33.75" customHeight="1">
      <c r="A18" s="19" t="s">
        <v>63</v>
      </c>
      <c r="B18" s="26">
        <v>45508</v>
      </c>
      <c r="C18" s="34">
        <v>44387.27</v>
      </c>
      <c r="D18" s="26">
        <v>17386</v>
      </c>
      <c r="E18" s="34">
        <v>17102.03</v>
      </c>
      <c r="F18" s="26">
        <v>15529</v>
      </c>
      <c r="G18" s="34">
        <v>15113.45</v>
      </c>
      <c r="H18" s="26">
        <v>11610</v>
      </c>
      <c r="I18" s="34">
        <v>11260.96</v>
      </c>
      <c r="J18" s="83">
        <v>27</v>
      </c>
      <c r="K18" s="84">
        <v>21.07</v>
      </c>
      <c r="L18" s="26">
        <v>44552</v>
      </c>
      <c r="M18" s="34">
        <v>43497.51</v>
      </c>
      <c r="N18" s="87">
        <f t="shared" si="2"/>
        <v>-2.1007295420585437</v>
      </c>
      <c r="O18" s="88">
        <f t="shared" si="3"/>
        <v>-2.0045386886825778</v>
      </c>
      <c r="P18" s="73"/>
      <c r="Q18" s="73"/>
      <c r="R18" s="73"/>
      <c r="S18" s="73"/>
      <c r="T18" s="73"/>
      <c r="U18" s="73"/>
      <c r="V18" s="73"/>
      <c r="W18" s="73"/>
      <c r="X18" s="73"/>
      <c r="Y18" s="73"/>
    </row>
    <row r="19" spans="1:25" s="68" customFormat="1" ht="12.75" customHeight="1">
      <c r="A19" s="53" t="s">
        <v>42</v>
      </c>
      <c r="B19" s="54">
        <v>621592</v>
      </c>
      <c r="C19" s="55">
        <v>606403.30000000005</v>
      </c>
      <c r="D19" s="54">
        <v>193651</v>
      </c>
      <c r="E19" s="55">
        <v>189926</v>
      </c>
      <c r="F19" s="54">
        <v>247228</v>
      </c>
      <c r="G19" s="55">
        <v>242304.2</v>
      </c>
      <c r="H19" s="54">
        <v>175545</v>
      </c>
      <c r="I19" s="55">
        <v>169737.4</v>
      </c>
      <c r="J19" s="54">
        <v>459</v>
      </c>
      <c r="K19" s="55">
        <v>424.38</v>
      </c>
      <c r="L19" s="54">
        <v>616883</v>
      </c>
      <c r="M19" s="55">
        <v>602392</v>
      </c>
      <c r="N19" s="32">
        <f t="shared" si="2"/>
        <v>-0.75757088250814064</v>
      </c>
      <c r="O19" s="74">
        <f t="shared" si="3"/>
        <v>-0.66149046352486085</v>
      </c>
      <c r="P19" s="73"/>
      <c r="Q19" s="73"/>
      <c r="R19" s="73"/>
      <c r="S19" s="73"/>
      <c r="T19" s="73"/>
      <c r="U19" s="73"/>
      <c r="V19" s="73"/>
      <c r="W19" s="73"/>
      <c r="X19" s="73"/>
      <c r="Y19" s="73"/>
    </row>
    <row r="20" spans="1:25" s="68" customFormat="1" ht="18" customHeight="1" thickBot="1">
      <c r="A20" s="52" t="s">
        <v>2</v>
      </c>
      <c r="B20" s="58">
        <v>1338996</v>
      </c>
      <c r="C20" s="59">
        <v>1305693</v>
      </c>
      <c r="D20" s="58">
        <v>908497</v>
      </c>
      <c r="E20" s="59">
        <v>887469.9</v>
      </c>
      <c r="F20" s="58">
        <v>248494</v>
      </c>
      <c r="G20" s="59">
        <v>243492.2</v>
      </c>
      <c r="H20" s="58">
        <v>175545</v>
      </c>
      <c r="I20" s="59">
        <v>169737.4</v>
      </c>
      <c r="J20" s="58">
        <v>459</v>
      </c>
      <c r="K20" s="59">
        <v>424.38</v>
      </c>
      <c r="L20" s="58">
        <v>1332995</v>
      </c>
      <c r="M20" s="59">
        <v>1301124</v>
      </c>
      <c r="N20" s="62">
        <f t="shared" si="2"/>
        <v>-0.44817161515046111</v>
      </c>
      <c r="O20" s="75">
        <f t="shared" si="3"/>
        <v>-0.34992911810050042</v>
      </c>
      <c r="P20" s="73"/>
      <c r="Q20" s="73"/>
      <c r="R20" s="73"/>
      <c r="S20" s="73"/>
      <c r="T20" s="73"/>
      <c r="U20" s="73"/>
      <c r="V20" s="73"/>
      <c r="W20" s="73"/>
      <c r="X20" s="73"/>
      <c r="Y20" s="73"/>
    </row>
    <row r="21" spans="1:25" s="68" customFormat="1" ht="3.75" customHeight="1">
      <c r="A21" s="36"/>
      <c r="B21" s="37"/>
      <c r="C21" s="37"/>
      <c r="D21" s="37"/>
      <c r="E21" s="37"/>
      <c r="F21" s="37"/>
      <c r="G21" s="37"/>
      <c r="H21" s="37"/>
      <c r="I21" s="37"/>
      <c r="J21" s="37"/>
      <c r="K21" s="37"/>
      <c r="L21" s="37"/>
      <c r="M21" s="37"/>
      <c r="N21" s="78"/>
      <c r="O21" s="78"/>
    </row>
    <row r="22" spans="1:25" s="103" customFormat="1" ht="12.75" customHeight="1">
      <c r="A22" s="142" t="s">
        <v>38</v>
      </c>
      <c r="B22" s="142"/>
      <c r="C22" s="142"/>
      <c r="D22" s="142"/>
      <c r="E22" s="142"/>
      <c r="F22" s="142"/>
      <c r="G22" s="142"/>
      <c r="H22" s="142"/>
      <c r="I22" s="142"/>
      <c r="J22" s="142"/>
      <c r="K22" s="142"/>
      <c r="L22" s="142"/>
      <c r="M22" s="142"/>
      <c r="N22" s="142"/>
      <c r="O22" s="142"/>
    </row>
    <row r="23" spans="1:25" s="103" customFormat="1" ht="11.25">
      <c r="A23" s="134" t="s">
        <v>24</v>
      </c>
      <c r="B23" s="134"/>
      <c r="C23" s="134"/>
      <c r="D23" s="134"/>
      <c r="E23" s="134"/>
      <c r="F23" s="134"/>
      <c r="G23" s="134"/>
      <c r="H23" s="134"/>
      <c r="I23" s="134"/>
      <c r="J23" s="134"/>
      <c r="K23" s="134"/>
      <c r="L23" s="134"/>
      <c r="M23" s="134"/>
      <c r="N23" s="134"/>
      <c r="O23" s="134"/>
    </row>
    <row r="24" spans="1:25" s="103" customFormat="1" ht="11.25">
      <c r="A24" s="108" t="s">
        <v>41</v>
      </c>
      <c r="B24" s="107"/>
      <c r="C24" s="107"/>
      <c r="D24" s="107"/>
      <c r="E24" s="107"/>
      <c r="F24" s="107"/>
      <c r="G24" s="107"/>
      <c r="H24" s="107"/>
      <c r="I24" s="107"/>
      <c r="J24" s="107"/>
      <c r="K24" s="107"/>
      <c r="L24" s="107"/>
      <c r="M24" s="107"/>
      <c r="N24" s="107"/>
      <c r="O24" s="107"/>
    </row>
    <row r="25" spans="1:25" s="103" customFormat="1" ht="11.25" customHeight="1">
      <c r="A25" s="135" t="s">
        <v>43</v>
      </c>
      <c r="B25" s="134"/>
      <c r="C25" s="134"/>
      <c r="D25" s="134"/>
      <c r="E25" s="134"/>
      <c r="F25" s="134"/>
      <c r="G25" s="134"/>
      <c r="H25" s="134"/>
      <c r="I25" s="134"/>
      <c r="J25" s="134"/>
      <c r="K25" s="134"/>
      <c r="L25" s="134"/>
      <c r="M25" s="134"/>
      <c r="N25" s="134"/>
      <c r="O25" s="134"/>
    </row>
    <row r="26" spans="1:25" s="103" customFormat="1" ht="23.25" customHeight="1">
      <c r="A26" s="136" t="s">
        <v>62</v>
      </c>
      <c r="B26" s="136"/>
      <c r="C26" s="136"/>
      <c r="D26" s="136"/>
      <c r="E26" s="136"/>
      <c r="F26" s="136"/>
      <c r="G26" s="136"/>
      <c r="H26" s="136"/>
      <c r="I26" s="136"/>
      <c r="J26" s="136"/>
      <c r="K26" s="136"/>
      <c r="L26" s="136"/>
      <c r="M26" s="136"/>
      <c r="N26" s="136"/>
      <c r="O26" s="136"/>
    </row>
    <row r="27" spans="1:25">
      <c r="A27" s="109" t="s">
        <v>36</v>
      </c>
      <c r="B27" s="109"/>
      <c r="C27" s="109"/>
      <c r="D27" s="109"/>
      <c r="E27" s="109"/>
      <c r="F27" s="110"/>
      <c r="G27" s="110"/>
      <c r="H27" s="110"/>
      <c r="I27" s="109"/>
      <c r="J27" s="109"/>
      <c r="K27" s="109"/>
      <c r="L27" s="109"/>
      <c r="M27" s="109"/>
      <c r="N27" s="109"/>
      <c r="O27" s="109"/>
    </row>
    <row r="28" spans="1:25">
      <c r="A28" s="109"/>
      <c r="B28" s="109"/>
      <c r="C28" s="109"/>
      <c r="D28" s="109"/>
      <c r="E28" s="109"/>
      <c r="F28" s="109"/>
      <c r="G28" s="109"/>
      <c r="H28" s="109"/>
      <c r="I28" s="109"/>
      <c r="J28" s="109"/>
      <c r="K28" s="109"/>
      <c r="L28" s="110"/>
      <c r="M28" s="109"/>
      <c r="N28" s="109"/>
      <c r="O28" s="109"/>
    </row>
    <row r="29" spans="1:25">
      <c r="G29" s="73"/>
    </row>
    <row r="32" spans="1:25">
      <c r="L32" s="73"/>
    </row>
  </sheetData>
  <mergeCells count="14">
    <mergeCell ref="A23:O23"/>
    <mergeCell ref="A25:O25"/>
    <mergeCell ref="A26:O26"/>
    <mergeCell ref="A1:O1"/>
    <mergeCell ref="A2:A4"/>
    <mergeCell ref="D3:E3"/>
    <mergeCell ref="F3:G3"/>
    <mergeCell ref="H3:I3"/>
    <mergeCell ref="A22:O22"/>
    <mergeCell ref="N2:O3"/>
    <mergeCell ref="J3:K3"/>
    <mergeCell ref="L3:M3"/>
    <mergeCell ref="B2:C3"/>
    <mergeCell ref="D2:M2"/>
  </mergeCells>
  <phoneticPr fontId="5" type="noConversion"/>
  <pageMargins left="0.25" right="0.25" top="0.25" bottom="0.25" header="0.5" footer="0.5"/>
  <pageSetup paperSize="9" scale="9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P53"/>
  <sheetViews>
    <sheetView workbookViewId="0">
      <selection activeCell="A11" sqref="A11"/>
    </sheetView>
  </sheetViews>
  <sheetFormatPr baseColWidth="10" defaultColWidth="28.85546875" defaultRowHeight="12.75"/>
  <cols>
    <col min="1" max="1" width="28.85546875" style="65" customWidth="1"/>
    <col min="2" max="2" width="8.28515625" style="65" bestFit="1" customWidth="1"/>
    <col min="3" max="3" width="8.140625" style="65" bestFit="1" customWidth="1"/>
    <col min="4" max="11" width="9.140625" style="65" bestFit="1" customWidth="1"/>
    <col min="12" max="12" width="10" style="65" bestFit="1" customWidth="1"/>
    <col min="13" max="13" width="9.140625" style="65" bestFit="1" customWidth="1"/>
    <col min="14" max="14" width="9.140625" style="65" customWidth="1"/>
    <col min="15" max="15" width="8.28515625" style="65" customWidth="1"/>
    <col min="16" max="16384" width="28.85546875" style="65"/>
  </cols>
  <sheetData>
    <row r="1" spans="1:16" s="64" customFormat="1" ht="13.5" thickBot="1">
      <c r="A1" s="154" t="s">
        <v>33</v>
      </c>
      <c r="B1" s="154"/>
      <c r="C1" s="154"/>
      <c r="D1" s="154"/>
      <c r="E1" s="154"/>
      <c r="F1" s="154"/>
      <c r="G1" s="154"/>
      <c r="H1" s="154"/>
      <c r="I1" s="154"/>
      <c r="J1" s="154"/>
      <c r="K1" s="154"/>
      <c r="L1" s="154"/>
      <c r="M1" s="154"/>
      <c r="N1" s="154"/>
      <c r="O1" s="154"/>
    </row>
    <row r="2" spans="1:16" ht="12.75" customHeight="1">
      <c r="A2" s="138" t="s">
        <v>10</v>
      </c>
      <c r="B2" s="147">
        <v>2018</v>
      </c>
      <c r="C2" s="148"/>
      <c r="D2" s="151">
        <v>2019</v>
      </c>
      <c r="E2" s="151"/>
      <c r="F2" s="151"/>
      <c r="G2" s="151"/>
      <c r="H2" s="151"/>
      <c r="I2" s="151"/>
      <c r="J2" s="151"/>
      <c r="K2" s="151"/>
      <c r="L2" s="151"/>
      <c r="M2" s="151"/>
      <c r="N2" s="143" t="s">
        <v>59</v>
      </c>
      <c r="O2" s="144"/>
    </row>
    <row r="3" spans="1:16" ht="12.75" customHeight="1">
      <c r="A3" s="139"/>
      <c r="B3" s="149"/>
      <c r="C3" s="150"/>
      <c r="D3" s="141" t="s">
        <v>7</v>
      </c>
      <c r="E3" s="141"/>
      <c r="F3" s="141" t="s">
        <v>8</v>
      </c>
      <c r="G3" s="141"/>
      <c r="H3" s="141" t="s">
        <v>9</v>
      </c>
      <c r="I3" s="141"/>
      <c r="J3" s="141" t="s">
        <v>11</v>
      </c>
      <c r="K3" s="141"/>
      <c r="L3" s="141" t="s">
        <v>2</v>
      </c>
      <c r="M3" s="141"/>
      <c r="N3" s="145"/>
      <c r="O3" s="146"/>
    </row>
    <row r="4" spans="1:16">
      <c r="A4" s="140"/>
      <c r="B4" s="97" t="s">
        <v>5</v>
      </c>
      <c r="C4" s="98" t="s">
        <v>6</v>
      </c>
      <c r="D4" s="99" t="s">
        <v>5</v>
      </c>
      <c r="E4" s="100" t="s">
        <v>6</v>
      </c>
      <c r="F4" s="99" t="s">
        <v>5</v>
      </c>
      <c r="G4" s="100" t="s">
        <v>6</v>
      </c>
      <c r="H4" s="99" t="s">
        <v>5</v>
      </c>
      <c r="I4" s="100" t="s">
        <v>6</v>
      </c>
      <c r="J4" s="99" t="s">
        <v>5</v>
      </c>
      <c r="K4" s="100" t="s">
        <v>6</v>
      </c>
      <c r="L4" s="99" t="s">
        <v>5</v>
      </c>
      <c r="M4" s="101" t="s">
        <v>6</v>
      </c>
      <c r="N4" s="97" t="s">
        <v>5</v>
      </c>
      <c r="O4" s="102" t="s">
        <v>6</v>
      </c>
    </row>
    <row r="5" spans="1:16">
      <c r="A5" s="19" t="s">
        <v>47</v>
      </c>
      <c r="B5" s="25">
        <v>4109</v>
      </c>
      <c r="C5" s="33">
        <v>3488.58</v>
      </c>
      <c r="D5" s="40">
        <v>2396</v>
      </c>
      <c r="E5" s="41">
        <v>2041.76</v>
      </c>
      <c r="F5" s="25">
        <v>488</v>
      </c>
      <c r="G5" s="33">
        <v>368.52</v>
      </c>
      <c r="H5" s="40">
        <v>485</v>
      </c>
      <c r="I5" s="41">
        <v>392.55</v>
      </c>
      <c r="J5" s="25">
        <v>882</v>
      </c>
      <c r="K5" s="33">
        <v>853.33</v>
      </c>
      <c r="L5" s="40">
        <v>4251</v>
      </c>
      <c r="M5" s="41">
        <v>3656.16</v>
      </c>
      <c r="N5" s="85">
        <f>(L5/B5-1)*100</f>
        <v>3.455828668775851</v>
      </c>
      <c r="O5" s="86">
        <f>(M5/C5-1)*100</f>
        <v>4.8036737010474173</v>
      </c>
    </row>
    <row r="6" spans="1:16">
      <c r="A6" s="19" t="s">
        <v>48</v>
      </c>
      <c r="B6" s="25">
        <v>9312</v>
      </c>
      <c r="C6" s="33">
        <v>8941.2000000000007</v>
      </c>
      <c r="D6" s="40">
        <v>8501</v>
      </c>
      <c r="E6" s="41">
        <v>8251.01</v>
      </c>
      <c r="F6" s="25">
        <v>1204</v>
      </c>
      <c r="G6" s="33">
        <v>1132.27</v>
      </c>
      <c r="H6" s="40">
        <v>414</v>
      </c>
      <c r="I6" s="41">
        <v>389.57</v>
      </c>
      <c r="J6" s="25">
        <v>47</v>
      </c>
      <c r="K6" s="33">
        <v>42.27</v>
      </c>
      <c r="L6" s="40">
        <v>10166</v>
      </c>
      <c r="M6" s="41">
        <v>9815.1200000000008</v>
      </c>
      <c r="N6" s="85">
        <f t="shared" ref="N6:N20" si="0">(L6/B6-1)*100</f>
        <v>9.1709621993127044</v>
      </c>
      <c r="O6" s="86">
        <f t="shared" ref="O6:O20" si="1">(M6/C6-1)*100</f>
        <v>9.7740795418959525</v>
      </c>
    </row>
    <row r="7" spans="1:16">
      <c r="A7" s="19" t="s">
        <v>49</v>
      </c>
      <c r="B7" s="25">
        <v>1502</v>
      </c>
      <c r="C7" s="33">
        <v>1306.03</v>
      </c>
      <c r="D7" s="40">
        <v>908</v>
      </c>
      <c r="E7" s="41">
        <v>772.47</v>
      </c>
      <c r="F7" s="25">
        <v>4</v>
      </c>
      <c r="G7" s="33">
        <v>4</v>
      </c>
      <c r="H7" s="40">
        <v>44</v>
      </c>
      <c r="I7" s="41">
        <v>31.74</v>
      </c>
      <c r="J7" s="25">
        <v>464</v>
      </c>
      <c r="K7" s="33">
        <v>420.86</v>
      </c>
      <c r="L7" s="40">
        <v>1420</v>
      </c>
      <c r="M7" s="41">
        <v>1229.07</v>
      </c>
      <c r="N7" s="85">
        <f t="shared" si="0"/>
        <v>-5.4593874833555267</v>
      </c>
      <c r="O7" s="86">
        <f t="shared" si="1"/>
        <v>-5.8926670903424956</v>
      </c>
    </row>
    <row r="8" spans="1:16">
      <c r="A8" s="19" t="s">
        <v>44</v>
      </c>
      <c r="B8" s="25">
        <v>4780</v>
      </c>
      <c r="C8" s="33">
        <v>3972.86</v>
      </c>
      <c r="D8" s="40">
        <v>1984</v>
      </c>
      <c r="E8" s="41">
        <v>1928.78</v>
      </c>
      <c r="F8" s="25">
        <v>282</v>
      </c>
      <c r="G8" s="33">
        <v>275.77999999999997</v>
      </c>
      <c r="H8" s="40">
        <v>2349</v>
      </c>
      <c r="I8" s="41">
        <v>1738.29</v>
      </c>
      <c r="J8" s="25">
        <v>421</v>
      </c>
      <c r="K8" s="33">
        <v>337.28</v>
      </c>
      <c r="L8" s="40">
        <v>5036</v>
      </c>
      <c r="M8" s="41">
        <v>4280.13</v>
      </c>
      <c r="N8" s="85">
        <f t="shared" si="0"/>
        <v>5.3556485355648498</v>
      </c>
      <c r="O8" s="86">
        <f t="shared" si="1"/>
        <v>7.7342267283518673</v>
      </c>
      <c r="P8" s="73"/>
    </row>
    <row r="9" spans="1:16" ht="22.5">
      <c r="A9" s="19" t="s">
        <v>50</v>
      </c>
      <c r="B9" s="25">
        <v>107409</v>
      </c>
      <c r="C9" s="33">
        <v>80233.63</v>
      </c>
      <c r="D9" s="40">
        <v>36490</v>
      </c>
      <c r="E9" s="41">
        <v>32911.279999999999</v>
      </c>
      <c r="F9" s="25">
        <v>5958</v>
      </c>
      <c r="G9" s="33">
        <v>5365.26</v>
      </c>
      <c r="H9" s="40">
        <v>62348</v>
      </c>
      <c r="I9" s="41">
        <v>40376.699999999997</v>
      </c>
      <c r="J9" s="25">
        <v>1454</v>
      </c>
      <c r="K9" s="33">
        <v>1179.24</v>
      </c>
      <c r="L9" s="40">
        <v>106250</v>
      </c>
      <c r="M9" s="41">
        <v>79832.479999999996</v>
      </c>
      <c r="N9" s="85">
        <f t="shared" si="0"/>
        <v>-1.0790529657663694</v>
      </c>
      <c r="O9" s="86">
        <f t="shared" si="1"/>
        <v>-0.49997737856308788</v>
      </c>
    </row>
    <row r="10" spans="1:16" s="66" customFormat="1">
      <c r="A10" s="19" t="s">
        <v>51</v>
      </c>
      <c r="B10" s="25">
        <v>581</v>
      </c>
      <c r="C10" s="33">
        <v>555.6</v>
      </c>
      <c r="D10" s="40">
        <v>110</v>
      </c>
      <c r="E10" s="41">
        <v>106.13</v>
      </c>
      <c r="F10" s="25">
        <v>31</v>
      </c>
      <c r="G10" s="33">
        <v>31</v>
      </c>
      <c r="H10" s="40">
        <v>60</v>
      </c>
      <c r="I10" s="41">
        <v>59.9</v>
      </c>
      <c r="J10" s="25">
        <v>430</v>
      </c>
      <c r="K10" s="33">
        <v>413.42</v>
      </c>
      <c r="L10" s="40">
        <v>631</v>
      </c>
      <c r="M10" s="41">
        <v>610.45000000000005</v>
      </c>
      <c r="N10" s="85">
        <f t="shared" si="0"/>
        <v>8.6058519793459567</v>
      </c>
      <c r="O10" s="86">
        <f t="shared" si="1"/>
        <v>9.8722102231821438</v>
      </c>
    </row>
    <row r="11" spans="1:16" s="63" customFormat="1">
      <c r="A11" s="19" t="s">
        <v>52</v>
      </c>
      <c r="B11" s="25">
        <v>15690</v>
      </c>
      <c r="C11" s="33">
        <v>14042.96</v>
      </c>
      <c r="D11" s="40">
        <v>1755</v>
      </c>
      <c r="E11" s="41">
        <v>1533.9</v>
      </c>
      <c r="F11" s="25">
        <v>1696</v>
      </c>
      <c r="G11" s="33">
        <v>1052.3499999999999</v>
      </c>
      <c r="H11" s="40">
        <v>10967</v>
      </c>
      <c r="I11" s="41">
        <v>10419.92</v>
      </c>
      <c r="J11" s="25">
        <v>2079</v>
      </c>
      <c r="K11" s="33">
        <v>1991.73</v>
      </c>
      <c r="L11" s="40">
        <v>16497</v>
      </c>
      <c r="M11" s="41">
        <v>14997.9</v>
      </c>
      <c r="N11" s="85">
        <f t="shared" si="0"/>
        <v>5.1434034416826035</v>
      </c>
      <c r="O11" s="86">
        <f t="shared" si="1"/>
        <v>6.8001333052291058</v>
      </c>
    </row>
    <row r="12" spans="1:16" s="63" customFormat="1">
      <c r="A12" s="35" t="s">
        <v>29</v>
      </c>
      <c r="B12" s="26">
        <v>12986</v>
      </c>
      <c r="C12" s="34">
        <v>11423.04</v>
      </c>
      <c r="D12" s="38">
        <v>910</v>
      </c>
      <c r="E12" s="39">
        <v>718.44</v>
      </c>
      <c r="F12" s="26">
        <v>1434</v>
      </c>
      <c r="G12" s="34">
        <v>793.97</v>
      </c>
      <c r="H12" s="38">
        <v>10392</v>
      </c>
      <c r="I12" s="39">
        <v>9871.6200000000008</v>
      </c>
      <c r="J12" s="26">
        <v>878</v>
      </c>
      <c r="K12" s="34">
        <v>814.79</v>
      </c>
      <c r="L12" s="38">
        <v>13614</v>
      </c>
      <c r="M12" s="39">
        <v>12198.82</v>
      </c>
      <c r="N12" s="87">
        <f t="shared" si="0"/>
        <v>4.8359772062220863</v>
      </c>
      <c r="O12" s="88">
        <f t="shared" si="1"/>
        <v>6.7913620192172841</v>
      </c>
    </row>
    <row r="13" spans="1:16" s="72" customFormat="1">
      <c r="A13" s="19" t="s">
        <v>53</v>
      </c>
      <c r="B13" s="25">
        <v>11062</v>
      </c>
      <c r="C13" s="33">
        <v>8246.08</v>
      </c>
      <c r="D13" s="40">
        <v>4080</v>
      </c>
      <c r="E13" s="90">
        <v>3556.97</v>
      </c>
      <c r="F13" s="91">
        <v>4275</v>
      </c>
      <c r="G13" s="90">
        <v>2378.89</v>
      </c>
      <c r="H13" s="91">
        <v>2603</v>
      </c>
      <c r="I13" s="90">
        <v>2302.94</v>
      </c>
      <c r="J13" s="91">
        <v>198</v>
      </c>
      <c r="K13" s="90">
        <v>181.32</v>
      </c>
      <c r="L13" s="91">
        <v>11156</v>
      </c>
      <c r="M13" s="41">
        <v>8420.1200000000008</v>
      </c>
      <c r="N13" s="85">
        <f t="shared" si="0"/>
        <v>0.84975592117157994</v>
      </c>
      <c r="O13" s="86">
        <f t="shared" si="1"/>
        <v>2.1105786021964557</v>
      </c>
    </row>
    <row r="14" spans="1:16">
      <c r="A14" s="19" t="s">
        <v>54</v>
      </c>
      <c r="B14" s="25">
        <v>2985</v>
      </c>
      <c r="C14" s="33">
        <v>2845.92</v>
      </c>
      <c r="D14" s="40">
        <v>1679</v>
      </c>
      <c r="E14" s="41">
        <v>1655.07</v>
      </c>
      <c r="F14" s="25">
        <v>668</v>
      </c>
      <c r="G14" s="33">
        <v>596.6</v>
      </c>
      <c r="H14" s="40">
        <v>486</v>
      </c>
      <c r="I14" s="41">
        <v>403.03</v>
      </c>
      <c r="J14" s="25">
        <v>271</v>
      </c>
      <c r="K14" s="33">
        <v>257.88</v>
      </c>
      <c r="L14" s="40">
        <v>3104</v>
      </c>
      <c r="M14" s="41">
        <v>2912.58</v>
      </c>
      <c r="N14" s="85">
        <f t="shared" si="0"/>
        <v>3.9865996649916191</v>
      </c>
      <c r="O14" s="86">
        <f t="shared" si="1"/>
        <v>2.3423005565862631</v>
      </c>
      <c r="P14" s="73"/>
    </row>
    <row r="15" spans="1:16" s="63" customFormat="1">
      <c r="A15" s="19" t="s">
        <v>55</v>
      </c>
      <c r="B15" s="25">
        <v>1913</v>
      </c>
      <c r="C15" s="33">
        <v>1812.86</v>
      </c>
      <c r="D15" s="40">
        <v>1328</v>
      </c>
      <c r="E15" s="41">
        <v>1282.97</v>
      </c>
      <c r="F15" s="25">
        <v>215</v>
      </c>
      <c r="G15" s="33">
        <v>205.79</v>
      </c>
      <c r="H15" s="40">
        <v>246</v>
      </c>
      <c r="I15" s="41">
        <v>229.95</v>
      </c>
      <c r="J15" s="25">
        <v>15</v>
      </c>
      <c r="K15" s="33">
        <v>11.28</v>
      </c>
      <c r="L15" s="40">
        <v>1804</v>
      </c>
      <c r="M15" s="41">
        <v>1729.99</v>
      </c>
      <c r="N15" s="85">
        <f t="shared" si="0"/>
        <v>-5.6978567694720317</v>
      </c>
      <c r="O15" s="86">
        <f t="shared" si="1"/>
        <v>-4.5712299901812585</v>
      </c>
      <c r="P15" s="89"/>
    </row>
    <row r="16" spans="1:16" s="67" customFormat="1">
      <c r="A16" s="35" t="s">
        <v>39</v>
      </c>
      <c r="B16" s="26">
        <v>1233</v>
      </c>
      <c r="C16" s="34">
        <v>1154.68</v>
      </c>
      <c r="D16" s="38">
        <v>771</v>
      </c>
      <c r="E16" s="39">
        <v>742.42</v>
      </c>
      <c r="F16" s="26">
        <v>141</v>
      </c>
      <c r="G16" s="34">
        <v>133.99</v>
      </c>
      <c r="H16" s="38">
        <v>107</v>
      </c>
      <c r="I16" s="39">
        <v>96.71</v>
      </c>
      <c r="J16" s="26">
        <v>10</v>
      </c>
      <c r="K16" s="34">
        <v>6.62</v>
      </c>
      <c r="L16" s="38">
        <v>1029</v>
      </c>
      <c r="M16" s="39">
        <v>979.74</v>
      </c>
      <c r="N16" s="87">
        <f t="shared" si="0"/>
        <v>-16.545012165450125</v>
      </c>
      <c r="O16" s="88">
        <f t="shared" si="1"/>
        <v>-15.150517892403093</v>
      </c>
    </row>
    <row r="17" spans="1:15" s="63" customFormat="1">
      <c r="A17" s="35" t="s">
        <v>40</v>
      </c>
      <c r="B17" s="26">
        <v>680</v>
      </c>
      <c r="C17" s="34">
        <v>658.18</v>
      </c>
      <c r="D17" s="38">
        <v>557</v>
      </c>
      <c r="E17" s="39">
        <v>540.54999999999995</v>
      </c>
      <c r="F17" s="26">
        <v>74</v>
      </c>
      <c r="G17" s="34">
        <v>71.8</v>
      </c>
      <c r="H17" s="38">
        <v>139</v>
      </c>
      <c r="I17" s="39">
        <v>133.24</v>
      </c>
      <c r="J17" s="26">
        <v>5</v>
      </c>
      <c r="K17" s="34">
        <v>4.66</v>
      </c>
      <c r="L17" s="38">
        <v>775</v>
      </c>
      <c r="M17" s="39">
        <v>750.25</v>
      </c>
      <c r="N17" s="87">
        <f t="shared" si="0"/>
        <v>13.970588235294112</v>
      </c>
      <c r="O17" s="88">
        <f t="shared" si="1"/>
        <v>13.988574554073363</v>
      </c>
    </row>
    <row r="18" spans="1:15" s="63" customFormat="1" ht="33.75">
      <c r="A18" s="19" t="s">
        <v>56</v>
      </c>
      <c r="B18" s="92">
        <v>2681</v>
      </c>
      <c r="C18" s="93">
        <v>2521.5300000000002</v>
      </c>
      <c r="D18" s="94">
        <v>801</v>
      </c>
      <c r="E18" s="95">
        <v>775.08</v>
      </c>
      <c r="F18" s="92">
        <v>88</v>
      </c>
      <c r="G18" s="93">
        <v>83.93</v>
      </c>
      <c r="H18" s="94">
        <v>871</v>
      </c>
      <c r="I18" s="95">
        <v>809.81</v>
      </c>
      <c r="J18" s="92">
        <v>908</v>
      </c>
      <c r="K18" s="93">
        <v>828.33</v>
      </c>
      <c r="L18" s="94">
        <v>2668</v>
      </c>
      <c r="M18" s="95">
        <v>2497.15</v>
      </c>
      <c r="N18" s="85">
        <f t="shared" si="0"/>
        <v>-0.48489369638194946</v>
      </c>
      <c r="O18" s="86">
        <f t="shared" si="1"/>
        <v>-0.96687328725020283</v>
      </c>
    </row>
    <row r="19" spans="1:15" s="68" customFormat="1">
      <c r="A19" s="53" t="s">
        <v>42</v>
      </c>
      <c r="B19" s="54">
        <v>121014</v>
      </c>
      <c r="C19" s="55">
        <v>91163.95</v>
      </c>
      <c r="D19" s="56">
        <v>22660</v>
      </c>
      <c r="E19" s="57">
        <v>21335.439999999999</v>
      </c>
      <c r="F19" s="54">
        <v>13628</v>
      </c>
      <c r="G19" s="55">
        <v>10344.129999999999</v>
      </c>
      <c r="H19" s="56">
        <v>80873</v>
      </c>
      <c r="I19" s="57">
        <v>57154.400000000001</v>
      </c>
      <c r="J19" s="54">
        <v>7169</v>
      </c>
      <c r="K19" s="55">
        <v>6516.94</v>
      </c>
      <c r="L19" s="56">
        <v>124330</v>
      </c>
      <c r="M19" s="57">
        <v>95350.91</v>
      </c>
      <c r="N19" s="32">
        <f t="shared" si="0"/>
        <v>2.7401788222850332</v>
      </c>
      <c r="O19" s="74">
        <f t="shared" si="1"/>
        <v>4.5927803698720959</v>
      </c>
    </row>
    <row r="20" spans="1:15" s="68" customFormat="1" ht="13.5" thickBot="1">
      <c r="A20" s="52" t="s">
        <v>2</v>
      </c>
      <c r="B20" s="58">
        <v>162024</v>
      </c>
      <c r="C20" s="59">
        <v>127967.3</v>
      </c>
      <c r="D20" s="60">
        <v>60032</v>
      </c>
      <c r="E20" s="61">
        <v>54815.42</v>
      </c>
      <c r="F20" s="58">
        <v>14909</v>
      </c>
      <c r="G20" s="59">
        <v>11494.39</v>
      </c>
      <c r="H20" s="60">
        <v>80873</v>
      </c>
      <c r="I20" s="61">
        <v>57154.400000000001</v>
      </c>
      <c r="J20" s="58">
        <v>7169</v>
      </c>
      <c r="K20" s="59">
        <v>6516.94</v>
      </c>
      <c r="L20" s="60">
        <v>162983</v>
      </c>
      <c r="M20" s="61">
        <v>129981.2</v>
      </c>
      <c r="N20" s="62">
        <f t="shared" si="0"/>
        <v>0.59188762158692843</v>
      </c>
      <c r="O20" s="75">
        <f t="shared" si="1"/>
        <v>1.573761421863229</v>
      </c>
    </row>
    <row r="21" spans="1:15" s="68" customFormat="1" ht="15.75" customHeight="1">
      <c r="A21" s="152" t="s">
        <v>38</v>
      </c>
      <c r="B21" s="153"/>
      <c r="C21" s="153"/>
      <c r="D21" s="153"/>
      <c r="E21" s="153"/>
      <c r="F21" s="153"/>
      <c r="G21" s="153"/>
      <c r="H21" s="153"/>
      <c r="I21" s="153"/>
      <c r="J21" s="111"/>
      <c r="K21" s="111"/>
      <c r="L21" s="112"/>
      <c r="M21" s="112"/>
      <c r="N21" s="113"/>
      <c r="O21" s="113"/>
    </row>
    <row r="22" spans="1:15" s="103" customFormat="1" ht="12" customHeight="1">
      <c r="A22" s="134" t="s">
        <v>26</v>
      </c>
      <c r="B22" s="134"/>
      <c r="C22" s="134"/>
      <c r="D22" s="134"/>
      <c r="E22" s="134"/>
      <c r="F22" s="134"/>
      <c r="G22" s="134"/>
      <c r="H22" s="134"/>
      <c r="I22" s="134"/>
      <c r="J22" s="134"/>
      <c r="K22" s="134"/>
      <c r="L22" s="134"/>
      <c r="M22" s="134"/>
      <c r="N22" s="134"/>
      <c r="O22" s="134"/>
    </row>
    <row r="23" spans="1:15" s="103" customFormat="1" ht="34.5" customHeight="1">
      <c r="A23" s="136" t="s">
        <v>62</v>
      </c>
      <c r="B23" s="136"/>
      <c r="C23" s="136"/>
      <c r="D23" s="136"/>
      <c r="E23" s="136"/>
      <c r="F23" s="136"/>
      <c r="G23" s="136"/>
      <c r="H23" s="136"/>
      <c r="I23" s="136"/>
      <c r="J23" s="136"/>
      <c r="K23" s="136"/>
      <c r="L23" s="136"/>
      <c r="M23" s="136"/>
      <c r="N23" s="136"/>
      <c r="O23" s="136"/>
    </row>
    <row r="24" spans="1:15" s="103" customFormat="1" ht="12" customHeight="1">
      <c r="A24" s="108" t="s">
        <v>41</v>
      </c>
      <c r="B24" s="107"/>
      <c r="C24" s="107"/>
      <c r="D24" s="107"/>
      <c r="E24" s="107"/>
      <c r="F24" s="107"/>
      <c r="G24" s="107"/>
      <c r="H24" s="107"/>
      <c r="I24" s="107"/>
      <c r="J24" s="107"/>
      <c r="K24" s="107"/>
      <c r="L24" s="107"/>
      <c r="M24" s="107"/>
      <c r="N24" s="107"/>
      <c r="O24" s="107"/>
    </row>
    <row r="25" spans="1:15" s="103" customFormat="1" ht="11.25" customHeight="1">
      <c r="A25" s="135" t="s">
        <v>43</v>
      </c>
      <c r="B25" s="134"/>
      <c r="C25" s="134"/>
      <c r="D25" s="134"/>
      <c r="E25" s="134"/>
      <c r="F25" s="134"/>
      <c r="G25" s="134"/>
      <c r="H25" s="134"/>
      <c r="I25" s="134"/>
      <c r="J25" s="134"/>
      <c r="K25" s="134"/>
      <c r="L25" s="134"/>
      <c r="M25" s="134"/>
      <c r="N25" s="134"/>
      <c r="O25" s="134"/>
    </row>
    <row r="26" spans="1:15">
      <c r="A26" s="136"/>
      <c r="B26" s="136"/>
      <c r="C26" s="136"/>
      <c r="D26" s="136"/>
      <c r="E26" s="136"/>
      <c r="F26" s="136"/>
      <c r="G26" s="136"/>
      <c r="H26" s="136"/>
      <c r="I26" s="136"/>
      <c r="J26" s="136"/>
      <c r="K26" s="136"/>
      <c r="L26" s="136"/>
      <c r="M26" s="136"/>
      <c r="N26" s="136"/>
      <c r="O26" s="136"/>
    </row>
    <row r="27" spans="1:15">
      <c r="I27" s="73"/>
      <c r="J27" s="73"/>
    </row>
    <row r="30" spans="1:15">
      <c r="I30" s="73"/>
      <c r="J30" s="73"/>
    </row>
    <row r="32" spans="1:15">
      <c r="A32" s="69"/>
    </row>
    <row r="33" spans="1:1">
      <c r="A33" s="69"/>
    </row>
    <row r="34" spans="1:1">
      <c r="A34" s="70"/>
    </row>
    <row r="35" spans="1:1">
      <c r="A35" s="69"/>
    </row>
    <row r="36" spans="1:1">
      <c r="A36" s="69"/>
    </row>
    <row r="37" spans="1:1">
      <c r="A37" s="69"/>
    </row>
    <row r="38" spans="1:1">
      <c r="A38" s="69"/>
    </row>
    <row r="39" spans="1:1">
      <c r="A39" s="69"/>
    </row>
    <row r="40" spans="1:1">
      <c r="A40" s="70"/>
    </row>
    <row r="41" spans="1:1">
      <c r="A41" s="69"/>
    </row>
    <row r="42" spans="1:1">
      <c r="A42" s="69"/>
    </row>
    <row r="43" spans="1:1">
      <c r="A43" s="69"/>
    </row>
    <row r="44" spans="1:1">
      <c r="A44" s="69"/>
    </row>
    <row r="45" spans="1:1">
      <c r="A45" s="71"/>
    </row>
    <row r="46" spans="1:1">
      <c r="A46" s="71"/>
    </row>
    <row r="47" spans="1:1">
      <c r="A47" s="71"/>
    </row>
    <row r="48" spans="1:1">
      <c r="A48" s="69"/>
    </row>
    <row r="49" spans="1:1">
      <c r="A49" s="70"/>
    </row>
    <row r="50" spans="1:1">
      <c r="A50" s="69"/>
    </row>
    <row r="51" spans="1:1">
      <c r="A51" s="69"/>
    </row>
    <row r="52" spans="1:1">
      <c r="A52" s="69"/>
    </row>
    <row r="53" spans="1:1">
      <c r="A53" s="70"/>
    </row>
  </sheetData>
  <mergeCells count="15">
    <mergeCell ref="A1:O1"/>
    <mergeCell ref="N2:O3"/>
    <mergeCell ref="H3:I3"/>
    <mergeCell ref="J3:K3"/>
    <mergeCell ref="L3:M3"/>
    <mergeCell ref="A2:A4"/>
    <mergeCell ref="B2:C3"/>
    <mergeCell ref="D2:M2"/>
    <mergeCell ref="D3:E3"/>
    <mergeCell ref="F3:G3"/>
    <mergeCell ref="A22:O22"/>
    <mergeCell ref="A25:O25"/>
    <mergeCell ref="A21:I21"/>
    <mergeCell ref="A26:O26"/>
    <mergeCell ref="A23:O23"/>
  </mergeCells>
  <phoneticPr fontId="5" type="noConversion"/>
  <pageMargins left="0.78740157499999996" right="0.78740157499999996" top="0.984251969" bottom="0.984251969" header="0.4921259845" footer="0.4921259845"/>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SOMMAIRE</vt:lpstr>
      <vt:lpstr>Figure 2.1-1</vt:lpstr>
      <vt:lpstr>Figure 2.1-2</vt:lpstr>
      <vt:lpstr>Figure 2.1-3</vt:lpstr>
      <vt:lpstr>'Figure 2.1-1'!Zone_d_impression</vt:lpstr>
      <vt:lpstr>'Figure 2.1-2'!Zone_d_impression</vt:lpstr>
      <vt:lpstr>'Figure 2.1-3'!Zone_d_impression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BARADJI Eva</dc:creator>
  <cp:lastModifiedBy>ROSOVSKY Maguelonne</cp:lastModifiedBy>
  <cp:lastPrinted>2013-08-14T09:56:56Z</cp:lastPrinted>
  <dcterms:created xsi:type="dcterms:W3CDTF">2012-08-20T12:24:13Z</dcterms:created>
  <dcterms:modified xsi:type="dcterms:W3CDTF">2021-09-08T12:26:28Z</dcterms:modified>
</cp:coreProperties>
</file>