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8\FT 8 Mise en ligne\"/>
    </mc:Choice>
  </mc:AlternateContent>
  <bookViews>
    <workbookView xWindow="0" yWindow="0" windowWidth="21600" windowHeight="9135"/>
  </bookViews>
  <sheets>
    <sheet name="SOMMAIRE" sheetId="14" r:id="rId1"/>
    <sheet name="8.6-1" sheetId="11" r:id="rId2"/>
    <sheet name="8.6.2" sheetId="3" r:id="rId3"/>
    <sheet name="8.6.3" sheetId="10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0" l="1"/>
  <c r="B12" i="10" l="1"/>
  <c r="B15" i="3"/>
</calcChain>
</file>

<file path=xl/sharedStrings.xml><?xml version="1.0" encoding="utf-8"?>
<sst xmlns="http://schemas.openxmlformats.org/spreadsheetml/2006/main" count="84" uniqueCount="61">
  <si>
    <t>Communauté de communes, de ville</t>
  </si>
  <si>
    <t>Communauté urbaine, district</t>
  </si>
  <si>
    <t>Commune</t>
  </si>
  <si>
    <t>Centre d'action sociale</t>
  </si>
  <si>
    <t>Département</t>
  </si>
  <si>
    <t>Offices publics de l'habitat (OPH)</t>
  </si>
  <si>
    <t>Région</t>
  </si>
  <si>
    <t>Syndicat</t>
  </si>
  <si>
    <t>Autre collectivité territoriale</t>
  </si>
  <si>
    <t>Métropole</t>
  </si>
  <si>
    <t>Ensemble</t>
  </si>
  <si>
    <t>(1) Le taux de sinistralité est calculé en rapportant le nombre d'événements d'une année aux effectifs couverts par la Banque nationale des données.</t>
  </si>
  <si>
    <t>Autres collectivités hospitalières</t>
  </si>
  <si>
    <t>Centres hospitaliers généraux</t>
  </si>
  <si>
    <t>Centres hospitaliers régionaux</t>
  </si>
  <si>
    <t>Centres hospitaliers spécialisés</t>
  </si>
  <si>
    <r>
      <rPr>
        <sz val="9"/>
        <rFont val="Calibri"/>
        <family val="2"/>
      </rPr>
      <t>É</t>
    </r>
    <r>
      <rPr>
        <sz val="9"/>
        <rFont val="Arial"/>
        <family val="2"/>
      </rPr>
      <t>tablissements publics à caractère sanitaire ou social</t>
    </r>
  </si>
  <si>
    <t>Hôpitaux locaux</t>
  </si>
  <si>
    <t>Nombre de maladies professionnelles</t>
  </si>
  <si>
    <t>Source : CNRACL, Fonds national de prévention, Banque nationale de données.</t>
  </si>
  <si>
    <t>Note : Le faible taux de couverture de l'enquête rend les résultats fragiles et la comparaison avec des résultats d'années antérieures délicate.</t>
  </si>
  <si>
    <t>Centre de soins avec/sans hébergement</t>
  </si>
  <si>
    <t>Centre d'hébergement pour personnes âgées</t>
  </si>
  <si>
    <t>Nombre de MP reconnues</t>
  </si>
  <si>
    <r>
      <t>Conseil d'</t>
    </r>
    <r>
      <rPr>
        <sz val="9"/>
        <rFont val="Calibri"/>
        <family val="2"/>
      </rPr>
      <t>É</t>
    </r>
    <r>
      <rPr>
        <sz val="9"/>
        <rFont val="Arial"/>
        <family val="2"/>
      </rPr>
      <t>tat</t>
    </r>
  </si>
  <si>
    <t>nd</t>
  </si>
  <si>
    <t>Justice</t>
  </si>
  <si>
    <t>Services du Premier ministre</t>
  </si>
  <si>
    <t>Ministères sociaux</t>
  </si>
  <si>
    <t>Champ : Ministères.</t>
  </si>
  <si>
    <t>Note : Le taux de couverture représente la part des services du ministère couverts par ces réponses.</t>
  </si>
  <si>
    <t>nd : données non disponibles, non communiquées ou manquantes.</t>
  </si>
  <si>
    <t>(1) Hors personnel militaire.</t>
  </si>
  <si>
    <t>(2) DDI inclus, hors EPA.</t>
  </si>
  <si>
    <t xml:space="preserve">* Taux de réponse manquant (remplacé par le taux de couverture global de l'enquête lorsqu'il était disponible). </t>
  </si>
  <si>
    <t>Agriculture et Alimentation</t>
  </si>
  <si>
    <t>Intérieur - gendarmerie</t>
  </si>
  <si>
    <t>Intérieur - police</t>
  </si>
  <si>
    <t>Intérieur - secrétariat général</t>
  </si>
  <si>
    <t>Europe et Affaires étrangères</t>
  </si>
  <si>
    <t>Ministères économiques et financiers</t>
  </si>
  <si>
    <t>Directions départementales interministérielles</t>
  </si>
  <si>
    <t>Culture</t>
  </si>
  <si>
    <t>Éducation nationale</t>
  </si>
  <si>
    <t>Figure 8.6-1 : Nombre de maladies professionnelles reconnues selon les ministères</t>
  </si>
  <si>
    <t>Nombre moyen de jours d'arrêt</t>
  </si>
  <si>
    <r>
      <t>Taux de sinistralité</t>
    </r>
    <r>
      <rPr>
        <vertAlign val="superscript"/>
        <sz val="9"/>
        <rFont val="Arial"/>
        <family val="2"/>
      </rPr>
      <t xml:space="preserve">(1)
</t>
    </r>
    <r>
      <rPr>
        <sz val="9"/>
        <rFont val="Arial"/>
        <family val="2"/>
      </rPr>
      <t>(en %)</t>
    </r>
  </si>
  <si>
    <r>
      <t xml:space="preserve">Part avec arrêt
</t>
    </r>
    <r>
      <rPr>
        <sz val="9"/>
        <rFont val="Arial"/>
        <family val="2"/>
      </rPr>
      <t>(en %)</t>
    </r>
  </si>
  <si>
    <t>Transition écologique et solidaire, Logement et Habitat durable et Cohésion des territoires - Aviation civile</t>
  </si>
  <si>
    <t xml:space="preserve"> Enseignement supérieur, Recherche et Innovation</t>
  </si>
  <si>
    <r>
      <t>Armées</t>
    </r>
    <r>
      <rPr>
        <vertAlign val="superscript"/>
        <sz val="9"/>
        <rFont val="Arial"/>
        <family val="2"/>
      </rPr>
      <t>(1)</t>
    </r>
  </si>
  <si>
    <r>
      <t>Transition écologique et solidaire, Logement et Habitat durable et Cohésion des territoires - hors Aviation civile</t>
    </r>
    <r>
      <rPr>
        <vertAlign val="superscript"/>
        <sz val="9"/>
        <rFont val="Arial"/>
        <family val="2"/>
      </rPr>
      <t>(2)</t>
    </r>
  </si>
  <si>
    <r>
      <t>89</t>
    </r>
    <r>
      <rPr>
        <vertAlign val="superscript"/>
        <sz val="9"/>
        <rFont val="Arial"/>
        <family val="2"/>
      </rPr>
      <t>(*)</t>
    </r>
  </si>
  <si>
    <r>
      <t>100</t>
    </r>
    <r>
      <rPr>
        <vertAlign val="superscript"/>
        <sz val="9"/>
        <rFont val="Arial"/>
        <family val="2"/>
      </rPr>
      <t>(*)</t>
    </r>
  </si>
  <si>
    <t>Taux de couverture
(en %)</t>
  </si>
  <si>
    <t>Figure 8.6-3 : Répartition des maladies professionnelles selon le type d'établissement de la fonction publique hospitalière en 2019</t>
  </si>
  <si>
    <t>Figure 8.6-2 : Répartition des maladies professionnelles selon le type de collectivité de la fonction publique territoriale en 2019</t>
  </si>
  <si>
    <t>Source : Volet AT/MP, Bilans de l'application des dispositions relatives à l'hygiène, la sécurité au travail et la prévention médicale dans la fonction publique de l'État , DGAFP - Bureau de l'organisation, des conditions et du temps de travail.</t>
  </si>
  <si>
    <t>-</t>
  </si>
  <si>
    <r>
      <t xml:space="preserve">Champ : </t>
    </r>
    <r>
      <rPr>
        <sz val="8"/>
        <rFont val="Calibri"/>
        <family val="2"/>
      </rPr>
      <t>É</t>
    </r>
    <r>
      <rPr>
        <sz val="8"/>
        <rFont val="Arial"/>
        <family val="2"/>
      </rPr>
      <t>chantillon de 226 600 agents, représentant 24 % de la population des actifs hospitaliers de la CNRACL.</t>
    </r>
  </si>
  <si>
    <r>
      <t xml:space="preserve">Champ : </t>
    </r>
    <r>
      <rPr>
        <sz val="8"/>
        <rFont val="Calibri"/>
        <family val="2"/>
      </rPr>
      <t>É</t>
    </r>
    <r>
      <rPr>
        <sz val="8"/>
        <rFont val="Arial"/>
        <family val="2"/>
      </rPr>
      <t>chantillon de 694 193 agents représentant 48 % de la population des actifs territoriaux affiliés à la CNRACL.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</si>
</sst>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3" fillId="0" borderId="4" xfId="0" applyFont="1" applyBorder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/>
    <xf numFmtId="0" fontId="4" fillId="0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/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20" fontId="3" fillId="3" borderId="2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4" fillId="0" borderId="2" xfId="0" applyFont="1" applyBorder="1" applyAlignment="1">
      <alignment horizontal="left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0" borderId="7" xfId="0" quotePrefix="1" applyNumberFormat="1" applyFont="1" applyFill="1" applyBorder="1" applyAlignment="1">
      <alignment horizontal="center" vertical="center"/>
    </xf>
    <xf numFmtId="0" fontId="11" fillId="0" borderId="0" xfId="2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FT8.6_maladies_professionnelles.xlsx" TargetMode="External"/><Relationship Id="rId2" Type="http://schemas.openxmlformats.org/officeDocument/2006/relationships/hyperlink" Target="../FT8.6_maladies_professionnelles.xlsx" TargetMode="External"/><Relationship Id="rId1" Type="http://schemas.openxmlformats.org/officeDocument/2006/relationships/hyperlink" Target="../FT8.6_maladies_professionnell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3:A5"/>
  <sheetViews>
    <sheetView showGridLines="0" tabSelected="1" workbookViewId="0">
      <selection activeCell="A5" sqref="A5"/>
    </sheetView>
  </sheetViews>
  <sheetFormatPr baseColWidth="10" defaultRowHeight="15" x14ac:dyDescent="0.25"/>
  <sheetData>
    <row r="3" spans="1:1" x14ac:dyDescent="0.25">
      <c r="A3" s="34" t="s">
        <v>44</v>
      </c>
    </row>
    <row r="4" spans="1:1" x14ac:dyDescent="0.25">
      <c r="A4" s="34" t="s">
        <v>56</v>
      </c>
    </row>
    <row r="5" spans="1:1" x14ac:dyDescent="0.25">
      <c r="A5" s="34" t="s">
        <v>55</v>
      </c>
    </row>
  </sheetData>
  <hyperlinks>
    <hyperlink ref="A3" r:id="rId1" location="'8.6-1'!A1"/>
    <hyperlink ref="A4" r:id="rId2" location="'8.6.2'!A1"/>
    <hyperlink ref="A5" r:id="rId3" location="'8.6.3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31"/>
  <sheetViews>
    <sheetView showGridLines="0" workbookViewId="0"/>
  </sheetViews>
  <sheetFormatPr baseColWidth="10" defaultRowHeight="15" x14ac:dyDescent="0.25"/>
  <cols>
    <col min="1" max="1" width="37.42578125" customWidth="1"/>
  </cols>
  <sheetData>
    <row r="1" spans="1:8" x14ac:dyDescent="0.25">
      <c r="A1" s="10" t="s">
        <v>44</v>
      </c>
    </row>
    <row r="2" spans="1:8" x14ac:dyDescent="0.25">
      <c r="A2" s="10"/>
    </row>
    <row r="3" spans="1:8" x14ac:dyDescent="0.25">
      <c r="A3" s="12"/>
      <c r="B3" s="35">
        <v>2017</v>
      </c>
      <c r="C3" s="36"/>
      <c r="D3" s="35">
        <v>2018</v>
      </c>
      <c r="E3" s="36"/>
      <c r="F3" s="35">
        <v>2019</v>
      </c>
      <c r="G3" s="36"/>
    </row>
    <row r="4" spans="1:8" ht="58.9" customHeight="1" x14ac:dyDescent="0.25">
      <c r="A4" s="13"/>
      <c r="B4" s="14" t="s">
        <v>54</v>
      </c>
      <c r="C4" s="15" t="s">
        <v>23</v>
      </c>
      <c r="D4" s="14" t="s">
        <v>54</v>
      </c>
      <c r="E4" s="15" t="s">
        <v>23</v>
      </c>
      <c r="F4" s="14" t="s">
        <v>54</v>
      </c>
      <c r="G4" s="15" t="s">
        <v>23</v>
      </c>
    </row>
    <row r="5" spans="1:8" x14ac:dyDescent="0.25">
      <c r="A5" s="16" t="s">
        <v>39</v>
      </c>
      <c r="B5" s="31">
        <v>100</v>
      </c>
      <c r="C5" s="31">
        <v>1</v>
      </c>
      <c r="D5" s="31">
        <v>100</v>
      </c>
      <c r="E5" s="31">
        <v>3</v>
      </c>
      <c r="F5" s="31">
        <v>100</v>
      </c>
      <c r="G5" s="31">
        <v>3</v>
      </c>
    </row>
    <row r="6" spans="1:8" x14ac:dyDescent="0.25">
      <c r="A6" s="16" t="s">
        <v>35</v>
      </c>
      <c r="B6" s="31">
        <v>42.11</v>
      </c>
      <c r="C6" s="31">
        <v>2</v>
      </c>
      <c r="D6" s="31">
        <v>40</v>
      </c>
      <c r="E6" s="31">
        <v>2</v>
      </c>
      <c r="F6" s="31">
        <v>100</v>
      </c>
      <c r="G6" s="31">
        <v>3</v>
      </c>
    </row>
    <row r="7" spans="1:8" x14ac:dyDescent="0.25">
      <c r="A7" s="16" t="s">
        <v>40</v>
      </c>
      <c r="B7" s="31" t="s">
        <v>52</v>
      </c>
      <c r="C7" s="31">
        <v>14</v>
      </c>
      <c r="D7" s="31">
        <v>100</v>
      </c>
      <c r="E7" s="31">
        <v>21</v>
      </c>
      <c r="F7" s="31">
        <v>100</v>
      </c>
      <c r="G7" s="31">
        <v>26</v>
      </c>
    </row>
    <row r="8" spans="1:8" x14ac:dyDescent="0.25">
      <c r="A8" s="16" t="s">
        <v>24</v>
      </c>
      <c r="B8" s="31">
        <v>100</v>
      </c>
      <c r="C8" s="31">
        <v>0</v>
      </c>
      <c r="D8" s="31">
        <v>100</v>
      </c>
      <c r="E8" s="31">
        <v>0</v>
      </c>
      <c r="F8" s="31">
        <v>100</v>
      </c>
      <c r="G8" s="31">
        <v>0</v>
      </c>
    </row>
    <row r="9" spans="1:8" x14ac:dyDescent="0.25">
      <c r="A9" s="16" t="s">
        <v>42</v>
      </c>
      <c r="B9" s="31">
        <v>78</v>
      </c>
      <c r="C9" s="31">
        <v>20</v>
      </c>
      <c r="D9" s="31">
        <v>82</v>
      </c>
      <c r="E9" s="31">
        <v>19</v>
      </c>
      <c r="F9" s="31">
        <v>69</v>
      </c>
      <c r="G9" s="31">
        <v>9</v>
      </c>
    </row>
    <row r="10" spans="1:8" ht="24" x14ac:dyDescent="0.25">
      <c r="A10" s="16" t="s">
        <v>41</v>
      </c>
      <c r="B10" s="31">
        <v>100</v>
      </c>
      <c r="C10" s="31">
        <v>29</v>
      </c>
      <c r="D10" s="31">
        <v>96</v>
      </c>
      <c r="E10" s="31">
        <v>24</v>
      </c>
      <c r="F10" s="31">
        <v>100</v>
      </c>
      <c r="G10" s="31">
        <v>17</v>
      </c>
    </row>
    <row r="11" spans="1:8" x14ac:dyDescent="0.25">
      <c r="A11" s="16" t="s">
        <v>50</v>
      </c>
      <c r="B11" s="31">
        <v>95</v>
      </c>
      <c r="C11" s="31">
        <v>126</v>
      </c>
      <c r="D11" s="31">
        <v>93</v>
      </c>
      <c r="E11" s="31">
        <v>180</v>
      </c>
      <c r="F11" s="31">
        <v>100</v>
      </c>
      <c r="G11" s="31">
        <v>147</v>
      </c>
    </row>
    <row r="12" spans="1:8" ht="37.5" x14ac:dyDescent="0.25">
      <c r="A12" s="16" t="s">
        <v>51</v>
      </c>
      <c r="B12" s="31">
        <v>96.9</v>
      </c>
      <c r="C12" s="31">
        <v>58</v>
      </c>
      <c r="D12" s="31">
        <v>100</v>
      </c>
      <c r="E12" s="31">
        <v>86</v>
      </c>
      <c r="F12" s="31">
        <v>93</v>
      </c>
      <c r="G12" s="31">
        <v>244</v>
      </c>
    </row>
    <row r="13" spans="1:8" ht="36" x14ac:dyDescent="0.25">
      <c r="A13" s="16" t="s">
        <v>48</v>
      </c>
      <c r="B13" s="31">
        <v>100</v>
      </c>
      <c r="C13" s="31">
        <v>8</v>
      </c>
      <c r="D13" s="31">
        <v>100</v>
      </c>
      <c r="E13" s="31">
        <v>3</v>
      </c>
      <c r="F13" s="31">
        <v>64</v>
      </c>
      <c r="G13" s="31">
        <v>2</v>
      </c>
    </row>
    <row r="14" spans="1:8" x14ac:dyDescent="0.25">
      <c r="A14" s="21" t="s">
        <v>43</v>
      </c>
      <c r="B14" s="31">
        <v>100</v>
      </c>
      <c r="C14" s="31">
        <v>104</v>
      </c>
      <c r="D14" s="31">
        <v>100</v>
      </c>
      <c r="E14" s="31">
        <v>88</v>
      </c>
      <c r="F14" s="31">
        <v>100</v>
      </c>
      <c r="G14" s="31">
        <v>86</v>
      </c>
      <c r="H14" s="32"/>
    </row>
    <row r="15" spans="1:8" ht="24" x14ac:dyDescent="0.25">
      <c r="A15" s="16" t="s">
        <v>49</v>
      </c>
      <c r="B15" s="31">
        <v>81</v>
      </c>
      <c r="C15" s="31">
        <v>119</v>
      </c>
      <c r="D15" s="31">
        <v>85</v>
      </c>
      <c r="E15" s="31">
        <v>160</v>
      </c>
      <c r="F15" s="31">
        <v>75</v>
      </c>
      <c r="G15" s="31">
        <v>127</v>
      </c>
      <c r="H15" s="32"/>
    </row>
    <row r="16" spans="1:8" x14ac:dyDescent="0.25">
      <c r="A16" s="16" t="s">
        <v>36</v>
      </c>
      <c r="B16" s="31">
        <v>100</v>
      </c>
      <c r="C16" s="31">
        <v>2</v>
      </c>
      <c r="D16" s="31">
        <v>100</v>
      </c>
      <c r="E16" s="31">
        <v>2</v>
      </c>
      <c r="F16" s="31">
        <v>100</v>
      </c>
      <c r="G16" s="31">
        <v>3</v>
      </c>
    </row>
    <row r="17" spans="1:7" x14ac:dyDescent="0.25">
      <c r="A17" s="16" t="s">
        <v>37</v>
      </c>
      <c r="B17" s="33" t="s">
        <v>58</v>
      </c>
      <c r="C17" s="31" t="s">
        <v>25</v>
      </c>
      <c r="D17" s="33" t="s">
        <v>58</v>
      </c>
      <c r="E17" s="31" t="s">
        <v>25</v>
      </c>
      <c r="F17" s="31">
        <v>0</v>
      </c>
      <c r="G17" s="31" t="s">
        <v>25</v>
      </c>
    </row>
    <row r="18" spans="1:7" x14ac:dyDescent="0.25">
      <c r="A18" s="16" t="s">
        <v>38</v>
      </c>
      <c r="B18" s="31">
        <v>100</v>
      </c>
      <c r="C18" s="31">
        <v>0</v>
      </c>
      <c r="D18" s="31">
        <v>31</v>
      </c>
      <c r="E18" s="31">
        <v>19</v>
      </c>
      <c r="F18" s="31">
        <v>100</v>
      </c>
      <c r="G18" s="31">
        <v>123</v>
      </c>
    </row>
    <row r="19" spans="1:7" x14ac:dyDescent="0.25">
      <c r="A19" s="6" t="s">
        <v>26</v>
      </c>
      <c r="B19" s="31">
        <v>50</v>
      </c>
      <c r="C19" s="31">
        <v>24</v>
      </c>
      <c r="D19" s="31">
        <v>98</v>
      </c>
      <c r="E19" s="31">
        <v>31</v>
      </c>
      <c r="F19" s="31">
        <v>94</v>
      </c>
      <c r="G19" s="31">
        <v>25</v>
      </c>
    </row>
    <row r="20" spans="1:7" x14ac:dyDescent="0.25">
      <c r="A20" s="16" t="s">
        <v>27</v>
      </c>
      <c r="B20" s="31">
        <v>100</v>
      </c>
      <c r="C20" s="31">
        <v>4</v>
      </c>
      <c r="D20" s="31">
        <v>100</v>
      </c>
      <c r="E20" s="31">
        <v>1</v>
      </c>
      <c r="F20" s="31" t="s">
        <v>53</v>
      </c>
      <c r="G20" s="31">
        <v>1</v>
      </c>
    </row>
    <row r="21" spans="1:7" x14ac:dyDescent="0.25">
      <c r="A21" s="16" t="s">
        <v>28</v>
      </c>
      <c r="B21" s="31" t="s">
        <v>25</v>
      </c>
      <c r="C21" s="31">
        <v>33</v>
      </c>
      <c r="D21" s="31" t="s">
        <v>53</v>
      </c>
      <c r="E21" s="31">
        <v>19</v>
      </c>
      <c r="F21" s="31" t="s">
        <v>53</v>
      </c>
      <c r="G21" s="31">
        <v>12</v>
      </c>
    </row>
    <row r="22" spans="1:7" ht="38.25" customHeight="1" x14ac:dyDescent="0.25">
      <c r="A22" s="38" t="s">
        <v>57</v>
      </c>
      <c r="B22" s="38"/>
      <c r="C22" s="38"/>
      <c r="D22" s="38"/>
      <c r="E22" s="38"/>
    </row>
    <row r="23" spans="1:7" x14ac:dyDescent="0.25">
      <c r="A23" s="17" t="s">
        <v>29</v>
      </c>
    </row>
    <row r="24" spans="1:7" x14ac:dyDescent="0.25">
      <c r="A24" s="18" t="s">
        <v>34</v>
      </c>
    </row>
    <row r="25" spans="1:7" x14ac:dyDescent="0.25">
      <c r="A25" s="18" t="s">
        <v>30</v>
      </c>
    </row>
    <row r="26" spans="1:7" x14ac:dyDescent="0.25">
      <c r="A26" s="19" t="s">
        <v>32</v>
      </c>
      <c r="B26" s="19"/>
      <c r="C26" s="19"/>
      <c r="D26" s="19"/>
      <c r="E26" s="19"/>
    </row>
    <row r="27" spans="1:7" x14ac:dyDescent="0.25">
      <c r="A27" s="19" t="s">
        <v>33</v>
      </c>
      <c r="B27" s="19"/>
      <c r="C27" s="19"/>
      <c r="D27" s="19"/>
      <c r="E27" s="19"/>
    </row>
    <row r="28" spans="1:7" x14ac:dyDescent="0.25">
      <c r="A28" s="18" t="s">
        <v>31</v>
      </c>
    </row>
    <row r="31" spans="1:7" x14ac:dyDescent="0.25">
      <c r="A31" s="37"/>
      <c r="B31" s="37"/>
      <c r="C31" s="37"/>
    </row>
  </sheetData>
  <mergeCells count="5">
    <mergeCell ref="B3:C3"/>
    <mergeCell ref="D3:E3"/>
    <mergeCell ref="A31:C31"/>
    <mergeCell ref="A22:E22"/>
    <mergeCell ref="F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20"/>
  <sheetViews>
    <sheetView showGridLines="0" workbookViewId="0">
      <selection sqref="A1:E2"/>
    </sheetView>
  </sheetViews>
  <sheetFormatPr baseColWidth="10" defaultRowHeight="15" x14ac:dyDescent="0.25"/>
  <cols>
    <col min="1" max="1" width="38" customWidth="1"/>
    <col min="2" max="2" width="17.7109375" customWidth="1"/>
    <col min="3" max="3" width="12" customWidth="1"/>
    <col min="4" max="4" width="13.5703125" customWidth="1"/>
    <col min="5" max="5" width="16.5703125" customWidth="1"/>
  </cols>
  <sheetData>
    <row r="1" spans="1:7" ht="14.45" customHeight="1" x14ac:dyDescent="0.25">
      <c r="A1" s="39" t="s">
        <v>56</v>
      </c>
      <c r="B1" s="39"/>
      <c r="C1" s="39"/>
      <c r="D1" s="39"/>
      <c r="E1" s="39"/>
      <c r="F1" s="22"/>
      <c r="G1" s="22"/>
    </row>
    <row r="2" spans="1:7" ht="12.75" customHeight="1" x14ac:dyDescent="0.25">
      <c r="A2" s="39"/>
      <c r="B2" s="39"/>
      <c r="C2" s="39"/>
      <c r="D2" s="39"/>
      <c r="E2" s="39"/>
      <c r="F2" s="22"/>
      <c r="G2" s="22"/>
    </row>
    <row r="3" spans="1:7" x14ac:dyDescent="0.25">
      <c r="A3" s="1"/>
      <c r="B3" s="1"/>
      <c r="C3" s="1"/>
      <c r="D3" s="1"/>
      <c r="E3" s="1"/>
      <c r="F3" s="22"/>
      <c r="G3" s="22"/>
    </row>
    <row r="4" spans="1:7" ht="39.6" customHeight="1" x14ac:dyDescent="0.25">
      <c r="A4" s="2"/>
      <c r="B4" s="3" t="s">
        <v>18</v>
      </c>
      <c r="C4" s="3" t="s">
        <v>46</v>
      </c>
      <c r="D4" s="3" t="s">
        <v>47</v>
      </c>
      <c r="E4" s="3" t="s">
        <v>45</v>
      </c>
      <c r="F4" s="22"/>
      <c r="G4" s="22"/>
    </row>
    <row r="5" spans="1:7" x14ac:dyDescent="0.25">
      <c r="A5" s="5" t="s">
        <v>0</v>
      </c>
      <c r="B5" s="27">
        <v>107</v>
      </c>
      <c r="C5" s="28">
        <v>0.3</v>
      </c>
      <c r="D5" s="28">
        <v>57</v>
      </c>
      <c r="E5" s="29">
        <v>168.2</v>
      </c>
      <c r="F5" s="22"/>
      <c r="G5" s="22"/>
    </row>
    <row r="6" spans="1:7" x14ac:dyDescent="0.25">
      <c r="A6" s="6" t="s">
        <v>1</v>
      </c>
      <c r="B6" s="24">
        <v>24</v>
      </c>
      <c r="C6" s="4">
        <v>0.3</v>
      </c>
      <c r="D6" s="4">
        <v>75</v>
      </c>
      <c r="E6" s="4">
        <v>226.3</v>
      </c>
      <c r="F6" s="22"/>
      <c r="G6" s="22"/>
    </row>
    <row r="7" spans="1:7" x14ac:dyDescent="0.25">
      <c r="A7" s="6" t="s">
        <v>2</v>
      </c>
      <c r="B7" s="24">
        <v>1946</v>
      </c>
      <c r="C7" s="7">
        <v>0.4</v>
      </c>
      <c r="D7" s="7">
        <v>57.2</v>
      </c>
      <c r="E7" s="4" t="s">
        <v>25</v>
      </c>
      <c r="F7" s="22"/>
      <c r="G7" s="22"/>
    </row>
    <row r="8" spans="1:7" x14ac:dyDescent="0.25">
      <c r="A8" s="6" t="s">
        <v>3</v>
      </c>
      <c r="B8" s="24">
        <v>302</v>
      </c>
      <c r="C8" s="7">
        <v>0.6</v>
      </c>
      <c r="D8" s="7">
        <v>66.599999999999994</v>
      </c>
      <c r="E8" s="4">
        <v>205.1</v>
      </c>
      <c r="F8" s="22"/>
      <c r="G8" s="22"/>
    </row>
    <row r="9" spans="1:7" x14ac:dyDescent="0.25">
      <c r="A9" s="6" t="s">
        <v>4</v>
      </c>
      <c r="B9" s="24">
        <v>212</v>
      </c>
      <c r="C9" s="7">
        <v>0.4</v>
      </c>
      <c r="D9" s="7">
        <v>61.8</v>
      </c>
      <c r="E9" s="4">
        <v>140.9</v>
      </c>
      <c r="F9" s="22"/>
      <c r="G9" s="22"/>
    </row>
    <row r="10" spans="1:7" x14ac:dyDescent="0.25">
      <c r="A10" s="6" t="s">
        <v>5</v>
      </c>
      <c r="B10" s="24">
        <v>83</v>
      </c>
      <c r="C10" s="7">
        <v>0.3</v>
      </c>
      <c r="D10" s="7">
        <v>68.7</v>
      </c>
      <c r="E10" s="4">
        <v>171.6</v>
      </c>
      <c r="F10" s="22"/>
      <c r="G10" s="22"/>
    </row>
    <row r="11" spans="1:7" x14ac:dyDescent="0.25">
      <c r="A11" s="6" t="s">
        <v>6</v>
      </c>
      <c r="B11" s="24">
        <v>62</v>
      </c>
      <c r="C11" s="4">
        <v>0.9</v>
      </c>
      <c r="D11" s="4">
        <v>53.2</v>
      </c>
      <c r="E11" s="4">
        <v>161.1</v>
      </c>
      <c r="F11" s="22"/>
      <c r="G11" s="22"/>
    </row>
    <row r="12" spans="1:7" x14ac:dyDescent="0.25">
      <c r="A12" s="6" t="s">
        <v>7</v>
      </c>
      <c r="B12" s="24">
        <v>20</v>
      </c>
      <c r="C12" s="7">
        <v>0.3</v>
      </c>
      <c r="D12" s="4">
        <v>55</v>
      </c>
      <c r="E12" s="4">
        <v>185.5</v>
      </c>
      <c r="F12" s="22"/>
      <c r="G12" s="22"/>
    </row>
    <row r="13" spans="1:7" x14ac:dyDescent="0.25">
      <c r="A13" s="6" t="s">
        <v>8</v>
      </c>
      <c r="B13" s="24">
        <v>163</v>
      </c>
      <c r="C13" s="7">
        <v>0.3</v>
      </c>
      <c r="D13" s="7">
        <v>65.599999999999994</v>
      </c>
      <c r="E13" s="4">
        <v>136.1</v>
      </c>
      <c r="F13" s="22"/>
      <c r="G13" s="22"/>
    </row>
    <row r="14" spans="1:7" x14ac:dyDescent="0.25">
      <c r="A14" s="6" t="s">
        <v>9</v>
      </c>
      <c r="B14" s="24">
        <v>57</v>
      </c>
      <c r="C14" s="7">
        <v>0.4</v>
      </c>
      <c r="D14" s="7">
        <v>35.1</v>
      </c>
      <c r="E14" s="4">
        <v>147.4</v>
      </c>
      <c r="F14" s="22"/>
      <c r="G14" s="22"/>
    </row>
    <row r="15" spans="1:7" x14ac:dyDescent="0.25">
      <c r="A15" s="23" t="s">
        <v>10</v>
      </c>
      <c r="B15" s="30">
        <f>SUM(B5:B14)</f>
        <v>2976</v>
      </c>
      <c r="C15" s="26">
        <v>0.4</v>
      </c>
      <c r="D15" s="26">
        <v>58.9</v>
      </c>
      <c r="E15" s="26">
        <v>155.69999999999999</v>
      </c>
      <c r="F15" s="22"/>
      <c r="G15" s="22"/>
    </row>
    <row r="16" spans="1:7" ht="16.5" customHeight="1" x14ac:dyDescent="0.25">
      <c r="A16" s="40" t="s">
        <v>19</v>
      </c>
      <c r="B16" s="40"/>
      <c r="C16" s="40"/>
      <c r="D16" s="40"/>
      <c r="E16" s="40"/>
      <c r="F16" s="22"/>
      <c r="G16" s="22"/>
    </row>
    <row r="17" spans="1:7" ht="14.25" customHeight="1" x14ac:dyDescent="0.25">
      <c r="A17" s="43" t="s">
        <v>60</v>
      </c>
      <c r="B17" s="43"/>
      <c r="C17" s="43"/>
      <c r="D17" s="43"/>
      <c r="E17" s="43"/>
      <c r="F17" s="43"/>
      <c r="G17" s="43"/>
    </row>
    <row r="18" spans="1:7" ht="22.5" customHeight="1" x14ac:dyDescent="0.25">
      <c r="A18" s="41" t="s">
        <v>20</v>
      </c>
      <c r="B18" s="41"/>
      <c r="C18" s="41"/>
      <c r="D18" s="41"/>
      <c r="E18" s="41"/>
    </row>
    <row r="19" spans="1:7" ht="24" customHeight="1" x14ac:dyDescent="0.25">
      <c r="A19" s="42" t="s">
        <v>11</v>
      </c>
      <c r="B19" s="42"/>
      <c r="C19" s="42"/>
      <c r="D19" s="42"/>
      <c r="E19" s="42"/>
    </row>
    <row r="20" spans="1:7" ht="14.25" customHeight="1" x14ac:dyDescent="0.25">
      <c r="A20" s="20" t="s">
        <v>31</v>
      </c>
      <c r="B20" s="20"/>
      <c r="C20" s="20"/>
      <c r="D20" s="20"/>
      <c r="E20" s="20"/>
      <c r="F20" s="20"/>
      <c r="G20" s="20"/>
    </row>
  </sheetData>
  <mergeCells count="5">
    <mergeCell ref="A1:E2"/>
    <mergeCell ref="A16:E16"/>
    <mergeCell ref="A18:E18"/>
    <mergeCell ref="A19:E19"/>
    <mergeCell ref="A17:G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16"/>
  <sheetViews>
    <sheetView showGridLines="0" workbookViewId="0">
      <selection sqref="A1:E1"/>
    </sheetView>
  </sheetViews>
  <sheetFormatPr baseColWidth="10" defaultRowHeight="15" x14ac:dyDescent="0.25"/>
  <cols>
    <col min="1" max="1" width="38" customWidth="1"/>
    <col min="2" max="2" width="18.42578125" customWidth="1"/>
    <col min="3" max="3" width="11.42578125" customWidth="1"/>
    <col min="4" max="4" width="13.85546875" customWidth="1"/>
    <col min="5" max="5" width="12.5703125" customWidth="1"/>
  </cols>
  <sheetData>
    <row r="1" spans="1:6" ht="32.450000000000003" customHeight="1" x14ac:dyDescent="0.25">
      <c r="A1" s="44" t="s">
        <v>55</v>
      </c>
      <c r="B1" s="44"/>
      <c r="C1" s="44"/>
      <c r="D1" s="44"/>
      <c r="E1" s="44"/>
    </row>
    <row r="2" spans="1:6" x14ac:dyDescent="0.25">
      <c r="A2" s="8"/>
      <c r="B2" s="8"/>
      <c r="C2" s="8"/>
      <c r="D2" s="8"/>
      <c r="E2" s="8"/>
    </row>
    <row r="3" spans="1:6" ht="37.5" x14ac:dyDescent="0.25">
      <c r="A3" s="2"/>
      <c r="B3" s="3" t="s">
        <v>18</v>
      </c>
      <c r="C3" s="3" t="s">
        <v>46</v>
      </c>
      <c r="D3" s="3" t="s">
        <v>47</v>
      </c>
      <c r="E3" s="3" t="s">
        <v>45</v>
      </c>
    </row>
    <row r="4" spans="1:6" x14ac:dyDescent="0.25">
      <c r="A4" s="9" t="s">
        <v>13</v>
      </c>
      <c r="B4" s="24">
        <v>835</v>
      </c>
      <c r="C4" s="7">
        <v>0.7</v>
      </c>
      <c r="D4" s="7">
        <v>67.5</v>
      </c>
      <c r="E4" s="7">
        <v>148.1</v>
      </c>
    </row>
    <row r="5" spans="1:6" x14ac:dyDescent="0.25">
      <c r="A5" s="9" t="s">
        <v>14</v>
      </c>
      <c r="B5" s="24">
        <v>161</v>
      </c>
      <c r="C5" s="7">
        <v>0.3</v>
      </c>
      <c r="D5" s="7">
        <v>52.2</v>
      </c>
      <c r="E5" s="7">
        <v>132.69999999999999</v>
      </c>
    </row>
    <row r="6" spans="1:6" x14ac:dyDescent="0.25">
      <c r="A6" s="9" t="s">
        <v>15</v>
      </c>
      <c r="B6" s="24">
        <v>47</v>
      </c>
      <c r="C6" s="4">
        <v>0.4</v>
      </c>
      <c r="D6" s="4">
        <v>76.599999999999994</v>
      </c>
      <c r="E6" s="4">
        <v>210.2</v>
      </c>
    </row>
    <row r="7" spans="1:6" x14ac:dyDescent="0.25">
      <c r="A7" s="9" t="s">
        <v>17</v>
      </c>
      <c r="B7" s="24">
        <v>74</v>
      </c>
      <c r="C7" s="7">
        <v>0.9</v>
      </c>
      <c r="D7" s="7">
        <v>71.599999999999994</v>
      </c>
      <c r="E7" s="7">
        <v>150.5</v>
      </c>
    </row>
    <row r="8" spans="1:6" x14ac:dyDescent="0.25">
      <c r="A8" s="9" t="s">
        <v>12</v>
      </c>
      <c r="B8" s="24">
        <v>39</v>
      </c>
      <c r="C8" s="7">
        <v>0.5</v>
      </c>
      <c r="D8" s="7">
        <v>69.2</v>
      </c>
      <c r="E8" s="7">
        <v>153.9</v>
      </c>
    </row>
    <row r="9" spans="1:6" x14ac:dyDescent="0.25">
      <c r="A9" s="9" t="s">
        <v>21</v>
      </c>
      <c r="B9" s="24">
        <v>8</v>
      </c>
      <c r="C9" s="4">
        <v>0.9</v>
      </c>
      <c r="D9" s="4">
        <v>62.5</v>
      </c>
      <c r="E9" s="4">
        <v>232</v>
      </c>
    </row>
    <row r="10" spans="1:6" x14ac:dyDescent="0.25">
      <c r="A10" s="9" t="s">
        <v>22</v>
      </c>
      <c r="B10" s="24">
        <v>310</v>
      </c>
      <c r="C10" s="7">
        <v>1.2</v>
      </c>
      <c r="D10" s="7">
        <v>71.3</v>
      </c>
      <c r="E10" s="7">
        <v>153.9</v>
      </c>
    </row>
    <row r="11" spans="1:6" ht="24" x14ac:dyDescent="0.25">
      <c r="A11" s="9" t="s">
        <v>16</v>
      </c>
      <c r="B11" s="24">
        <v>50</v>
      </c>
      <c r="C11" s="4">
        <v>0.5</v>
      </c>
      <c r="D11" s="4">
        <v>48</v>
      </c>
      <c r="E11" s="4">
        <v>133.6</v>
      </c>
    </row>
    <row r="12" spans="1:6" x14ac:dyDescent="0.25">
      <c r="A12" s="23" t="s">
        <v>10</v>
      </c>
      <c r="B12" s="25">
        <f>SUM(B4:B11)</f>
        <v>1524</v>
      </c>
      <c r="C12" s="26">
        <v>0.7</v>
      </c>
      <c r="D12" s="26">
        <f>1014/1524*100</f>
        <v>66.535433070866148</v>
      </c>
      <c r="E12" s="26">
        <v>150.69999999999999</v>
      </c>
    </row>
    <row r="13" spans="1:6" x14ac:dyDescent="0.25">
      <c r="A13" s="40" t="s">
        <v>19</v>
      </c>
      <c r="B13" s="40"/>
      <c r="C13" s="40"/>
      <c r="D13" s="40"/>
      <c r="E13" s="40"/>
    </row>
    <row r="14" spans="1:6" x14ac:dyDescent="0.25">
      <c r="A14" s="45" t="s">
        <v>59</v>
      </c>
      <c r="B14" s="45"/>
      <c r="C14" s="45"/>
      <c r="D14" s="45"/>
      <c r="E14" s="45"/>
      <c r="F14" s="45"/>
    </row>
    <row r="15" spans="1:6" ht="17.25" customHeight="1" x14ac:dyDescent="0.25">
      <c r="A15" s="11" t="s">
        <v>20</v>
      </c>
      <c r="B15" s="11"/>
      <c r="C15" s="11"/>
      <c r="D15" s="11"/>
      <c r="E15" s="11"/>
    </row>
    <row r="16" spans="1:6" ht="27" customHeight="1" x14ac:dyDescent="0.25">
      <c r="A16" s="42" t="s">
        <v>11</v>
      </c>
      <c r="B16" s="42"/>
      <c r="C16" s="42"/>
      <c r="D16" s="42"/>
      <c r="E16" s="42"/>
    </row>
  </sheetData>
  <mergeCells count="4">
    <mergeCell ref="A1:E1"/>
    <mergeCell ref="A13:E13"/>
    <mergeCell ref="A14:F14"/>
    <mergeCell ref="A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SOMMAIRE</vt:lpstr>
      <vt:lpstr>8.6-1</vt:lpstr>
      <vt:lpstr>8.6.2</vt:lpstr>
      <vt:lpstr>8.6.3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CHARAVEL</dc:creator>
  <cp:lastModifiedBy>ROSOVSKY Maguelonne</cp:lastModifiedBy>
  <dcterms:created xsi:type="dcterms:W3CDTF">2019-04-01T12:19:19Z</dcterms:created>
  <dcterms:modified xsi:type="dcterms:W3CDTF">2021-09-13T08:43:54Z</dcterms:modified>
</cp:coreProperties>
</file>