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ieg-adc\Documents\01_Rapport_annuel\CCFP\"/>
    </mc:Choice>
  </mc:AlternateContent>
  <bookViews>
    <workbookView xWindow="0" yWindow="0" windowWidth="21600" windowHeight="9135"/>
  </bookViews>
  <sheets>
    <sheet name="Sommaire" sheetId="10" r:id="rId1"/>
    <sheet name="Figure 1" sheetId="17" r:id="rId2"/>
    <sheet name="Figure 2" sheetId="20" r:id="rId3"/>
    <sheet name="Figure 3" sheetId="9" r:id="rId4"/>
    <sheet name="Figure 4" sheetId="19" r:id="rId5"/>
    <sheet name="Figure 5" sheetId="21" r:id="rId6"/>
    <sheet name="Figure 6" sheetId="15" r:id="rId7"/>
    <sheet name="Figure 7" sheetId="16" r:id="rId8"/>
  </sheets>
  <calcPr calcId="152511"/>
</workbook>
</file>

<file path=xl/calcChain.xml><?xml version="1.0" encoding="utf-8"?>
<calcChain xmlns="http://schemas.openxmlformats.org/spreadsheetml/2006/main">
  <c r="D21" i="20" l="1"/>
  <c r="D20" i="20"/>
  <c r="D19" i="20"/>
  <c r="D18" i="20"/>
  <c r="D17" i="20"/>
  <c r="D14" i="20"/>
  <c r="D13" i="20"/>
  <c r="D11" i="20"/>
  <c r="D10" i="20"/>
  <c r="D15" i="20"/>
  <c r="D9" i="20"/>
  <c r="D8" i="20"/>
  <c r="D7" i="20"/>
  <c r="D16" i="20"/>
  <c r="D6" i="20"/>
  <c r="D5" i="20"/>
  <c r="F21" i="15" l="1"/>
  <c r="E21" i="15"/>
  <c r="D21" i="15"/>
  <c r="C21" i="15"/>
  <c r="B21" i="15"/>
  <c r="F15" i="15"/>
  <c r="E15" i="15"/>
  <c r="D15" i="15"/>
  <c r="F9" i="15"/>
  <c r="E9" i="15"/>
  <c r="D9" i="15"/>
  <c r="D20" i="15"/>
  <c r="C20" i="15"/>
  <c r="B20" i="15"/>
  <c r="D18" i="15"/>
  <c r="C18" i="15"/>
  <c r="B18" i="15"/>
</calcChain>
</file>

<file path=xl/sharedStrings.xml><?xml version="1.0" encoding="utf-8"?>
<sst xmlns="http://schemas.openxmlformats.org/spreadsheetml/2006/main" count="204" uniqueCount="122">
  <si>
    <t>Source : DGAFP - Bureau du statut général, de la diffusion du droit et du dialogue social.</t>
  </si>
  <si>
    <t>Hommes</t>
  </si>
  <si>
    <t>Femmes</t>
  </si>
  <si>
    <t>Total</t>
  </si>
  <si>
    <t>Note : Le champ exclut La Poste et Orange.</t>
  </si>
  <si>
    <t>Tribunaux administratifs</t>
  </si>
  <si>
    <t>Nombre d'affaires enregistrées</t>
  </si>
  <si>
    <t>Nombre de décisions rendues</t>
  </si>
  <si>
    <t>Cours administratives d'appel</t>
  </si>
  <si>
    <t>Conseil d'État</t>
  </si>
  <si>
    <t>Nombre d'affaires réglées</t>
  </si>
  <si>
    <t>Source : Conseil d'État - Rapports publics : activité juridictionnelle et consultative des juridictions administratives.</t>
  </si>
  <si>
    <t>Champ : France entière.</t>
  </si>
  <si>
    <t>dont Recrutement et discipline des agents publics nommés par décret du Président de la République</t>
  </si>
  <si>
    <t>Ensemble des affaires enregistrées  (données nettes)</t>
  </si>
  <si>
    <t>dont domaine contentieux relatif aux fonctionnaires et agents publics</t>
  </si>
  <si>
    <t>Source : Rapports du Conseil d'État sur l'activité juridictionnelle et consultative des juridictions administratives.</t>
  </si>
  <si>
    <t xml:space="preserve">Numéro de la feuille </t>
  </si>
  <si>
    <t>9.3-3</t>
  </si>
  <si>
    <t>9.6-1</t>
  </si>
  <si>
    <t>9.6-2</t>
  </si>
  <si>
    <t>Activité de la section du contentieux du Conseil d'État</t>
  </si>
  <si>
    <t>Activité des juridictions administratives concernant le recrutement et la carrière des fonctionnaires et agents publics, leur rémunération, leurs congés et les garanties qui leur sont accordées</t>
  </si>
  <si>
    <t>Mesures prises par les ministères pour insuffisance professionnelle à l'encontre des fonctionnaires</t>
  </si>
  <si>
    <t>(1) Ratio décisions rendues (ou affaires réglées)/affaires enregistrées.</t>
  </si>
  <si>
    <t>Part des affaires enregistrées dans ce domaine parmi l'ensemble (en %)</t>
  </si>
  <si>
    <t>Part des décisions rendues dans ce domaine parmi l'ensemble (en %)</t>
  </si>
  <si>
    <t>Part des affaires enregistrées dans ce domaine parmi l'ensemble  (en %)</t>
  </si>
  <si>
    <t>Part des décisions rendues dans ce domaine parmi l'ensemble  (en %)</t>
  </si>
  <si>
    <t>Part des affaires règlées dans ce domaine parmi l'ensemble  (en %)</t>
  </si>
  <si>
    <t>Numérotation de la figure dans le  RA 2020</t>
  </si>
  <si>
    <r>
      <t>Affaires enregistrées en 1</t>
    </r>
    <r>
      <rPr>
        <vertAlign val="superscript"/>
        <sz val="10"/>
        <color indexed="8"/>
        <rFont val="Arial Narrow"/>
        <family val="2"/>
      </rPr>
      <t>er</t>
    </r>
    <r>
      <rPr>
        <sz val="10"/>
        <rFont val="Arial Narrow"/>
        <family val="2"/>
      </rPr>
      <t xml:space="preserve"> ressort hors référé (données brutes)</t>
    </r>
  </si>
  <si>
    <r>
      <t>Taux de couverture</t>
    </r>
    <r>
      <rPr>
        <vertAlign val="superscript"/>
        <sz val="10"/>
        <color indexed="8"/>
        <rFont val="Arial Narrow"/>
        <family val="2"/>
      </rPr>
      <t xml:space="preserve">(1)  </t>
    </r>
    <r>
      <rPr>
        <sz val="10"/>
        <color indexed="8"/>
        <rFont val="Arial Narrow"/>
        <family val="2"/>
      </rPr>
      <t>(en %)</t>
    </r>
  </si>
  <si>
    <t>(1) Seulement si celui-ci intervient sur demande de l'intéressé conformément aux termes de la lettre circulaire n° 1089 du 07/02/1985</t>
  </si>
  <si>
    <t>(2) ne concerne pas le licenciement des stagiaires</t>
  </si>
  <si>
    <r>
      <t>Reclassement</t>
    </r>
    <r>
      <rPr>
        <vertAlign val="superscript"/>
        <sz val="10"/>
        <rFont val="Arial Narrow"/>
        <family val="2"/>
      </rPr>
      <t>(1)</t>
    </r>
  </si>
  <si>
    <r>
      <t>Licenciement pour insuffisance professionnelle</t>
    </r>
    <r>
      <rPr>
        <vertAlign val="superscript"/>
        <sz val="10"/>
        <rFont val="Arial Narrow"/>
        <family val="2"/>
      </rPr>
      <t>(2)</t>
    </r>
  </si>
  <si>
    <t>Discipline et activité juridictionnelle et consultative des juridictions administratives</t>
  </si>
  <si>
    <r>
      <rPr>
        <b/>
        <sz val="10"/>
        <rFont val="Arial"/>
        <family val="2"/>
      </rPr>
      <t>Activité juridictionnelle et consultative des juridictions administratives</t>
    </r>
    <r>
      <rPr>
        <sz val="10"/>
        <rFont val="Arial"/>
        <family val="2"/>
      </rPr>
      <t xml:space="preserve">
Le nombre d’affaires enregistrées en 2021 concernant le domaine de contentieux des fonctionnaires et agents publics n'a jamais été aussi élevé depuis 2013 dans les tribunaux administratifs, dans les cours administratives d’appel et au Conseil d’Etat. En 2021, au sein des tribunaux administratifs, le nombre de nouvelles affaires enregistrées dans l’année est supérieur de près de 2700 au nombre de décisions rendues conduisant à une forte hausse du stock des affaires en cours.
Le contentieux de premier ressort enregistré en nombre brut en 2021 stagne par rapport à 2020. Au cours de l’année 2020, 79 requêtes ont été présentées concernant le recrutement et la discipline des agents publics nommés par décret du Président de la République, soit 32 de plus qu’en 2020.</t>
    </r>
  </si>
  <si>
    <t xml:space="preserve">Note : les chiffres indiqués sont en données nettes. Les données nettes correspondent aux données brutes sans les affaires dites de "série" présentant à juger une même question de droit. </t>
  </si>
  <si>
    <r>
      <rPr>
        <b/>
        <sz val="10"/>
        <rFont val="Arial"/>
        <family val="2"/>
      </rPr>
      <t>Les sanctions disciplinaires et les recours</t>
    </r>
    <r>
      <rPr>
        <sz val="10"/>
        <rFont val="Arial"/>
        <family val="2"/>
      </rPr>
      <t xml:space="preserve">
</t>
    </r>
    <r>
      <rPr>
        <i/>
        <sz val="10"/>
        <rFont val="Arial"/>
        <family val="2"/>
      </rPr>
      <t>Commission de recours du CSFPE</t>
    </r>
    <r>
      <rPr>
        <sz val="10"/>
        <rFont val="Arial"/>
        <family val="2"/>
      </rPr>
      <t xml:space="preserve">
Le décret n° 82-480 du 28 mai 1982 modifié relatif au CSFPE a été abrogé par le décret n° 2012-225 du 16 février 2012 relatif au CSFPE. Selon l’article 4, la commission (qui est une des commissions spécialisées du Conseil supérieur) joue le rôle d’organe supérieur de recours, en vertu des dispositions définies à l’article 10 du décret n° 84-961 du 25 octobre 1984 relatif à la procédure disciplinaire applicable aux agents de l’État. 
Les requêtes de contestation recevables devant la commission de recours sont les suivantes :
- sanctions du quatrième groupe (mise à la retraite d’office et révocation) lorsqu’elles n’ont pas été proposées par le conseil de discipline à la majorité des deux tiers des membres présents ;
- sanctions du troisième et du deuxième groupe (abaissement d’échelon, déplacement d’office, rétrogradation, exclusion temporaire de fonctions pour une durée supérieure à huit jours, même assortie d’un sursis, lorsque le conseil de discipline a proposé une sanction moins sévère ou qu’aucune proposition soumise au Conseil n’a recueilli la majorité des membres présents, y compris celle consistant à ne pas proposer de sanction) ;
- mesures de licenciement pour insuffisance professionnelle ;
- décisions de retenues sur pension et de déchéance du droit à pension prises après avis du conseil de discipline, en cas de violation, par le fonctionnaire ayant définitivement cessé ses fonctions ou mis en disponibilité, de l’interdiction d’exercer une des activités privées qualifiées d’incompatibles avec la fonction publique par un décret en Conseil d’État ;
- décisions de licenciement prises après avis de la commission administrative paritaire lorsque le fonctionnaire mis en disponibilité a refusé successivement trois postes qui lui étaient proposés en vue de sa réintégration ;
- décisions de refus, pendant deux ans successifs, d’inscrire au tableau d’avancement un fonctionnaire ayant fait l’objet lors de l’établissement de chaque tableau annuel d’une proposition de la commission d’avancement.
Les travaux de la commission disciplinaire de recours du CSFPE ont pris fin en 2020 à la suite de la suppression des commissions de recours dans les trois versants de la fonction publique depuis l’entrée en vigueur de la loi n° 2019-828 du 6 aout 2019 de transformation de la fonction publique. Il n’y a donc aucune requête nouvelle déposée depuis 2020, le tableau a été supprimé du rapport annuel. 
En 2021, le ministère de l’Intérieur enregistre à lui seul 67 % des sanctions prises en compte, une proportion légèrement en baisse par rapport à l’année précédente (68 %).
</t>
    </r>
    <r>
      <rPr>
        <i/>
        <sz val="10"/>
        <rFont val="Arial"/>
        <family val="2"/>
      </rPr>
      <t>Recours dans la fonction publique territoriale</t>
    </r>
    <r>
      <rPr>
        <sz val="10"/>
        <rFont val="Arial"/>
        <family val="2"/>
      </rPr>
      <t xml:space="preserve">
S’agissant des conseils de discipline de recours pour la fonction publique territoriale, il n’existe pas d’analyse centralisée de leur activité. Leur secrétariat est en principe assuré par le centre de gestion compétent pour le département chef-lieu de la région. La collecte d’informations concernant les sanctions disciplinaires a été introduite dans l’arrêté du 28 août 2017 relatif à la liste des indicateurs contenus dans le rapport sur l’état de la collectivité prévu à l’article 33 de la loi n° 84-53 portant dispositions statutaires relatives à la fonction publique territoriale, ce qui permettra à terme de produire un bilan des sanctions dans la FPT.
</t>
    </r>
  </si>
  <si>
    <t xml:space="preserve">Contient des données sur l'égalité professionnelle entre les femmes et les hommes </t>
  </si>
  <si>
    <t>oui</t>
  </si>
  <si>
    <t>Exercice d'une activité privée rémunérée sans autorisation</t>
  </si>
  <si>
    <t xml:space="preserve">Comportement privé affectant 
le renom du service; condamnation pénale (pour manquements non mentionnés dans les colonnes précédentes)
</t>
  </si>
  <si>
    <t>Divers</t>
  </si>
  <si>
    <t>Total général</t>
  </si>
  <si>
    <t>H</t>
  </si>
  <si>
    <t>F</t>
  </si>
  <si>
    <t>Révocation</t>
  </si>
  <si>
    <t>Mise à la retraite d'office</t>
  </si>
  <si>
    <t>Exclusion temporaire de fonctions pour une durée de 16 jours à 2 ans</t>
  </si>
  <si>
    <t>Rétrogradation</t>
  </si>
  <si>
    <t>Abaissement d'échelon</t>
  </si>
  <si>
    <t>Viols</t>
  </si>
  <si>
    <t>Agressions sexuelles hors viol</t>
  </si>
  <si>
    <t>Harcèlement sexuel</t>
  </si>
  <si>
    <t>Atteintes sexuelles sur mineur</t>
  </si>
  <si>
    <r>
      <t>Faits de pédo -pornographie</t>
    </r>
    <r>
      <rPr>
        <vertAlign val="superscript"/>
        <sz val="10"/>
        <rFont val="Arial Narrow"/>
        <family val="2"/>
      </rPr>
      <t>(1)</t>
    </r>
  </si>
  <si>
    <t>Corruption 
de mineurs</t>
  </si>
  <si>
    <r>
      <t>Captation d'images impudiques</t>
    </r>
    <r>
      <rPr>
        <vertAlign val="superscript"/>
        <sz val="10"/>
        <rFont val="Arial Narrow"/>
        <family val="2"/>
      </rPr>
      <t>(2)</t>
    </r>
  </si>
  <si>
    <t>Exhibition</t>
  </si>
  <si>
    <t>Gestes déplacés</t>
  </si>
  <si>
    <r>
      <t xml:space="preserve">Violences sexistes, </t>
    </r>
    <r>
      <rPr>
        <sz val="10"/>
        <color indexed="8"/>
        <rFont val="Arial Narrow"/>
        <family val="2"/>
      </rPr>
      <t>notamment sur conjoint</t>
    </r>
  </si>
  <si>
    <r>
      <t>Agissements sexistes</t>
    </r>
    <r>
      <rPr>
        <vertAlign val="superscript"/>
        <sz val="10"/>
        <rFont val="Arial Narrow"/>
        <family val="2"/>
      </rPr>
      <t>(3)</t>
    </r>
  </si>
  <si>
    <t>Autres</t>
  </si>
  <si>
    <t xml:space="preserve">(1) A titre indicatif : Fait, en vue de sa diffusion, de fixer, d'enregistrer ou de transmettre l'image ou la représentation d'un mineur lorsque cette image ou cette représentation présente un caractère pornographique (voir Art.227-23 du code pénal). </t>
  </si>
  <si>
    <t>(3) Art. 131-3 du code général de la fonction publique :  Aucun agent public ne doit subir d'agissement sexiste, défini comme tout agissement lié au sexe d'une personne, ayant pour objet ou pour effet de porter atteinte à sa dignité ou de créer un environnement intimidant, hostile, dégradant, humiliant ou offensant.</t>
  </si>
  <si>
    <t>Source : DGAFP, bureau du statut général et du dialogue social.</t>
  </si>
  <si>
    <t>Note : Le champ exclut La Poste et Orange</t>
  </si>
  <si>
    <t xml:space="preserve">(2) Les sanctions liées à la laïcité et à la neutralité religieuse classées dans cette rubrique sont au nombre de 9. Elles concernent en majeure partie des comportements de type prosélyte ainsi que des attitudes et propos discriminatoires ou irrespectueux . Aucune sanction prononcée à l'encontre d'agent exprimant leur conviction religieuse au moyen du port de signes religieux.   </t>
  </si>
  <si>
    <t xml:space="preserve">(1) Les données exprimées dans les rubriques "Ivresse", "Mœurs" et "Conflits d'intérêts" ne comportent pas les sanctions prononcées dans la police nationale (les données correspondantes sont ventilées dans d'autres rubriques ne permettant pas de les distinguer).  </t>
  </si>
  <si>
    <t xml:space="preserve">(3) Conflit d'intérêts art 121-5 code général de la fonction publique :  Toute situation d'interférence entre un intérêt public et des intérêts publics ou privés, de nature à influencer ou paraître influencer l'exercice indépendant, impartial et objectif des fonctions de l'agent. </t>
  </si>
  <si>
    <t xml:space="preserve">Tous types de fautes </t>
  </si>
  <si>
    <r>
      <t>Incorrections, violences 
et insultes, harcèlement moral 
(hors violences sexuelles 
et sexistes)</t>
    </r>
    <r>
      <rPr>
        <vertAlign val="superscript"/>
        <sz val="10"/>
        <rFont val="Arial Narrow"/>
        <family val="2"/>
      </rPr>
      <t>(1)</t>
    </r>
  </si>
  <si>
    <r>
      <t>Ivresse</t>
    </r>
    <r>
      <rPr>
        <vertAlign val="superscript"/>
        <sz val="10"/>
        <rFont val="Arial Narrow"/>
        <family val="2"/>
      </rPr>
      <t>(1)</t>
    </r>
  </si>
  <si>
    <t>Probité Intégrité (détournement, conservation de fonds, malversation, vol, dégradation, dettes, chèque sans provision)</t>
  </si>
  <si>
    <t>Qualité de service (manquement 
aux sujétions 
du service, négligence, désobéissance hiérarchique, absence irrégulière, abandon 
de poste)</t>
  </si>
  <si>
    <t>Atteinte 
à la discrétion professionnelle, 
au secret professionnel, 
au secret des correspondances, à  la vie privée, 
à la liberté individuelle</t>
  </si>
  <si>
    <t>Total des sanctions prononcées</t>
  </si>
  <si>
    <t>Types de fautes des fonctionnaires dans la FPE</t>
  </si>
  <si>
    <t>Sanctions disciplinaires prononcées à l'encontre des fonctionnaires dans la FPE</t>
  </si>
  <si>
    <t xml:space="preserve">
Sanctions prononcées
Sanction prononcée           </t>
  </si>
  <si>
    <t xml:space="preserve">
Type de fautes
    </t>
  </si>
  <si>
    <t xml:space="preserve">Types de violence
        </t>
  </si>
  <si>
    <t>Ensemble des types de violence</t>
  </si>
  <si>
    <r>
      <t>Figure 7 : Activité de la section du contentieux du Conseil d'</t>
    </r>
    <r>
      <rPr>
        <b/>
        <sz val="10"/>
        <color indexed="8"/>
        <rFont val="Arial"/>
        <family val="2"/>
      </rPr>
      <t>État</t>
    </r>
  </si>
  <si>
    <t>Figure 6 : Activité des juridictions administratives concernant le recrutement et la carrière des fonctionnaires et agents publics, leur rémunération, leurs congés et les garanties qui leur sont accordées</t>
  </si>
  <si>
    <t>Figure 3 : Mesures prises par les ministères pour insuffisance professionnelle à l'encontre des fonctionnaires en 2021</t>
  </si>
  <si>
    <t>Violences sexuelles et sexistes</t>
  </si>
  <si>
    <t>Blâme après consultation de l'organisme paritaire</t>
  </si>
  <si>
    <t>Blâme sans consultation de l'organisme paritaire</t>
  </si>
  <si>
    <t>Avertissement après consultation de l'organisme paritaire</t>
  </si>
  <si>
    <t>Avertissement sans consultation de l'organisme paritaire</t>
  </si>
  <si>
    <t>Déplacement d'office hors de la résidence</t>
  </si>
  <si>
    <t>Déplacement d'office dans la résidence</t>
  </si>
  <si>
    <t>(a) sanction infligée à titre principal</t>
  </si>
  <si>
    <t>(b) sanction infligée à titre complémentaire d'une des sanctions des 2ème et 3ème groupes</t>
  </si>
  <si>
    <t>Exclusion temporaire de fonctions pour une durée de 3 jours maximum après consultation de l'organisme paritaire (c)</t>
  </si>
  <si>
    <t>Exclusion temporaire de fonctions pour une durée de 3 jours maximum sans consultation de l'organisme paritaire (c)</t>
  </si>
  <si>
    <t>(c) la loi TFP de 2019 introduit une possibilité de sanction sans réunion du conseil de discipline pour les exclusions temporaire de fonctions de 3 jours maximum</t>
  </si>
  <si>
    <t>Exclusion temporaire de fonctions pour une durée de 4 à 15 jours maximum</t>
  </si>
  <si>
    <t>Radiation du tableau d'avancement (a)</t>
  </si>
  <si>
    <t>Radiation du tableau d'avancement (b)</t>
  </si>
  <si>
    <t>(a) sanction infligée à titre principal.</t>
  </si>
  <si>
    <t>(b) sanction infligée à titre complémentaire d'une des sanctions des 2ème et 3ème groupes.</t>
  </si>
  <si>
    <r>
      <t>Mœurs (hors violences sexuelles et sexistes)</t>
    </r>
    <r>
      <rPr>
        <vertAlign val="superscript"/>
        <sz val="10"/>
        <rFont val="Arial Narrow"/>
        <family val="2"/>
      </rPr>
      <t>(1)</t>
    </r>
  </si>
  <si>
    <r>
      <t>Manquement 
à l'obligation de laïcité, atteinte au principe de neutralité, discrimination, manquement 
à l'obligation de réserve</t>
    </r>
    <r>
      <rPr>
        <vertAlign val="superscript"/>
        <sz val="10"/>
        <rFont val="Arial Narrow"/>
        <family val="2"/>
      </rPr>
      <t>(2)</t>
    </r>
  </si>
  <si>
    <r>
      <t xml:space="preserve">Conflit d'intérêts </t>
    </r>
    <r>
      <rPr>
        <vertAlign val="superscript"/>
        <sz val="10"/>
        <rFont val="Arial Narrow"/>
        <family val="2"/>
      </rPr>
      <t>(3)</t>
    </r>
    <r>
      <rPr>
        <sz val="10"/>
        <rFont val="Arial Narrow"/>
        <family val="2"/>
      </rPr>
      <t xml:space="preserve">, trafic d'influence, prise illégale d'intérêts
</t>
    </r>
  </si>
  <si>
    <t>0</t>
  </si>
  <si>
    <t xml:space="preserve">Note : le champ exclut La Poste et Orange. </t>
  </si>
  <si>
    <t>Source : DGAFP (bureau du statut général et du dialogue social et Sdessi)</t>
  </si>
  <si>
    <t xml:space="preserve">
 Sanctions  prononcées           </t>
  </si>
  <si>
    <t>s</t>
  </si>
  <si>
    <t>s : secret statistique</t>
  </si>
  <si>
    <t>Sanctions disciplinaires prises par les ministères à l'encontre des fonctionnaires pour violences sexuelles et sexistes dans la FPE</t>
  </si>
  <si>
    <t>Types de violences sexuelles et sexistes des fonctionnaires dans la FPE</t>
  </si>
  <si>
    <t>(2) Art. 226-3-1 du code pénal : Le fait d'user de tout moyen afin d'apercevoir les parties intimes d'une personne que celle-ci, du fait de son habillement ou de sa présence dans un lieu clos, a caché à la vue des tiers, lorsqu'il est commis à l'insu ou sans le consentement de la personne, est puni d'un an d'emprisonnement et de 15 000 € d'amende.</t>
  </si>
  <si>
    <t>Figure 1 : Types de fautes des fonctionnaires dans la FPE en 2021</t>
  </si>
  <si>
    <t>Figure 2 : Sanctions disciplinaires prononcées à l'encontre des fonctionnaires dans la FPE en 2021</t>
  </si>
  <si>
    <t>Figure 4 : Types de violences sexuelles et sexistes des fonctionnaires dans la FPE en 2021</t>
  </si>
  <si>
    <t>Figure 5 : Sanctions disciplinaires prises par les ministères à l'encontre des fonctionnaires pour violences sexuelles et sexistes dans la FPE en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</si>
</sst>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name val="Arial"/>
      <family val="2"/>
    </font>
    <font>
      <sz val="8"/>
      <name val="Arial"/>
      <family val="2"/>
    </font>
    <font>
      <sz val="10"/>
      <name val="Arial"/>
      <family val="2"/>
    </font>
    <font>
      <sz val="10"/>
      <color indexed="8"/>
      <name val="Arial Narrow"/>
      <family val="2"/>
    </font>
    <font>
      <sz val="10"/>
      <name val="Arial Narrow"/>
      <family val="2"/>
    </font>
    <font>
      <i/>
      <sz val="10"/>
      <name val="Arial"/>
      <family val="2"/>
    </font>
    <font>
      <i/>
      <sz val="10"/>
      <name val="Arial Narrow"/>
      <family val="2"/>
    </font>
    <font>
      <b/>
      <sz val="10"/>
      <name val="Arial Narrow"/>
      <family val="2"/>
    </font>
    <font>
      <vertAlign val="superscript"/>
      <sz val="10"/>
      <name val="Arial Narrow"/>
      <family val="2"/>
    </font>
    <font>
      <b/>
      <sz val="10"/>
      <color indexed="8"/>
      <name val="Arial"/>
      <family val="2"/>
    </font>
    <font>
      <sz val="9"/>
      <name val="Arial Narrow"/>
      <family val="2"/>
    </font>
    <font>
      <vertAlign val="superscript"/>
      <sz val="10"/>
      <color indexed="8"/>
      <name val="Arial Narrow"/>
      <family val="2"/>
    </font>
    <font>
      <i/>
      <sz val="9"/>
      <name val="Arial Narrow"/>
      <family val="2"/>
    </font>
    <font>
      <sz val="10"/>
      <color rgb="FF000000"/>
      <name val="Arial11"/>
    </font>
    <font>
      <sz val="11"/>
      <color theme="1"/>
      <name val="Calibri"/>
      <family val="2"/>
      <scheme val="minor"/>
    </font>
    <font>
      <i/>
      <sz val="10"/>
      <color theme="1"/>
      <name val="Arial"/>
      <family val="2"/>
    </font>
    <font>
      <b/>
      <sz val="10"/>
      <color theme="1"/>
      <name val="Arial"/>
      <family val="2"/>
    </font>
    <font>
      <sz val="10"/>
      <color theme="1"/>
      <name val="Arial"/>
      <family val="2"/>
    </font>
    <font>
      <i/>
      <sz val="9"/>
      <color theme="1"/>
      <name val="Arial Narrow"/>
      <family val="2"/>
    </font>
    <font>
      <i/>
      <sz val="10"/>
      <color theme="1"/>
      <name val="Arial Narrow"/>
      <family val="2"/>
    </font>
    <font>
      <b/>
      <sz val="10"/>
      <color theme="1"/>
      <name val="Arial Narrow"/>
      <family val="2"/>
    </font>
    <font>
      <sz val="9"/>
      <color theme="1"/>
      <name val="Arial"/>
      <family val="2"/>
    </font>
    <font>
      <b/>
      <sz val="9"/>
      <name val="Arial"/>
      <family val="2"/>
    </font>
    <font>
      <i/>
      <sz val="5"/>
      <color indexed="55"/>
      <name val="Arial"/>
      <family val="2"/>
    </font>
    <font>
      <sz val="10"/>
      <color rgb="FF000000"/>
      <name val="Arial Narrow"/>
      <family val="2"/>
    </font>
    <font>
      <b/>
      <sz val="10"/>
      <color rgb="FF000000"/>
      <name val="Arial Narrow"/>
      <family val="2"/>
    </font>
    <font>
      <i/>
      <sz val="10"/>
      <color indexed="55"/>
      <name val="Arial"/>
      <family val="2"/>
    </font>
    <font>
      <b/>
      <sz val="9"/>
      <name val="Arial Narrow"/>
      <family val="2"/>
    </font>
    <font>
      <b/>
      <sz val="10"/>
      <color indexed="55"/>
      <name val="Arial"/>
      <family val="2"/>
    </font>
    <font>
      <i/>
      <sz val="12"/>
      <color indexed="55"/>
      <name val="Arial"/>
      <family val="2"/>
    </font>
  </fonts>
  <fills count="19">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55"/>
      </patternFill>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thin">
        <color rgb="FF000000"/>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0" borderId="0" applyNumberFormat="0" applyFill="0" applyBorder="0" applyAlignment="0" applyProtection="0"/>
    <xf numFmtId="0" fontId="5" fillId="2" borderId="1" applyNumberFormat="0" applyAlignment="0" applyProtection="0"/>
    <xf numFmtId="0" fontId="6" fillId="0" borderId="2" applyNumberFormat="0" applyFill="0" applyAlignment="0" applyProtection="0"/>
    <xf numFmtId="0" fontId="1" fillId="4" borderId="3" applyNumberFormat="0" applyFont="0" applyAlignment="0" applyProtection="0"/>
    <xf numFmtId="0" fontId="7" fillId="3" borderId="1" applyNumberFormat="0" applyAlignment="0" applyProtection="0"/>
    <xf numFmtId="0" fontId="33" fillId="0" borderId="0"/>
    <xf numFmtId="0" fontId="8" fillId="14" borderId="0" applyNumberFormat="0" applyBorder="0" applyAlignment="0" applyProtection="0"/>
    <xf numFmtId="0" fontId="9" fillId="0" borderId="0" applyNumberFormat="0" applyFill="0" applyBorder="0" applyAlignment="0" applyProtection="0">
      <alignment vertical="top"/>
      <protection locked="0"/>
    </xf>
    <xf numFmtId="0" fontId="22" fillId="0" borderId="0"/>
    <xf numFmtId="0" fontId="10" fillId="8" borderId="0" applyNumberFormat="0" applyBorder="0" applyAlignment="0" applyProtection="0"/>
    <xf numFmtId="0" fontId="22" fillId="0" borderId="0"/>
    <xf numFmtId="0" fontId="34" fillId="0" borderId="0"/>
    <xf numFmtId="0" fontId="11" fillId="15"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16" borderId="9" applyNumberFormat="0" applyAlignment="0" applyProtection="0"/>
  </cellStyleXfs>
  <cellXfs count="194">
    <xf numFmtId="0" fontId="0" fillId="0" borderId="0" xfId="0"/>
    <xf numFmtId="0" fontId="0" fillId="0" borderId="0" xfId="0" applyBorder="1"/>
    <xf numFmtId="0" fontId="20" fillId="0" borderId="0" xfId="0" applyFont="1" applyFill="1" applyBorder="1" applyAlignment="1"/>
    <xf numFmtId="0" fontId="0" fillId="0" borderId="0" xfId="0" applyFill="1" applyBorder="1"/>
    <xf numFmtId="0" fontId="21" fillId="0" borderId="0" xfId="0" applyFont="1" applyFill="1" applyBorder="1"/>
    <xf numFmtId="0" fontId="20" fillId="0" borderId="0" xfId="0" applyFont="1" applyFill="1" applyBorder="1" applyAlignment="1">
      <alignment wrapText="1"/>
    </xf>
    <xf numFmtId="0" fontId="0" fillId="0" borderId="0" xfId="0" applyFill="1" applyBorder="1" applyAlignment="1">
      <alignment wrapText="1"/>
    </xf>
    <xf numFmtId="0" fontId="21" fillId="0" borderId="0" xfId="0" applyFont="1" applyFill="1" applyAlignment="1">
      <alignment horizontal="left"/>
    </xf>
    <xf numFmtId="0" fontId="22" fillId="0" borderId="0" xfId="0" applyFont="1"/>
    <xf numFmtId="0" fontId="24" fillId="0" borderId="16" xfId="0" applyFont="1" applyFill="1" applyBorder="1" applyAlignment="1">
      <alignment horizontal="center"/>
    </xf>
    <xf numFmtId="0" fontId="24" fillId="0" borderId="20" xfId="0" applyFont="1" applyBorder="1" applyAlignment="1">
      <alignment horizontal="center"/>
    </xf>
    <xf numFmtId="0" fontId="24" fillId="0" borderId="16" xfId="0" applyFont="1" applyBorder="1" applyAlignment="1">
      <alignment horizontal="center"/>
    </xf>
    <xf numFmtId="0" fontId="35" fillId="0" borderId="0" xfId="0" applyFont="1"/>
    <xf numFmtId="0" fontId="24" fillId="0" borderId="0" xfId="0" applyFont="1"/>
    <xf numFmtId="0" fontId="36" fillId="0" borderId="0" xfId="0" applyFont="1" applyAlignment="1">
      <alignment horizontal="left" vertical="center" wrapText="1"/>
    </xf>
    <xf numFmtId="0" fontId="37" fillId="0" borderId="0" xfId="0" applyFont="1" applyAlignment="1">
      <alignment horizontal="right"/>
    </xf>
    <xf numFmtId="0" fontId="22" fillId="0" borderId="15" xfId="0" applyFont="1" applyBorder="1"/>
    <xf numFmtId="0" fontId="36" fillId="0" borderId="0" xfId="0" applyFont="1"/>
    <xf numFmtId="0" fontId="24" fillId="17" borderId="17" xfId="0" applyFont="1" applyFill="1" applyBorder="1" applyAlignment="1">
      <alignment horizontal="right" indent="1"/>
    </xf>
    <xf numFmtId="0" fontId="24" fillId="0" borderId="17" xfId="0" applyFont="1" applyBorder="1" applyAlignment="1">
      <alignment horizontal="right" indent="1"/>
    </xf>
    <xf numFmtId="3" fontId="24" fillId="0" borderId="0" xfId="0" applyNumberFormat="1" applyFont="1" applyFill="1" applyBorder="1" applyAlignment="1">
      <alignment horizontal="right" indent="1"/>
    </xf>
    <xf numFmtId="3" fontId="24" fillId="0" borderId="17" xfId="0" applyNumberFormat="1" applyFont="1" applyFill="1" applyBorder="1" applyAlignment="1">
      <alignment horizontal="right" indent="1"/>
    </xf>
    <xf numFmtId="164" fontId="24" fillId="17" borderId="17" xfId="0" applyNumberFormat="1" applyFont="1" applyFill="1" applyBorder="1" applyAlignment="1">
      <alignment horizontal="right" indent="1"/>
    </xf>
    <xf numFmtId="1" fontId="24" fillId="0" borderId="18" xfId="0" applyNumberFormat="1" applyFont="1" applyBorder="1" applyAlignment="1">
      <alignment horizontal="right" indent="1"/>
    </xf>
    <xf numFmtId="1" fontId="24" fillId="0" borderId="21" xfId="0" applyNumberFormat="1" applyFont="1" applyBorder="1" applyAlignment="1">
      <alignment horizontal="right" indent="1"/>
    </xf>
    <xf numFmtId="1" fontId="24" fillId="0" borderId="18" xfId="0" applyNumberFormat="1" applyFont="1" applyFill="1" applyBorder="1" applyAlignment="1">
      <alignment horizontal="right" indent="1"/>
    </xf>
    <xf numFmtId="0" fontId="24" fillId="0" borderId="17" xfId="0" applyFont="1" applyFill="1" applyBorder="1" applyAlignment="1">
      <alignment horizontal="right" indent="1"/>
    </xf>
    <xf numFmtId="0" fontId="24" fillId="0" borderId="0" xfId="0" applyFont="1" applyBorder="1" applyAlignment="1">
      <alignment horizontal="right" indent="1"/>
    </xf>
    <xf numFmtId="1" fontId="24" fillId="17" borderId="18" xfId="0" applyNumberFormat="1" applyFont="1" applyFill="1" applyBorder="1" applyAlignment="1">
      <alignment horizontal="right" indent="1"/>
    </xf>
    <xf numFmtId="3" fontId="24" fillId="0" borderId="17" xfId="0" applyNumberFormat="1" applyFont="1" applyBorder="1" applyAlignment="1">
      <alignment horizontal="right" indent="1"/>
    </xf>
    <xf numFmtId="3" fontId="24" fillId="0" borderId="0" xfId="0" applyNumberFormat="1" applyFont="1" applyBorder="1" applyAlignment="1">
      <alignment horizontal="right" indent="1"/>
    </xf>
    <xf numFmtId="164" fontId="26" fillId="17" borderId="17" xfId="0" applyNumberFormat="1" applyFont="1" applyFill="1" applyBorder="1" applyAlignment="1">
      <alignment horizontal="right" indent="1"/>
    </xf>
    <xf numFmtId="164" fontId="26" fillId="0" borderId="17" xfId="0" applyNumberFormat="1" applyFont="1" applyBorder="1" applyAlignment="1">
      <alignment horizontal="right" indent="1"/>
    </xf>
    <xf numFmtId="164" fontId="26" fillId="0" borderId="0" xfId="0" applyNumberFormat="1" applyFont="1" applyFill="1" applyBorder="1" applyAlignment="1">
      <alignment horizontal="right" indent="1"/>
    </xf>
    <xf numFmtId="164" fontId="26" fillId="0" borderId="17" xfId="0" applyNumberFormat="1" applyFont="1" applyFill="1" applyBorder="1" applyAlignment="1">
      <alignment horizontal="right" indent="1"/>
    </xf>
    <xf numFmtId="0" fontId="38" fillId="0" borderId="0" xfId="0" applyFont="1"/>
    <xf numFmtId="0" fontId="30" fillId="0" borderId="0" xfId="0" applyFont="1"/>
    <xf numFmtId="3" fontId="24" fillId="0" borderId="10" xfId="0" applyNumberFormat="1" applyFont="1" applyFill="1" applyBorder="1" applyAlignment="1">
      <alignment horizontal="right" vertical="center" indent="1"/>
    </xf>
    <xf numFmtId="3" fontId="24" fillId="0" borderId="17" xfId="0" applyNumberFormat="1" applyFont="1" applyFill="1" applyBorder="1" applyAlignment="1">
      <alignment horizontal="right" vertical="center" indent="1"/>
    </xf>
    <xf numFmtId="3" fontId="24" fillId="0" borderId="0" xfId="0" applyNumberFormat="1" applyFont="1" applyFill="1" applyBorder="1" applyAlignment="1">
      <alignment horizontal="right" vertical="center" indent="1"/>
    </xf>
    <xf numFmtId="3" fontId="24" fillId="0" borderId="11" xfId="0" applyNumberFormat="1" applyFont="1" applyFill="1" applyBorder="1" applyAlignment="1">
      <alignment horizontal="right" vertical="center" indent="1"/>
    </xf>
    <xf numFmtId="3" fontId="39" fillId="0" borderId="14" xfId="0" applyNumberFormat="1" applyFont="1" applyBorder="1" applyAlignment="1">
      <alignment horizontal="right" vertical="center" indent="1"/>
    </xf>
    <xf numFmtId="3" fontId="39" fillId="0" borderId="18" xfId="0" applyNumberFormat="1" applyFont="1" applyBorder="1" applyAlignment="1">
      <alignment horizontal="right" vertical="center" indent="1"/>
    </xf>
    <xf numFmtId="3" fontId="39" fillId="0" borderId="21" xfId="0" applyNumberFormat="1" applyFont="1" applyBorder="1" applyAlignment="1">
      <alignment horizontal="right" vertical="center" indent="1"/>
    </xf>
    <xf numFmtId="3" fontId="39" fillId="0" borderId="15" xfId="0" applyNumberFormat="1" applyFont="1" applyBorder="1" applyAlignment="1">
      <alignment horizontal="right" vertical="center" indent="1"/>
    </xf>
    <xf numFmtId="3" fontId="39" fillId="0" borderId="15" xfId="0" applyNumberFormat="1" applyFont="1" applyFill="1" applyBorder="1" applyAlignment="1">
      <alignment horizontal="right" vertical="center" indent="1"/>
    </xf>
    <xf numFmtId="3" fontId="24" fillId="0" borderId="12" xfId="0" applyNumberFormat="1" applyFont="1" applyFill="1" applyBorder="1" applyAlignment="1">
      <alignment horizontal="right" vertical="center" indent="1"/>
    </xf>
    <xf numFmtId="3" fontId="24" fillId="0" borderId="13" xfId="0" applyNumberFormat="1" applyFont="1" applyFill="1" applyBorder="1" applyAlignment="1">
      <alignment horizontal="right" vertical="center" indent="1"/>
    </xf>
    <xf numFmtId="3" fontId="39" fillId="0" borderId="18" xfId="0" applyNumberFormat="1" applyFont="1" applyFill="1" applyBorder="1" applyAlignment="1">
      <alignment horizontal="right" vertical="center" indent="1"/>
    </xf>
    <xf numFmtId="0" fontId="40" fillId="0" borderId="20" xfId="0" applyFont="1" applyBorder="1" applyAlignment="1">
      <alignment horizontal="center"/>
    </xf>
    <xf numFmtId="0" fontId="40" fillId="0" borderId="22" xfId="0" applyFont="1" applyBorder="1" applyAlignment="1">
      <alignment horizontal="center"/>
    </xf>
    <xf numFmtId="0" fontId="40" fillId="0" borderId="23" xfId="0" applyFont="1" applyBorder="1" applyAlignment="1">
      <alignment horizontal="center"/>
    </xf>
    <xf numFmtId="0" fontId="40" fillId="0" borderId="24" xfId="0" applyFont="1" applyBorder="1" applyAlignment="1">
      <alignment horizontal="center"/>
    </xf>
    <xf numFmtId="0" fontId="24" fillId="0" borderId="17" xfId="0" applyFont="1" applyBorder="1" applyAlignment="1">
      <alignment wrapText="1"/>
    </xf>
    <xf numFmtId="0" fontId="39" fillId="0" borderId="14" xfId="0" applyFont="1" applyBorder="1" applyAlignment="1">
      <alignment horizontal="right" wrapText="1"/>
    </xf>
    <xf numFmtId="0" fontId="24" fillId="0" borderId="12" xfId="0" applyFont="1" applyBorder="1" applyAlignment="1">
      <alignment vertical="center" wrapText="1"/>
    </xf>
    <xf numFmtId="0" fontId="39" fillId="0" borderId="18" xfId="0" applyFont="1" applyBorder="1" applyAlignment="1">
      <alignment horizontal="right" wrapText="1"/>
    </xf>
    <xf numFmtId="0" fontId="40" fillId="0" borderId="19" xfId="0" applyFont="1" applyBorder="1" applyAlignment="1">
      <alignment horizontal="center"/>
    </xf>
    <xf numFmtId="0" fontId="24" fillId="0" borderId="15" xfId="0" applyFont="1" applyBorder="1"/>
    <xf numFmtId="0" fontId="40" fillId="0" borderId="10" xfId="0" applyFont="1" applyBorder="1"/>
    <xf numFmtId="0" fontId="24" fillId="0" borderId="12" xfId="0" applyFont="1" applyBorder="1"/>
    <xf numFmtId="164" fontId="39" fillId="0" borderId="12" xfId="0" applyNumberFormat="1" applyFont="1" applyBorder="1" applyAlignment="1">
      <alignment horizontal="right"/>
    </xf>
    <xf numFmtId="0" fontId="39" fillId="0" borderId="12" xfId="0" applyFont="1" applyBorder="1" applyAlignment="1">
      <alignment horizontal="right"/>
    </xf>
    <xf numFmtId="0" fontId="40" fillId="0" borderId="16" xfId="0" applyFont="1" applyBorder="1"/>
    <xf numFmtId="0" fontId="24" fillId="0" borderId="17" xfId="0" applyFont="1" applyBorder="1"/>
    <xf numFmtId="0" fontId="39" fillId="0" borderId="17" xfId="0" applyFont="1" applyBorder="1" applyAlignment="1">
      <alignment horizontal="right"/>
    </xf>
    <xf numFmtId="0" fontId="24" fillId="0" borderId="18" xfId="0" applyFont="1" applyBorder="1"/>
    <xf numFmtId="0" fontId="24" fillId="0" borderId="22" xfId="0" applyFont="1" applyFill="1" applyBorder="1" applyAlignment="1">
      <alignment horizontal="center" vertical="center"/>
    </xf>
    <xf numFmtId="0" fontId="27" fillId="0" borderId="22" xfId="0" applyFont="1" applyFill="1" applyBorder="1" applyAlignment="1">
      <alignment horizontal="center" vertical="center"/>
    </xf>
    <xf numFmtId="0" fontId="32" fillId="0" borderId="0" xfId="0" applyFont="1" applyFill="1"/>
    <xf numFmtId="0" fontId="30" fillId="0" borderId="0" xfId="0" applyFont="1" applyFill="1"/>
    <xf numFmtId="0" fontId="30" fillId="0" borderId="0" xfId="0" applyFont="1" applyFill="1" applyAlignment="1">
      <alignment horizontal="left"/>
    </xf>
    <xf numFmtId="0" fontId="27" fillId="0" borderId="0" xfId="0" applyFont="1" applyFill="1" applyBorder="1" applyAlignment="1"/>
    <xf numFmtId="0" fontId="24" fillId="0" borderId="22" xfId="0" applyFont="1" applyFill="1" applyBorder="1" applyAlignment="1">
      <alignment vertical="center"/>
    </xf>
    <xf numFmtId="0" fontId="24" fillId="0" borderId="22" xfId="0" applyFont="1" applyFill="1" applyBorder="1" applyAlignment="1">
      <alignment horizontal="left" vertical="center" wrapText="1"/>
    </xf>
    <xf numFmtId="0" fontId="37" fillId="0" borderId="16" xfId="0" applyFont="1" applyBorder="1" applyAlignment="1">
      <alignment horizontal="center" vertical="center" wrapText="1"/>
    </xf>
    <xf numFmtId="0" fontId="22" fillId="0" borderId="17" xfId="0" applyFont="1" applyBorder="1" applyAlignment="1">
      <alignment horizontal="center" vertical="center"/>
    </xf>
    <xf numFmtId="0" fontId="37" fillId="0" borderId="15" xfId="0" applyFont="1" applyBorder="1" applyAlignment="1">
      <alignment horizontal="center"/>
    </xf>
    <xf numFmtId="0" fontId="20" fillId="0" borderId="0" xfId="0" applyFont="1"/>
    <xf numFmtId="3" fontId="37" fillId="0" borderId="0" xfId="0" applyNumberFormat="1" applyFont="1" applyAlignment="1">
      <alignment horizontal="right"/>
    </xf>
    <xf numFmtId="3" fontId="0" fillId="0" borderId="0" xfId="0" applyNumberFormat="1"/>
    <xf numFmtId="0" fontId="22" fillId="0" borderId="19" xfId="0" applyFont="1" applyBorder="1" applyAlignment="1">
      <alignment horizontal="left" vertical="top" wrapText="1"/>
    </xf>
    <xf numFmtId="0" fontId="22" fillId="0" borderId="23" xfId="0" applyFont="1" applyBorder="1" applyAlignment="1">
      <alignment horizontal="left" vertical="top" wrapText="1"/>
    </xf>
    <xf numFmtId="0" fontId="22" fillId="0" borderId="23" xfId="0" applyFont="1" applyBorder="1" applyAlignment="1">
      <alignment horizontal="left" vertical="top" wrapText="1"/>
    </xf>
    <xf numFmtId="0" fontId="41" fillId="0" borderId="16" xfId="0" applyFont="1" applyBorder="1" applyAlignment="1">
      <alignment horizontal="center" vertical="center" wrapText="1"/>
    </xf>
    <xf numFmtId="0" fontId="9" fillId="0" borderId="16" xfId="32" applyBorder="1" applyAlignment="1" applyProtection="1"/>
    <xf numFmtId="0" fontId="9" fillId="0" borderId="17" xfId="32" applyBorder="1" applyAlignment="1" applyProtection="1">
      <alignment wrapText="1"/>
    </xf>
    <xf numFmtId="0" fontId="9" fillId="0" borderId="18" xfId="32" applyBorder="1" applyAlignment="1" applyProtection="1"/>
    <xf numFmtId="0" fontId="30" fillId="0" borderId="0" xfId="0" applyFont="1" applyAlignment="1">
      <alignment horizontal="left"/>
    </xf>
    <xf numFmtId="0" fontId="20" fillId="18" borderId="0" xfId="0" applyFont="1" applyFill="1" applyAlignment="1">
      <alignment horizontal="left" vertical="center"/>
    </xf>
    <xf numFmtId="0" fontId="1" fillId="18" borderId="0" xfId="0" applyFont="1" applyFill="1" applyAlignment="1">
      <alignment vertical="center"/>
    </xf>
    <xf numFmtId="0" fontId="20" fillId="18" borderId="0" xfId="0" applyFont="1" applyFill="1" applyAlignment="1">
      <alignment vertical="center"/>
    </xf>
    <xf numFmtId="0" fontId="20" fillId="18" borderId="0" xfId="0" applyFont="1" applyFill="1"/>
    <xf numFmtId="0" fontId="43" fillId="18" borderId="0" xfId="0" applyFont="1" applyFill="1" applyAlignment="1">
      <alignment horizontal="center" vertical="center"/>
    </xf>
    <xf numFmtId="0" fontId="43" fillId="18" borderId="0" xfId="0" applyFont="1" applyFill="1" applyBorder="1"/>
    <xf numFmtId="0" fontId="43" fillId="18" borderId="0" xfId="0" applyFont="1" applyFill="1"/>
    <xf numFmtId="0" fontId="42" fillId="18" borderId="0" xfId="0" applyFont="1" applyFill="1" applyBorder="1" applyAlignment="1">
      <alignment horizontal="left"/>
    </xf>
    <xf numFmtId="0" fontId="20" fillId="18" borderId="0" xfId="0" applyFont="1" applyFill="1" applyBorder="1" applyAlignment="1"/>
    <xf numFmtId="0" fontId="1" fillId="18" borderId="0" xfId="0" applyFont="1" applyFill="1"/>
    <xf numFmtId="0" fontId="1" fillId="18" borderId="0" xfId="0" applyFont="1" applyFill="1" applyBorder="1"/>
    <xf numFmtId="0" fontId="1" fillId="18" borderId="0" xfId="0" applyFont="1" applyFill="1" applyAlignment="1">
      <alignment horizontal="left"/>
    </xf>
    <xf numFmtId="0" fontId="20" fillId="0" borderId="0" xfId="0" applyFont="1" applyFill="1" applyAlignment="1">
      <alignment horizontal="left" vertical="center"/>
    </xf>
    <xf numFmtId="0" fontId="1" fillId="0" borderId="0" xfId="0" applyFont="1"/>
    <xf numFmtId="0" fontId="24" fillId="0" borderId="22" xfId="0" applyFont="1" applyFill="1" applyBorder="1" applyAlignment="1">
      <alignment horizontal="left" vertical="center"/>
    </xf>
    <xf numFmtId="0" fontId="27" fillId="0" borderId="22" xfId="0" applyFont="1" applyFill="1" applyBorder="1" applyAlignment="1">
      <alignment horizontal="right" vertical="center" inden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20" fillId="0" borderId="0" xfId="0" applyFont="1" applyFill="1" applyBorder="1"/>
    <xf numFmtId="0" fontId="46" fillId="0" borderId="0" xfId="0" applyFont="1" applyFill="1" applyAlignment="1">
      <alignment horizontal="center" vertical="center"/>
    </xf>
    <xf numFmtId="0" fontId="46" fillId="0" borderId="0" xfId="0" applyFont="1" applyFill="1" applyBorder="1"/>
    <xf numFmtId="0" fontId="46" fillId="0" borderId="0" xfId="0" applyFont="1" applyFill="1"/>
    <xf numFmtId="0" fontId="30" fillId="18" borderId="0" xfId="0" applyFont="1" applyFill="1" applyAlignment="1">
      <alignment horizontal="left"/>
    </xf>
    <xf numFmtId="0" fontId="30" fillId="18" borderId="0" xfId="0" applyFont="1" applyFill="1"/>
    <xf numFmtId="0" fontId="47" fillId="18" borderId="0" xfId="0" applyFont="1" applyFill="1"/>
    <xf numFmtId="0" fontId="27" fillId="0" borderId="0" xfId="0" applyFont="1" applyFill="1" applyBorder="1" applyAlignment="1">
      <alignment horizontal="center" vertical="center"/>
    </xf>
    <xf numFmtId="0" fontId="27" fillId="0" borderId="0" xfId="35" applyFont="1" applyFill="1" applyBorder="1" applyAlignment="1">
      <alignment horizontal="center" vertical="center"/>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24" fillId="18" borderId="19" xfId="0" applyFont="1" applyFill="1" applyBorder="1" applyAlignment="1">
      <alignment horizontal="left" vertical="center"/>
    </xf>
    <xf numFmtId="0" fontId="24" fillId="18" borderId="19" xfId="0" applyFont="1" applyFill="1" applyBorder="1" applyAlignment="1">
      <alignment horizontal="left" vertical="center" wrapText="1"/>
    </xf>
    <xf numFmtId="0" fontId="24" fillId="0" borderId="19" xfId="0" applyFont="1" applyFill="1" applyBorder="1" applyAlignment="1">
      <alignment horizontal="left" vertical="center"/>
    </xf>
    <xf numFmtId="0" fontId="24" fillId="0" borderId="19" xfId="0" applyFont="1" applyFill="1" applyBorder="1" applyAlignment="1">
      <alignment horizontal="left" vertical="center" wrapText="1"/>
    </xf>
    <xf numFmtId="0" fontId="24" fillId="0" borderId="28" xfId="0" applyFont="1" applyFill="1" applyBorder="1" applyAlignment="1">
      <alignment horizontal="right" vertical="center" indent="1"/>
    </xf>
    <xf numFmtId="0" fontId="24" fillId="0" borderId="29" xfId="0" applyFont="1" applyFill="1" applyBorder="1" applyAlignment="1">
      <alignment horizontal="right" vertical="center" indent="1"/>
    </xf>
    <xf numFmtId="0" fontId="44" fillId="0" borderId="22" xfId="30" applyFont="1" applyFill="1" applyBorder="1" applyAlignment="1">
      <alignment horizontal="right" vertical="center" indent="1"/>
    </xf>
    <xf numFmtId="0" fontId="9" fillId="0" borderId="17" xfId="32" applyBorder="1" applyAlignment="1" applyProtection="1"/>
    <xf numFmtId="0" fontId="37" fillId="0" borderId="13" xfId="0" applyFont="1" applyBorder="1" applyAlignment="1">
      <alignment horizontal="center"/>
    </xf>
    <xf numFmtId="0" fontId="37" fillId="0" borderId="20" xfId="0" applyFont="1" applyBorder="1" applyAlignment="1">
      <alignment horizontal="center" vertical="center" wrapText="1"/>
    </xf>
    <xf numFmtId="0" fontId="22" fillId="0" borderId="0" xfId="0" applyFont="1" applyBorder="1" applyAlignment="1">
      <alignment horizontal="center" vertical="center"/>
    </xf>
    <xf numFmtId="0" fontId="22" fillId="0" borderId="13" xfId="0" applyFont="1" applyBorder="1" applyAlignment="1">
      <alignment horizontal="center" vertical="center"/>
    </xf>
    <xf numFmtId="0" fontId="37" fillId="0" borderId="0"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7" xfId="0" applyFont="1" applyBorder="1" applyAlignment="1">
      <alignment horizontal="center"/>
    </xf>
    <xf numFmtId="0" fontId="37" fillId="0" borderId="18" xfId="0" applyFont="1" applyBorder="1" applyAlignment="1">
      <alignment horizontal="center"/>
    </xf>
    <xf numFmtId="0" fontId="22" fillId="0" borderId="0" xfId="0" applyFont="1" applyBorder="1" applyAlignment="1">
      <alignment horizontal="center"/>
    </xf>
    <xf numFmtId="0" fontId="37" fillId="0" borderId="21" xfId="0" applyFont="1" applyBorder="1" applyAlignment="1">
      <alignment horizontal="center" vertical="center" wrapText="1"/>
    </xf>
    <xf numFmtId="0" fontId="24" fillId="0" borderId="16" xfId="0" applyFont="1" applyFill="1" applyBorder="1" applyAlignment="1">
      <alignment vertical="center" wrapText="1"/>
    </xf>
    <xf numFmtId="0" fontId="21" fillId="0" borderId="0" xfId="0" applyFont="1" applyFill="1" applyAlignment="1">
      <alignment horizontal="left" vertical="center"/>
    </xf>
    <xf numFmtId="0" fontId="27" fillId="18" borderId="19" xfId="0" applyFont="1" applyFill="1" applyBorder="1" applyAlignment="1">
      <alignment horizontal="left" vertical="center" wrapText="1"/>
    </xf>
    <xf numFmtId="0" fontId="45" fillId="0" borderId="22" xfId="30" applyFont="1" applyFill="1" applyBorder="1" applyAlignment="1">
      <alignment horizontal="right" vertical="center" indent="1"/>
    </xf>
    <xf numFmtId="0" fontId="27" fillId="0" borderId="16" xfId="0" applyFont="1" applyFill="1" applyBorder="1" applyAlignment="1">
      <alignment horizontal="left" vertical="center"/>
    </xf>
    <xf numFmtId="0" fontId="44" fillId="0" borderId="35" xfId="30" applyFont="1" applyFill="1" applyBorder="1" applyAlignment="1">
      <alignment horizontal="right" vertical="center" indent="1"/>
    </xf>
    <xf numFmtId="0" fontId="44" fillId="0" borderId="32" xfId="30" applyFont="1" applyFill="1" applyBorder="1" applyAlignment="1">
      <alignment horizontal="right" vertical="center" indent="1"/>
    </xf>
    <xf numFmtId="0" fontId="44" fillId="0" borderId="31" xfId="30" applyFont="1" applyFill="1" applyBorder="1" applyAlignment="1">
      <alignment horizontal="right" vertical="center" indent="1"/>
    </xf>
    <xf numFmtId="0" fontId="27" fillId="0" borderId="28" xfId="35" applyFont="1" applyFill="1" applyBorder="1" applyAlignment="1">
      <alignment horizontal="right" vertical="center" indent="1"/>
    </xf>
    <xf numFmtId="49" fontId="44" fillId="0" borderId="24" xfId="30" applyNumberFormat="1" applyFont="1" applyFill="1" applyBorder="1" applyAlignment="1">
      <alignment horizontal="right" vertical="center" indent="1"/>
    </xf>
    <xf numFmtId="0" fontId="27" fillId="0" borderId="22" xfId="30" applyFont="1" applyFill="1" applyBorder="1" applyAlignment="1">
      <alignment horizontal="right" vertical="center" indent="1"/>
    </xf>
    <xf numFmtId="0" fontId="45" fillId="0" borderId="22" xfId="30" applyFont="1" applyFill="1" applyBorder="1" applyAlignment="1">
      <alignment horizontal="center" vertical="center"/>
    </xf>
    <xf numFmtId="0" fontId="27" fillId="0" borderId="12" xfId="0" applyFont="1" applyFill="1" applyBorder="1" applyAlignment="1">
      <alignment vertical="center" wrapText="1"/>
    </xf>
    <xf numFmtId="0" fontId="27" fillId="0" borderId="0" xfId="0" applyFont="1" applyFill="1" applyBorder="1" applyAlignment="1">
      <alignment vertical="center" wrapText="1"/>
    </xf>
    <xf numFmtId="0" fontId="30" fillId="0" borderId="0" xfId="0" applyFont="1" applyAlignment="1">
      <alignment wrapText="1"/>
    </xf>
    <xf numFmtId="0" fontId="27" fillId="0" borderId="22" xfId="0" applyFont="1" applyFill="1" applyBorder="1" applyAlignment="1">
      <alignment horizontal="center" vertical="center" wrapText="1"/>
    </xf>
    <xf numFmtId="0" fontId="48" fillId="18" borderId="0" xfId="0" applyFont="1" applyFill="1"/>
    <xf numFmtId="0" fontId="49" fillId="18" borderId="0" xfId="0" applyFont="1" applyFill="1"/>
    <xf numFmtId="0" fontId="45" fillId="0" borderId="16" xfId="30" applyFont="1" applyFill="1" applyBorder="1" applyAlignment="1">
      <alignment horizontal="right" vertical="center" indent="1"/>
    </xf>
    <xf numFmtId="0" fontId="37" fillId="0" borderId="16" xfId="0" applyFont="1" applyBorder="1" applyAlignment="1">
      <alignment horizontal="center"/>
    </xf>
    <xf numFmtId="0" fontId="1" fillId="0" borderId="19" xfId="0" applyFont="1" applyBorder="1" applyAlignment="1">
      <alignment horizontal="left" vertical="top" wrapText="1"/>
    </xf>
    <xf numFmtId="0" fontId="22" fillId="0" borderId="23" xfId="0" applyFont="1" applyBorder="1" applyAlignment="1">
      <alignment horizontal="left" vertical="top" wrapText="1"/>
    </xf>
    <xf numFmtId="0" fontId="22" fillId="0" borderId="24" xfId="0" applyFont="1" applyBorder="1" applyAlignment="1">
      <alignment horizontal="left" vertical="top" wrapText="1"/>
    </xf>
    <xf numFmtId="0" fontId="1" fillId="0" borderId="10" xfId="0" applyFont="1" applyFill="1" applyBorder="1" applyAlignment="1">
      <alignment horizontal="left" vertical="top" wrapText="1"/>
    </xf>
    <xf numFmtId="0" fontId="22" fillId="0" borderId="20"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21" xfId="0" applyFont="1" applyFill="1" applyBorder="1" applyAlignment="1">
      <alignment horizontal="left" vertical="top" wrapText="1"/>
    </xf>
    <xf numFmtId="0" fontId="22" fillId="0" borderId="15" xfId="0" applyFont="1" applyFill="1" applyBorder="1" applyAlignment="1">
      <alignment horizontal="left" vertical="top" wrapText="1"/>
    </xf>
    <xf numFmtId="0" fontId="30" fillId="0" borderId="0" xfId="0" applyFont="1" applyBorder="1" applyAlignment="1">
      <alignment horizontal="left" vertical="center" wrapText="1"/>
    </xf>
    <xf numFmtId="0" fontId="30" fillId="0" borderId="0" xfId="0" applyFont="1" applyBorder="1" applyAlignment="1"/>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xf>
    <xf numFmtId="0" fontId="27" fillId="18" borderId="27" xfId="0" applyFont="1" applyFill="1" applyBorder="1" applyAlignment="1">
      <alignment horizontal="center" vertical="center" wrapText="1"/>
    </xf>
    <xf numFmtId="0" fontId="27" fillId="18" borderId="30" xfId="0" applyFont="1" applyFill="1" applyBorder="1" applyAlignment="1">
      <alignment horizontal="center" vertical="center" wrapText="1"/>
    </xf>
    <xf numFmtId="0" fontId="24" fillId="18" borderId="36" xfId="0" applyFont="1" applyFill="1" applyBorder="1" applyAlignment="1">
      <alignment horizontal="left" vertical="center" wrapText="1"/>
    </xf>
    <xf numFmtId="0" fontId="24" fillId="18" borderId="37" xfId="0" applyFont="1" applyFill="1" applyBorder="1" applyAlignment="1">
      <alignment horizontal="left" vertical="center" wrapText="1"/>
    </xf>
    <xf numFmtId="0" fontId="30" fillId="0" borderId="0" xfId="0" applyFont="1" applyAlignment="1">
      <alignment horizontal="left" wrapText="1"/>
    </xf>
    <xf numFmtId="0" fontId="30" fillId="0" borderId="0" xfId="0" applyFont="1" applyAlignment="1">
      <alignment horizontal="left"/>
    </xf>
    <xf numFmtId="0" fontId="20" fillId="18" borderId="0" xfId="0" applyFont="1" applyFill="1" applyAlignment="1">
      <alignment horizontal="left" vertical="center" wrapText="1"/>
    </xf>
    <xf numFmtId="0" fontId="27" fillId="0" borderId="19"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4" fillId="18" borderId="10" xfId="0" applyFont="1" applyFill="1" applyBorder="1" applyAlignment="1">
      <alignment horizontal="left" vertical="center" wrapText="1"/>
    </xf>
    <xf numFmtId="0" fontId="24" fillId="18" borderId="14" xfId="0" applyFont="1" applyFill="1" applyBorder="1" applyAlignment="1">
      <alignment horizontal="left" vertical="center" wrapText="1"/>
    </xf>
    <xf numFmtId="0" fontId="30" fillId="0" borderId="0" xfId="0" applyFont="1" applyFill="1" applyAlignment="1">
      <alignment horizontal="left" wrapText="1"/>
    </xf>
    <xf numFmtId="0" fontId="20" fillId="0" borderId="0" xfId="0" applyFont="1" applyFill="1" applyBorder="1" applyAlignment="1">
      <alignment horizontal="left" wrapText="1"/>
    </xf>
    <xf numFmtId="0" fontId="24" fillId="0" borderId="34" xfId="0" applyFont="1" applyFill="1" applyBorder="1" applyAlignment="1">
      <alignment horizontal="center" vertical="center" wrapText="1"/>
    </xf>
    <xf numFmtId="0" fontId="24" fillId="0" borderId="33" xfId="0" applyFont="1" applyFill="1" applyBorder="1" applyAlignment="1">
      <alignment horizontal="center" vertical="center"/>
    </xf>
    <xf numFmtId="0" fontId="24" fillId="0" borderId="36"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16" xfId="0" applyFont="1" applyFill="1" applyBorder="1" applyAlignment="1">
      <alignment vertical="center" wrapText="1"/>
    </xf>
    <xf numFmtId="0" fontId="24" fillId="0" borderId="18" xfId="0" applyFont="1" applyFill="1" applyBorder="1" applyAlignment="1">
      <alignment vertical="center" wrapText="1"/>
    </xf>
    <xf numFmtId="0" fontId="30" fillId="0" borderId="0" xfId="0" applyFont="1" applyFill="1" applyBorder="1" applyAlignment="1">
      <alignment horizontal="left" vertical="center" wrapText="1"/>
    </xf>
    <xf numFmtId="0" fontId="30" fillId="18" borderId="0" xfId="0" applyFont="1" applyFill="1" applyAlignment="1">
      <alignment horizontal="left" wrapText="1"/>
    </xf>
    <xf numFmtId="0" fontId="30" fillId="0" borderId="20" xfId="0" applyFont="1" applyFill="1" applyBorder="1" applyAlignment="1">
      <alignment horizontal="left" vertical="center" wrapText="1"/>
    </xf>
    <xf numFmtId="0" fontId="20" fillId="0" borderId="0" xfId="0" applyFont="1" applyFill="1" applyAlignment="1">
      <alignment horizontal="left" vertical="center" wrapText="1"/>
    </xf>
    <xf numFmtId="0" fontId="20" fillId="0" borderId="0" xfId="0" applyFont="1" applyAlignment="1">
      <alignment horizontal="left" vertical="center" wrapText="1"/>
    </xf>
  </cellXfs>
  <cellStyles count="47">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Excel Built-in Normal" xfId="30"/>
    <cellStyle name="Insatisfaisant" xfId="31" builtinId="27" customBuiltin="1"/>
    <cellStyle name="Lien hypertexte" xfId="32" builtinId="8"/>
    <cellStyle name="Motif" xfId="33"/>
    <cellStyle name="Neutre" xfId="34" builtinId="28" customBuiltin="1"/>
    <cellStyle name="Normal" xfId="0" builtinId="0"/>
    <cellStyle name="Normal 2" xfId="35"/>
    <cellStyle name="Normal 3" xfId="36"/>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9">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D15"/>
  <sheetViews>
    <sheetView showGridLines="0" tabSelected="1" workbookViewId="0"/>
  </sheetViews>
  <sheetFormatPr baseColWidth="10" defaultRowHeight="12.75"/>
  <cols>
    <col min="1" max="1" width="131.28515625" customWidth="1"/>
    <col min="3" max="3" width="16.7109375" customWidth="1"/>
    <col min="4" max="4" width="22.7109375" customWidth="1"/>
  </cols>
  <sheetData>
    <row r="1" spans="1:4">
      <c r="A1" s="78" t="s">
        <v>37</v>
      </c>
    </row>
    <row r="3" spans="1:4" ht="60.75" customHeight="1">
      <c r="A3" s="8"/>
      <c r="B3" s="75" t="s">
        <v>17</v>
      </c>
      <c r="C3" s="75" t="s">
        <v>30</v>
      </c>
      <c r="D3" s="84" t="s">
        <v>41</v>
      </c>
    </row>
    <row r="4" spans="1:4" ht="13.5" customHeight="1">
      <c r="A4" s="85" t="s">
        <v>80</v>
      </c>
      <c r="B4" s="127">
        <v>1</v>
      </c>
      <c r="C4" s="75"/>
      <c r="D4" s="155" t="s">
        <v>42</v>
      </c>
    </row>
    <row r="5" spans="1:4" ht="12" customHeight="1">
      <c r="A5" s="125" t="s">
        <v>81</v>
      </c>
      <c r="B5" s="130">
        <v>2</v>
      </c>
      <c r="C5" s="131"/>
      <c r="D5" s="126" t="s">
        <v>42</v>
      </c>
    </row>
    <row r="6" spans="1:4">
      <c r="A6" s="125" t="s">
        <v>23</v>
      </c>
      <c r="B6" s="134">
        <v>3</v>
      </c>
      <c r="C6" s="132" t="s">
        <v>18</v>
      </c>
      <c r="D6" s="126" t="s">
        <v>42</v>
      </c>
    </row>
    <row r="7" spans="1:4">
      <c r="A7" s="125" t="s">
        <v>116</v>
      </c>
      <c r="B7" s="130">
        <v>4</v>
      </c>
      <c r="C7" s="132"/>
      <c r="D7" s="126" t="s">
        <v>42</v>
      </c>
    </row>
    <row r="8" spans="1:4">
      <c r="A8" s="125" t="s">
        <v>115</v>
      </c>
      <c r="B8" s="130">
        <v>5</v>
      </c>
      <c r="C8" s="132"/>
      <c r="D8" s="126"/>
    </row>
    <row r="9" spans="1:4" ht="27" customHeight="1">
      <c r="A9" s="86" t="s">
        <v>22</v>
      </c>
      <c r="B9" s="128">
        <v>6</v>
      </c>
      <c r="C9" s="76" t="s">
        <v>19</v>
      </c>
      <c r="D9" s="129"/>
    </row>
    <row r="10" spans="1:4">
      <c r="A10" s="87" t="s">
        <v>21</v>
      </c>
      <c r="B10" s="135">
        <v>7</v>
      </c>
      <c r="C10" s="133" t="s">
        <v>20</v>
      </c>
      <c r="D10" s="77"/>
    </row>
    <row r="11" spans="1:4" ht="18" customHeight="1"/>
    <row r="12" spans="1:4" ht="406.5" customHeight="1">
      <c r="A12" s="159" t="s">
        <v>40</v>
      </c>
      <c r="B12" s="160"/>
      <c r="C12" s="160"/>
      <c r="D12" s="161"/>
    </row>
    <row r="13" spans="1:4" ht="11.25" customHeight="1">
      <c r="A13" s="162"/>
      <c r="B13" s="163"/>
      <c r="C13" s="163"/>
      <c r="D13" s="164"/>
    </row>
    <row r="14" spans="1:4" ht="22.5" customHeight="1">
      <c r="A14" s="81"/>
      <c r="B14" s="82"/>
      <c r="C14" s="83"/>
      <c r="D14" s="82"/>
    </row>
    <row r="15" spans="1:4" ht="93" customHeight="1">
      <c r="A15" s="156" t="s">
        <v>38</v>
      </c>
      <c r="B15" s="157"/>
      <c r="C15" s="157"/>
      <c r="D15" s="158"/>
    </row>
  </sheetData>
  <mergeCells count="2">
    <mergeCell ref="A15:D15"/>
    <mergeCell ref="A12:D13"/>
  </mergeCells>
  <hyperlinks>
    <hyperlink ref="A9" location="'Figure 6'!A1" display="Activité des juridictions administratives concernant le recrutement et la carrière des fonctionnaires et agents publics, leur rémunération, leurs congés et les garanties qui leur sont accordées"/>
    <hyperlink ref="A10" location="'Figure 7'!A1" display="Activité de la section du contentieux du Conseil d'État"/>
    <hyperlink ref="A6" location="'Figure 3'!A1" display="Mesures prises par les ministères pour insuffisance professionnelle à l'encontre des fonctionnaires"/>
    <hyperlink ref="A4" location="'Figure 1'!A1" display="Types de fautes des fonctionnaires dans la FPE"/>
    <hyperlink ref="A5" location="'Figure 2'!A1" display="Sanctions disciplinaires prononcées à l'encontre des fonctionnaires dans la FPE"/>
    <hyperlink ref="A7" location="'Figure 4'!A1" display="Types de violences sexuelles et sexistes des fonctionnaires dans la FPE"/>
    <hyperlink ref="A8" location="'Figure 5'!A1" display="Sanctions disciplinaires prises par les ministères à l'encontre des fonctionnaires pour violences sexuelles et sexistes dans la FP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showGridLines="0" workbookViewId="0"/>
  </sheetViews>
  <sheetFormatPr baseColWidth="10" defaultRowHeight="12.75"/>
  <cols>
    <col min="1" max="1" width="28.85546875" style="100" customWidth="1"/>
    <col min="2" max="2" width="7.7109375" style="100" customWidth="1"/>
    <col min="3" max="4" width="7.7109375" style="98" customWidth="1"/>
    <col min="5" max="5" width="9.140625" style="98" customWidth="1"/>
    <col min="6" max="6" width="7.7109375" style="98" customWidth="1"/>
    <col min="7" max="7" width="9.42578125" style="98" customWidth="1"/>
    <col min="8" max="20" width="7.7109375" style="98" customWidth="1"/>
    <col min="21" max="21" width="8" style="98" customWidth="1"/>
    <col min="22" max="22" width="7.7109375" style="98" customWidth="1"/>
    <col min="23" max="23" width="10" style="98" customWidth="1"/>
    <col min="24" max="25" width="7.7109375" style="98" customWidth="1"/>
    <col min="26" max="26" width="7.7109375" style="92" customWidth="1"/>
    <col min="27" max="27" width="7.7109375" style="98" customWidth="1"/>
    <col min="28" max="28" width="11.42578125" style="99"/>
    <col min="29" max="254" width="11.42578125" style="98"/>
    <col min="255" max="255" width="24.7109375" style="98" customWidth="1"/>
    <col min="256" max="256" width="6.5703125" style="98" bestFit="1" customWidth="1"/>
    <col min="257" max="257" width="6.28515625" style="98" customWidth="1"/>
    <col min="258" max="258" width="8" style="98" bestFit="1" customWidth="1"/>
    <col min="259" max="259" width="6.5703125" style="98" bestFit="1" customWidth="1"/>
    <col min="260" max="260" width="5.140625" style="98" bestFit="1" customWidth="1"/>
    <col min="261" max="261" width="10.42578125" style="98" customWidth="1"/>
    <col min="262" max="262" width="6.5703125" style="98" bestFit="1" customWidth="1"/>
    <col min="263" max="266" width="5.140625" style="98" bestFit="1" customWidth="1"/>
    <col min="267" max="267" width="4.5703125" style="98" customWidth="1"/>
    <col min="268" max="268" width="6.5703125" style="98" bestFit="1" customWidth="1"/>
    <col min="269" max="270" width="5.140625" style="98" bestFit="1" customWidth="1"/>
    <col min="271" max="271" width="7" style="98" customWidth="1"/>
    <col min="272" max="272" width="5.140625" style="98" bestFit="1" customWidth="1"/>
    <col min="273" max="273" width="6.28515625" style="98" customWidth="1"/>
    <col min="274" max="274" width="5.140625" style="98" bestFit="1" customWidth="1"/>
    <col min="275" max="275" width="5.140625" style="98" customWidth="1"/>
    <col min="276" max="276" width="5.140625" style="98" bestFit="1" customWidth="1"/>
    <col min="277" max="277" width="9.42578125" style="98" customWidth="1"/>
    <col min="278" max="279" width="5.140625" style="98" bestFit="1" customWidth="1"/>
    <col min="280" max="280" width="11.5703125" style="98" bestFit="1" customWidth="1"/>
    <col min="281" max="281" width="5" style="98" bestFit="1" customWidth="1"/>
    <col min="282" max="282" width="6.42578125" style="98" customWidth="1"/>
    <col min="283" max="283" width="7.7109375" style="98" customWidth="1"/>
    <col min="284" max="510" width="11.42578125" style="98"/>
    <col min="511" max="511" width="24.7109375" style="98" customWidth="1"/>
    <col min="512" max="512" width="6.5703125" style="98" bestFit="1" customWidth="1"/>
    <col min="513" max="513" width="6.28515625" style="98" customWidth="1"/>
    <col min="514" max="514" width="8" style="98" bestFit="1" customWidth="1"/>
    <col min="515" max="515" width="6.5703125" style="98" bestFit="1" customWidth="1"/>
    <col min="516" max="516" width="5.140625" style="98" bestFit="1" customWidth="1"/>
    <col min="517" max="517" width="10.42578125" style="98" customWidth="1"/>
    <col min="518" max="518" width="6.5703125" style="98" bestFit="1" customWidth="1"/>
    <col min="519" max="522" width="5.140625" style="98" bestFit="1" customWidth="1"/>
    <col min="523" max="523" width="4.5703125" style="98" customWidth="1"/>
    <col min="524" max="524" width="6.5703125" style="98" bestFit="1" customWidth="1"/>
    <col min="525" max="526" width="5.140625" style="98" bestFit="1" customWidth="1"/>
    <col min="527" max="527" width="7" style="98" customWidth="1"/>
    <col min="528" max="528" width="5.140625" style="98" bestFit="1" customWidth="1"/>
    <col min="529" max="529" width="6.28515625" style="98" customWidth="1"/>
    <col min="530" max="530" width="5.140625" style="98" bestFit="1" customWidth="1"/>
    <col min="531" max="531" width="5.140625" style="98" customWidth="1"/>
    <col min="532" max="532" width="5.140625" style="98" bestFit="1" customWidth="1"/>
    <col min="533" max="533" width="9.42578125" style="98" customWidth="1"/>
    <col min="534" max="535" width="5.140625" style="98" bestFit="1" customWidth="1"/>
    <col min="536" max="536" width="11.5703125" style="98" bestFit="1" customWidth="1"/>
    <col min="537" max="537" width="5" style="98" bestFit="1" customWidth="1"/>
    <col min="538" max="538" width="6.42578125" style="98" customWidth="1"/>
    <col min="539" max="539" width="7.7109375" style="98" customWidth="1"/>
    <col min="540" max="766" width="11.42578125" style="98"/>
    <col min="767" max="767" width="24.7109375" style="98" customWidth="1"/>
    <col min="768" max="768" width="6.5703125" style="98" bestFit="1" customWidth="1"/>
    <col min="769" max="769" width="6.28515625" style="98" customWidth="1"/>
    <col min="770" max="770" width="8" style="98" bestFit="1" customWidth="1"/>
    <col min="771" max="771" width="6.5703125" style="98" bestFit="1" customWidth="1"/>
    <col min="772" max="772" width="5.140625" style="98" bestFit="1" customWidth="1"/>
    <col min="773" max="773" width="10.42578125" style="98" customWidth="1"/>
    <col min="774" max="774" width="6.5703125" style="98" bestFit="1" customWidth="1"/>
    <col min="775" max="778" width="5.140625" style="98" bestFit="1" customWidth="1"/>
    <col min="779" max="779" width="4.5703125" style="98" customWidth="1"/>
    <col min="780" max="780" width="6.5703125" style="98" bestFit="1" customWidth="1"/>
    <col min="781" max="782" width="5.140625" style="98" bestFit="1" customWidth="1"/>
    <col min="783" max="783" width="7" style="98" customWidth="1"/>
    <col min="784" max="784" width="5.140625" style="98" bestFit="1" customWidth="1"/>
    <col min="785" max="785" width="6.28515625" style="98" customWidth="1"/>
    <col min="786" max="786" width="5.140625" style="98" bestFit="1" customWidth="1"/>
    <col min="787" max="787" width="5.140625" style="98" customWidth="1"/>
    <col min="788" max="788" width="5.140625" style="98" bestFit="1" customWidth="1"/>
    <col min="789" max="789" width="9.42578125" style="98" customWidth="1"/>
    <col min="790" max="791" width="5.140625" style="98" bestFit="1" customWidth="1"/>
    <col min="792" max="792" width="11.5703125" style="98" bestFit="1" customWidth="1"/>
    <col min="793" max="793" width="5" style="98" bestFit="1" customWidth="1"/>
    <col min="794" max="794" width="6.42578125" style="98" customWidth="1"/>
    <col min="795" max="795" width="7.7109375" style="98" customWidth="1"/>
    <col min="796" max="1022" width="11.42578125" style="98"/>
    <col min="1023" max="1023" width="24.7109375" style="98" customWidth="1"/>
    <col min="1024" max="1024" width="6.5703125" style="98" bestFit="1" customWidth="1"/>
    <col min="1025" max="1025" width="6.28515625" style="98" customWidth="1"/>
    <col min="1026" max="1026" width="8" style="98" bestFit="1" customWidth="1"/>
    <col min="1027" max="1027" width="6.5703125" style="98" bestFit="1" customWidth="1"/>
    <col min="1028" max="1028" width="5.140625" style="98" bestFit="1" customWidth="1"/>
    <col min="1029" max="1029" width="10.42578125" style="98" customWidth="1"/>
    <col min="1030" max="1030" width="6.5703125" style="98" bestFit="1" customWidth="1"/>
    <col min="1031" max="1034" width="5.140625" style="98" bestFit="1" customWidth="1"/>
    <col min="1035" max="1035" width="4.5703125" style="98" customWidth="1"/>
    <col min="1036" max="1036" width="6.5703125" style="98" bestFit="1" customWidth="1"/>
    <col min="1037" max="1038" width="5.140625" style="98" bestFit="1" customWidth="1"/>
    <col min="1039" max="1039" width="7" style="98" customWidth="1"/>
    <col min="1040" max="1040" width="5.140625" style="98" bestFit="1" customWidth="1"/>
    <col min="1041" max="1041" width="6.28515625" style="98" customWidth="1"/>
    <col min="1042" max="1042" width="5.140625" style="98" bestFit="1" customWidth="1"/>
    <col min="1043" max="1043" width="5.140625" style="98" customWidth="1"/>
    <col min="1044" max="1044" width="5.140625" style="98" bestFit="1" customWidth="1"/>
    <col min="1045" max="1045" width="9.42578125" style="98" customWidth="1"/>
    <col min="1046" max="1047" width="5.140625" style="98" bestFit="1" customWidth="1"/>
    <col min="1048" max="1048" width="11.5703125" style="98" bestFit="1" customWidth="1"/>
    <col min="1049" max="1049" width="5" style="98" bestFit="1" customWidth="1"/>
    <col min="1050" max="1050" width="6.42578125" style="98" customWidth="1"/>
    <col min="1051" max="1051" width="7.7109375" style="98" customWidth="1"/>
    <col min="1052" max="1278" width="11.42578125" style="98"/>
    <col min="1279" max="1279" width="24.7109375" style="98" customWidth="1"/>
    <col min="1280" max="1280" width="6.5703125" style="98" bestFit="1" customWidth="1"/>
    <col min="1281" max="1281" width="6.28515625" style="98" customWidth="1"/>
    <col min="1282" max="1282" width="8" style="98" bestFit="1" customWidth="1"/>
    <col min="1283" max="1283" width="6.5703125" style="98" bestFit="1" customWidth="1"/>
    <col min="1284" max="1284" width="5.140625" style="98" bestFit="1" customWidth="1"/>
    <col min="1285" max="1285" width="10.42578125" style="98" customWidth="1"/>
    <col min="1286" max="1286" width="6.5703125" style="98" bestFit="1" customWidth="1"/>
    <col min="1287" max="1290" width="5.140625" style="98" bestFit="1" customWidth="1"/>
    <col min="1291" max="1291" width="4.5703125" style="98" customWidth="1"/>
    <col min="1292" max="1292" width="6.5703125" style="98" bestFit="1" customWidth="1"/>
    <col min="1293" max="1294" width="5.140625" style="98" bestFit="1" customWidth="1"/>
    <col min="1295" max="1295" width="7" style="98" customWidth="1"/>
    <col min="1296" max="1296" width="5.140625" style="98" bestFit="1" customWidth="1"/>
    <col min="1297" max="1297" width="6.28515625" style="98" customWidth="1"/>
    <col min="1298" max="1298" width="5.140625" style="98" bestFit="1" customWidth="1"/>
    <col min="1299" max="1299" width="5.140625" style="98" customWidth="1"/>
    <col min="1300" max="1300" width="5.140625" style="98" bestFit="1" customWidth="1"/>
    <col min="1301" max="1301" width="9.42578125" style="98" customWidth="1"/>
    <col min="1302" max="1303" width="5.140625" style="98" bestFit="1" customWidth="1"/>
    <col min="1304" max="1304" width="11.5703125" style="98" bestFit="1" customWidth="1"/>
    <col min="1305" max="1305" width="5" style="98" bestFit="1" customWidth="1"/>
    <col min="1306" max="1306" width="6.42578125" style="98" customWidth="1"/>
    <col min="1307" max="1307" width="7.7109375" style="98" customWidth="1"/>
    <col min="1308" max="1534" width="11.42578125" style="98"/>
    <col min="1535" max="1535" width="24.7109375" style="98" customWidth="1"/>
    <col min="1536" max="1536" width="6.5703125" style="98" bestFit="1" customWidth="1"/>
    <col min="1537" max="1537" width="6.28515625" style="98" customWidth="1"/>
    <col min="1538" max="1538" width="8" style="98" bestFit="1" customWidth="1"/>
    <col min="1539" max="1539" width="6.5703125" style="98" bestFit="1" customWidth="1"/>
    <col min="1540" max="1540" width="5.140625" style="98" bestFit="1" customWidth="1"/>
    <col min="1541" max="1541" width="10.42578125" style="98" customWidth="1"/>
    <col min="1542" max="1542" width="6.5703125" style="98" bestFit="1" customWidth="1"/>
    <col min="1543" max="1546" width="5.140625" style="98" bestFit="1" customWidth="1"/>
    <col min="1547" max="1547" width="4.5703125" style="98" customWidth="1"/>
    <col min="1548" max="1548" width="6.5703125" style="98" bestFit="1" customWidth="1"/>
    <col min="1549" max="1550" width="5.140625" style="98" bestFit="1" customWidth="1"/>
    <col min="1551" max="1551" width="7" style="98" customWidth="1"/>
    <col min="1552" max="1552" width="5.140625" style="98" bestFit="1" customWidth="1"/>
    <col min="1553" max="1553" width="6.28515625" style="98" customWidth="1"/>
    <col min="1554" max="1554" width="5.140625" style="98" bestFit="1" customWidth="1"/>
    <col min="1555" max="1555" width="5.140625" style="98" customWidth="1"/>
    <col min="1556" max="1556" width="5.140625" style="98" bestFit="1" customWidth="1"/>
    <col min="1557" max="1557" width="9.42578125" style="98" customWidth="1"/>
    <col min="1558" max="1559" width="5.140625" style="98" bestFit="1" customWidth="1"/>
    <col min="1560" max="1560" width="11.5703125" style="98" bestFit="1" customWidth="1"/>
    <col min="1561" max="1561" width="5" style="98" bestFit="1" customWidth="1"/>
    <col min="1562" max="1562" width="6.42578125" style="98" customWidth="1"/>
    <col min="1563" max="1563" width="7.7109375" style="98" customWidth="1"/>
    <col min="1564" max="1790" width="11.42578125" style="98"/>
    <col min="1791" max="1791" width="24.7109375" style="98" customWidth="1"/>
    <col min="1792" max="1792" width="6.5703125" style="98" bestFit="1" customWidth="1"/>
    <col min="1793" max="1793" width="6.28515625" style="98" customWidth="1"/>
    <col min="1794" max="1794" width="8" style="98" bestFit="1" customWidth="1"/>
    <col min="1795" max="1795" width="6.5703125" style="98" bestFit="1" customWidth="1"/>
    <col min="1796" max="1796" width="5.140625" style="98" bestFit="1" customWidth="1"/>
    <col min="1797" max="1797" width="10.42578125" style="98" customWidth="1"/>
    <col min="1798" max="1798" width="6.5703125" style="98" bestFit="1" customWidth="1"/>
    <col min="1799" max="1802" width="5.140625" style="98" bestFit="1" customWidth="1"/>
    <col min="1803" max="1803" width="4.5703125" style="98" customWidth="1"/>
    <col min="1804" max="1804" width="6.5703125" style="98" bestFit="1" customWidth="1"/>
    <col min="1805" max="1806" width="5.140625" style="98" bestFit="1" customWidth="1"/>
    <col min="1807" max="1807" width="7" style="98" customWidth="1"/>
    <col min="1808" max="1808" width="5.140625" style="98" bestFit="1" customWidth="1"/>
    <col min="1809" max="1809" width="6.28515625" style="98" customWidth="1"/>
    <col min="1810" max="1810" width="5.140625" style="98" bestFit="1" customWidth="1"/>
    <col min="1811" max="1811" width="5.140625" style="98" customWidth="1"/>
    <col min="1812" max="1812" width="5.140625" style="98" bestFit="1" customWidth="1"/>
    <col min="1813" max="1813" width="9.42578125" style="98" customWidth="1"/>
    <col min="1814" max="1815" width="5.140625" style="98" bestFit="1" customWidth="1"/>
    <col min="1816" max="1816" width="11.5703125" style="98" bestFit="1" customWidth="1"/>
    <col min="1817" max="1817" width="5" style="98" bestFit="1" customWidth="1"/>
    <col min="1818" max="1818" width="6.42578125" style="98" customWidth="1"/>
    <col min="1819" max="1819" width="7.7109375" style="98" customWidth="1"/>
    <col min="1820" max="2046" width="11.42578125" style="98"/>
    <col min="2047" max="2047" width="24.7109375" style="98" customWidth="1"/>
    <col min="2048" max="2048" width="6.5703125" style="98" bestFit="1" customWidth="1"/>
    <col min="2049" max="2049" width="6.28515625" style="98" customWidth="1"/>
    <col min="2050" max="2050" width="8" style="98" bestFit="1" customWidth="1"/>
    <col min="2051" max="2051" width="6.5703125" style="98" bestFit="1" customWidth="1"/>
    <col min="2052" max="2052" width="5.140625" style="98" bestFit="1" customWidth="1"/>
    <col min="2053" max="2053" width="10.42578125" style="98" customWidth="1"/>
    <col min="2054" max="2054" width="6.5703125" style="98" bestFit="1" customWidth="1"/>
    <col min="2055" max="2058" width="5.140625" style="98" bestFit="1" customWidth="1"/>
    <col min="2059" max="2059" width="4.5703125" style="98" customWidth="1"/>
    <col min="2060" max="2060" width="6.5703125" style="98" bestFit="1" customWidth="1"/>
    <col min="2061" max="2062" width="5.140625" style="98" bestFit="1" customWidth="1"/>
    <col min="2063" max="2063" width="7" style="98" customWidth="1"/>
    <col min="2064" max="2064" width="5.140625" style="98" bestFit="1" customWidth="1"/>
    <col min="2065" max="2065" width="6.28515625" style="98" customWidth="1"/>
    <col min="2066" max="2066" width="5.140625" style="98" bestFit="1" customWidth="1"/>
    <col min="2067" max="2067" width="5.140625" style="98" customWidth="1"/>
    <col min="2068" max="2068" width="5.140625" style="98" bestFit="1" customWidth="1"/>
    <col min="2069" max="2069" width="9.42578125" style="98" customWidth="1"/>
    <col min="2070" max="2071" width="5.140625" style="98" bestFit="1" customWidth="1"/>
    <col min="2072" max="2072" width="11.5703125" style="98" bestFit="1" customWidth="1"/>
    <col min="2073" max="2073" width="5" style="98" bestFit="1" customWidth="1"/>
    <col min="2074" max="2074" width="6.42578125" style="98" customWidth="1"/>
    <col min="2075" max="2075" width="7.7109375" style="98" customWidth="1"/>
    <col min="2076" max="2302" width="11.42578125" style="98"/>
    <col min="2303" max="2303" width="24.7109375" style="98" customWidth="1"/>
    <col min="2304" max="2304" width="6.5703125" style="98" bestFit="1" customWidth="1"/>
    <col min="2305" max="2305" width="6.28515625" style="98" customWidth="1"/>
    <col min="2306" max="2306" width="8" style="98" bestFit="1" customWidth="1"/>
    <col min="2307" max="2307" width="6.5703125" style="98" bestFit="1" customWidth="1"/>
    <col min="2308" max="2308" width="5.140625" style="98" bestFit="1" customWidth="1"/>
    <col min="2309" max="2309" width="10.42578125" style="98" customWidth="1"/>
    <col min="2310" max="2310" width="6.5703125" style="98" bestFit="1" customWidth="1"/>
    <col min="2311" max="2314" width="5.140625" style="98" bestFit="1" customWidth="1"/>
    <col min="2315" max="2315" width="4.5703125" style="98" customWidth="1"/>
    <col min="2316" max="2316" width="6.5703125" style="98" bestFit="1" customWidth="1"/>
    <col min="2317" max="2318" width="5.140625" style="98" bestFit="1" customWidth="1"/>
    <col min="2319" max="2319" width="7" style="98" customWidth="1"/>
    <col min="2320" max="2320" width="5.140625" style="98" bestFit="1" customWidth="1"/>
    <col min="2321" max="2321" width="6.28515625" style="98" customWidth="1"/>
    <col min="2322" max="2322" width="5.140625" style="98" bestFit="1" customWidth="1"/>
    <col min="2323" max="2323" width="5.140625" style="98" customWidth="1"/>
    <col min="2324" max="2324" width="5.140625" style="98" bestFit="1" customWidth="1"/>
    <col min="2325" max="2325" width="9.42578125" style="98" customWidth="1"/>
    <col min="2326" max="2327" width="5.140625" style="98" bestFit="1" customWidth="1"/>
    <col min="2328" max="2328" width="11.5703125" style="98" bestFit="1" customWidth="1"/>
    <col min="2329" max="2329" width="5" style="98" bestFit="1" customWidth="1"/>
    <col min="2330" max="2330" width="6.42578125" style="98" customWidth="1"/>
    <col min="2331" max="2331" width="7.7109375" style="98" customWidth="1"/>
    <col min="2332" max="2558" width="11.42578125" style="98"/>
    <col min="2559" max="2559" width="24.7109375" style="98" customWidth="1"/>
    <col min="2560" max="2560" width="6.5703125" style="98" bestFit="1" customWidth="1"/>
    <col min="2561" max="2561" width="6.28515625" style="98" customWidth="1"/>
    <col min="2562" max="2562" width="8" style="98" bestFit="1" customWidth="1"/>
    <col min="2563" max="2563" width="6.5703125" style="98" bestFit="1" customWidth="1"/>
    <col min="2564" max="2564" width="5.140625" style="98" bestFit="1" customWidth="1"/>
    <col min="2565" max="2565" width="10.42578125" style="98" customWidth="1"/>
    <col min="2566" max="2566" width="6.5703125" style="98" bestFit="1" customWidth="1"/>
    <col min="2567" max="2570" width="5.140625" style="98" bestFit="1" customWidth="1"/>
    <col min="2571" max="2571" width="4.5703125" style="98" customWidth="1"/>
    <col min="2572" max="2572" width="6.5703125" style="98" bestFit="1" customWidth="1"/>
    <col min="2573" max="2574" width="5.140625" style="98" bestFit="1" customWidth="1"/>
    <col min="2575" max="2575" width="7" style="98" customWidth="1"/>
    <col min="2576" max="2576" width="5.140625" style="98" bestFit="1" customWidth="1"/>
    <col min="2577" max="2577" width="6.28515625" style="98" customWidth="1"/>
    <col min="2578" max="2578" width="5.140625" style="98" bestFit="1" customWidth="1"/>
    <col min="2579" max="2579" width="5.140625" style="98" customWidth="1"/>
    <col min="2580" max="2580" width="5.140625" style="98" bestFit="1" customWidth="1"/>
    <col min="2581" max="2581" width="9.42578125" style="98" customWidth="1"/>
    <col min="2582" max="2583" width="5.140625" style="98" bestFit="1" customWidth="1"/>
    <col min="2584" max="2584" width="11.5703125" style="98" bestFit="1" customWidth="1"/>
    <col min="2585" max="2585" width="5" style="98" bestFit="1" customWidth="1"/>
    <col min="2586" max="2586" width="6.42578125" style="98" customWidth="1"/>
    <col min="2587" max="2587" width="7.7109375" style="98" customWidth="1"/>
    <col min="2588" max="2814" width="11.42578125" style="98"/>
    <col min="2815" max="2815" width="24.7109375" style="98" customWidth="1"/>
    <col min="2816" max="2816" width="6.5703125" style="98" bestFit="1" customWidth="1"/>
    <col min="2817" max="2817" width="6.28515625" style="98" customWidth="1"/>
    <col min="2818" max="2818" width="8" style="98" bestFit="1" customWidth="1"/>
    <col min="2819" max="2819" width="6.5703125" style="98" bestFit="1" customWidth="1"/>
    <col min="2820" max="2820" width="5.140625" style="98" bestFit="1" customWidth="1"/>
    <col min="2821" max="2821" width="10.42578125" style="98" customWidth="1"/>
    <col min="2822" max="2822" width="6.5703125" style="98" bestFit="1" customWidth="1"/>
    <col min="2823" max="2826" width="5.140625" style="98" bestFit="1" customWidth="1"/>
    <col min="2827" max="2827" width="4.5703125" style="98" customWidth="1"/>
    <col min="2828" max="2828" width="6.5703125" style="98" bestFit="1" customWidth="1"/>
    <col min="2829" max="2830" width="5.140625" style="98" bestFit="1" customWidth="1"/>
    <col min="2831" max="2831" width="7" style="98" customWidth="1"/>
    <col min="2832" max="2832" width="5.140625" style="98" bestFit="1" customWidth="1"/>
    <col min="2833" max="2833" width="6.28515625" style="98" customWidth="1"/>
    <col min="2834" max="2834" width="5.140625" style="98" bestFit="1" customWidth="1"/>
    <col min="2835" max="2835" width="5.140625" style="98" customWidth="1"/>
    <col min="2836" max="2836" width="5.140625" style="98" bestFit="1" customWidth="1"/>
    <col min="2837" max="2837" width="9.42578125" style="98" customWidth="1"/>
    <col min="2838" max="2839" width="5.140625" style="98" bestFit="1" customWidth="1"/>
    <col min="2840" max="2840" width="11.5703125" style="98" bestFit="1" customWidth="1"/>
    <col min="2841" max="2841" width="5" style="98" bestFit="1" customWidth="1"/>
    <col min="2842" max="2842" width="6.42578125" style="98" customWidth="1"/>
    <col min="2843" max="2843" width="7.7109375" style="98" customWidth="1"/>
    <col min="2844" max="3070" width="11.42578125" style="98"/>
    <col min="3071" max="3071" width="24.7109375" style="98" customWidth="1"/>
    <col min="3072" max="3072" width="6.5703125" style="98" bestFit="1" customWidth="1"/>
    <col min="3073" max="3073" width="6.28515625" style="98" customWidth="1"/>
    <col min="3074" max="3074" width="8" style="98" bestFit="1" customWidth="1"/>
    <col min="3075" max="3075" width="6.5703125" style="98" bestFit="1" customWidth="1"/>
    <col min="3076" max="3076" width="5.140625" style="98" bestFit="1" customWidth="1"/>
    <col min="3077" max="3077" width="10.42578125" style="98" customWidth="1"/>
    <col min="3078" max="3078" width="6.5703125" style="98" bestFit="1" customWidth="1"/>
    <col min="3079" max="3082" width="5.140625" style="98" bestFit="1" customWidth="1"/>
    <col min="3083" max="3083" width="4.5703125" style="98" customWidth="1"/>
    <col min="3084" max="3084" width="6.5703125" style="98" bestFit="1" customWidth="1"/>
    <col min="3085" max="3086" width="5.140625" style="98" bestFit="1" customWidth="1"/>
    <col min="3087" max="3087" width="7" style="98" customWidth="1"/>
    <col min="3088" max="3088" width="5.140625" style="98" bestFit="1" customWidth="1"/>
    <col min="3089" max="3089" width="6.28515625" style="98" customWidth="1"/>
    <col min="3090" max="3090" width="5.140625" style="98" bestFit="1" customWidth="1"/>
    <col min="3091" max="3091" width="5.140625" style="98" customWidth="1"/>
    <col min="3092" max="3092" width="5.140625" style="98" bestFit="1" customWidth="1"/>
    <col min="3093" max="3093" width="9.42578125" style="98" customWidth="1"/>
    <col min="3094" max="3095" width="5.140625" style="98" bestFit="1" customWidth="1"/>
    <col min="3096" max="3096" width="11.5703125" style="98" bestFit="1" customWidth="1"/>
    <col min="3097" max="3097" width="5" style="98" bestFit="1" customWidth="1"/>
    <col min="3098" max="3098" width="6.42578125" style="98" customWidth="1"/>
    <col min="3099" max="3099" width="7.7109375" style="98" customWidth="1"/>
    <col min="3100" max="3326" width="11.42578125" style="98"/>
    <col min="3327" max="3327" width="24.7109375" style="98" customWidth="1"/>
    <col min="3328" max="3328" width="6.5703125" style="98" bestFit="1" customWidth="1"/>
    <col min="3329" max="3329" width="6.28515625" style="98" customWidth="1"/>
    <col min="3330" max="3330" width="8" style="98" bestFit="1" customWidth="1"/>
    <col min="3331" max="3331" width="6.5703125" style="98" bestFit="1" customWidth="1"/>
    <col min="3332" max="3332" width="5.140625" style="98" bestFit="1" customWidth="1"/>
    <col min="3333" max="3333" width="10.42578125" style="98" customWidth="1"/>
    <col min="3334" max="3334" width="6.5703125" style="98" bestFit="1" customWidth="1"/>
    <col min="3335" max="3338" width="5.140625" style="98" bestFit="1" customWidth="1"/>
    <col min="3339" max="3339" width="4.5703125" style="98" customWidth="1"/>
    <col min="3340" max="3340" width="6.5703125" style="98" bestFit="1" customWidth="1"/>
    <col min="3341" max="3342" width="5.140625" style="98" bestFit="1" customWidth="1"/>
    <col min="3343" max="3343" width="7" style="98" customWidth="1"/>
    <col min="3344" max="3344" width="5.140625" style="98" bestFit="1" customWidth="1"/>
    <col min="3345" max="3345" width="6.28515625" style="98" customWidth="1"/>
    <col min="3346" max="3346" width="5.140625" style="98" bestFit="1" customWidth="1"/>
    <col min="3347" max="3347" width="5.140625" style="98" customWidth="1"/>
    <col min="3348" max="3348" width="5.140625" style="98" bestFit="1" customWidth="1"/>
    <col min="3349" max="3349" width="9.42578125" style="98" customWidth="1"/>
    <col min="3350" max="3351" width="5.140625" style="98" bestFit="1" customWidth="1"/>
    <col min="3352" max="3352" width="11.5703125" style="98" bestFit="1" customWidth="1"/>
    <col min="3353" max="3353" width="5" style="98" bestFit="1" customWidth="1"/>
    <col min="3354" max="3354" width="6.42578125" style="98" customWidth="1"/>
    <col min="3355" max="3355" width="7.7109375" style="98" customWidth="1"/>
    <col min="3356" max="3582" width="11.42578125" style="98"/>
    <col min="3583" max="3583" width="24.7109375" style="98" customWidth="1"/>
    <col min="3584" max="3584" width="6.5703125" style="98" bestFit="1" customWidth="1"/>
    <col min="3585" max="3585" width="6.28515625" style="98" customWidth="1"/>
    <col min="3586" max="3586" width="8" style="98" bestFit="1" customWidth="1"/>
    <col min="3587" max="3587" width="6.5703125" style="98" bestFit="1" customWidth="1"/>
    <col min="3588" max="3588" width="5.140625" style="98" bestFit="1" customWidth="1"/>
    <col min="3589" max="3589" width="10.42578125" style="98" customWidth="1"/>
    <col min="3590" max="3590" width="6.5703125" style="98" bestFit="1" customWidth="1"/>
    <col min="3591" max="3594" width="5.140625" style="98" bestFit="1" customWidth="1"/>
    <col min="3595" max="3595" width="4.5703125" style="98" customWidth="1"/>
    <col min="3596" max="3596" width="6.5703125" style="98" bestFit="1" customWidth="1"/>
    <col min="3597" max="3598" width="5.140625" style="98" bestFit="1" customWidth="1"/>
    <col min="3599" max="3599" width="7" style="98" customWidth="1"/>
    <col min="3600" max="3600" width="5.140625" style="98" bestFit="1" customWidth="1"/>
    <col min="3601" max="3601" width="6.28515625" style="98" customWidth="1"/>
    <col min="3602" max="3602" width="5.140625" style="98" bestFit="1" customWidth="1"/>
    <col min="3603" max="3603" width="5.140625" style="98" customWidth="1"/>
    <col min="3604" max="3604" width="5.140625" style="98" bestFit="1" customWidth="1"/>
    <col min="3605" max="3605" width="9.42578125" style="98" customWidth="1"/>
    <col min="3606" max="3607" width="5.140625" style="98" bestFit="1" customWidth="1"/>
    <col min="3608" max="3608" width="11.5703125" style="98" bestFit="1" customWidth="1"/>
    <col min="3609" max="3609" width="5" style="98" bestFit="1" customWidth="1"/>
    <col min="3610" max="3610" width="6.42578125" style="98" customWidth="1"/>
    <col min="3611" max="3611" width="7.7109375" style="98" customWidth="1"/>
    <col min="3612" max="3838" width="11.42578125" style="98"/>
    <col min="3839" max="3839" width="24.7109375" style="98" customWidth="1"/>
    <col min="3840" max="3840" width="6.5703125" style="98" bestFit="1" customWidth="1"/>
    <col min="3841" max="3841" width="6.28515625" style="98" customWidth="1"/>
    <col min="3842" max="3842" width="8" style="98" bestFit="1" customWidth="1"/>
    <col min="3843" max="3843" width="6.5703125" style="98" bestFit="1" customWidth="1"/>
    <col min="3844" max="3844" width="5.140625" style="98" bestFit="1" customWidth="1"/>
    <col min="3845" max="3845" width="10.42578125" style="98" customWidth="1"/>
    <col min="3846" max="3846" width="6.5703125" style="98" bestFit="1" customWidth="1"/>
    <col min="3847" max="3850" width="5.140625" style="98" bestFit="1" customWidth="1"/>
    <col min="3851" max="3851" width="4.5703125" style="98" customWidth="1"/>
    <col min="3852" max="3852" width="6.5703125" style="98" bestFit="1" customWidth="1"/>
    <col min="3853" max="3854" width="5.140625" style="98" bestFit="1" customWidth="1"/>
    <col min="3855" max="3855" width="7" style="98" customWidth="1"/>
    <col min="3856" max="3856" width="5.140625" style="98" bestFit="1" customWidth="1"/>
    <col min="3857" max="3857" width="6.28515625" style="98" customWidth="1"/>
    <col min="3858" max="3858" width="5.140625" style="98" bestFit="1" customWidth="1"/>
    <col min="3859" max="3859" width="5.140625" style="98" customWidth="1"/>
    <col min="3860" max="3860" width="5.140625" style="98" bestFit="1" customWidth="1"/>
    <col min="3861" max="3861" width="9.42578125" style="98" customWidth="1"/>
    <col min="3862" max="3863" width="5.140625" style="98" bestFit="1" customWidth="1"/>
    <col min="3864" max="3864" width="11.5703125" style="98" bestFit="1" customWidth="1"/>
    <col min="3865" max="3865" width="5" style="98" bestFit="1" customWidth="1"/>
    <col min="3866" max="3866" width="6.42578125" style="98" customWidth="1"/>
    <col min="3867" max="3867" width="7.7109375" style="98" customWidth="1"/>
    <col min="3868" max="4094" width="11.42578125" style="98"/>
    <col min="4095" max="4095" width="24.7109375" style="98" customWidth="1"/>
    <col min="4096" max="4096" width="6.5703125" style="98" bestFit="1" customWidth="1"/>
    <col min="4097" max="4097" width="6.28515625" style="98" customWidth="1"/>
    <col min="4098" max="4098" width="8" style="98" bestFit="1" customWidth="1"/>
    <col min="4099" max="4099" width="6.5703125" style="98" bestFit="1" customWidth="1"/>
    <col min="4100" max="4100" width="5.140625" style="98" bestFit="1" customWidth="1"/>
    <col min="4101" max="4101" width="10.42578125" style="98" customWidth="1"/>
    <col min="4102" max="4102" width="6.5703125" style="98" bestFit="1" customWidth="1"/>
    <col min="4103" max="4106" width="5.140625" style="98" bestFit="1" customWidth="1"/>
    <col min="4107" max="4107" width="4.5703125" style="98" customWidth="1"/>
    <col min="4108" max="4108" width="6.5703125" style="98" bestFit="1" customWidth="1"/>
    <col min="4109" max="4110" width="5.140625" style="98" bestFit="1" customWidth="1"/>
    <col min="4111" max="4111" width="7" style="98" customWidth="1"/>
    <col min="4112" max="4112" width="5.140625" style="98" bestFit="1" customWidth="1"/>
    <col min="4113" max="4113" width="6.28515625" style="98" customWidth="1"/>
    <col min="4114" max="4114" width="5.140625" style="98" bestFit="1" customWidth="1"/>
    <col min="4115" max="4115" width="5.140625" style="98" customWidth="1"/>
    <col min="4116" max="4116" width="5.140625" style="98" bestFit="1" customWidth="1"/>
    <col min="4117" max="4117" width="9.42578125" style="98" customWidth="1"/>
    <col min="4118" max="4119" width="5.140625" style="98" bestFit="1" customWidth="1"/>
    <col min="4120" max="4120" width="11.5703125" style="98" bestFit="1" customWidth="1"/>
    <col min="4121" max="4121" width="5" style="98" bestFit="1" customWidth="1"/>
    <col min="4122" max="4122" width="6.42578125" style="98" customWidth="1"/>
    <col min="4123" max="4123" width="7.7109375" style="98" customWidth="1"/>
    <col min="4124" max="4350" width="11.42578125" style="98"/>
    <col min="4351" max="4351" width="24.7109375" style="98" customWidth="1"/>
    <col min="4352" max="4352" width="6.5703125" style="98" bestFit="1" customWidth="1"/>
    <col min="4353" max="4353" width="6.28515625" style="98" customWidth="1"/>
    <col min="4354" max="4354" width="8" style="98" bestFit="1" customWidth="1"/>
    <col min="4355" max="4355" width="6.5703125" style="98" bestFit="1" customWidth="1"/>
    <col min="4356" max="4356" width="5.140625" style="98" bestFit="1" customWidth="1"/>
    <col min="4357" max="4357" width="10.42578125" style="98" customWidth="1"/>
    <col min="4358" max="4358" width="6.5703125" style="98" bestFit="1" customWidth="1"/>
    <col min="4359" max="4362" width="5.140625" style="98" bestFit="1" customWidth="1"/>
    <col min="4363" max="4363" width="4.5703125" style="98" customWidth="1"/>
    <col min="4364" max="4364" width="6.5703125" style="98" bestFit="1" customWidth="1"/>
    <col min="4365" max="4366" width="5.140625" style="98" bestFit="1" customWidth="1"/>
    <col min="4367" max="4367" width="7" style="98" customWidth="1"/>
    <col min="4368" max="4368" width="5.140625" style="98" bestFit="1" customWidth="1"/>
    <col min="4369" max="4369" width="6.28515625" style="98" customWidth="1"/>
    <col min="4370" max="4370" width="5.140625" style="98" bestFit="1" customWidth="1"/>
    <col min="4371" max="4371" width="5.140625" style="98" customWidth="1"/>
    <col min="4372" max="4372" width="5.140625" style="98" bestFit="1" customWidth="1"/>
    <col min="4373" max="4373" width="9.42578125" style="98" customWidth="1"/>
    <col min="4374" max="4375" width="5.140625" style="98" bestFit="1" customWidth="1"/>
    <col min="4376" max="4376" width="11.5703125" style="98" bestFit="1" customWidth="1"/>
    <col min="4377" max="4377" width="5" style="98" bestFit="1" customWidth="1"/>
    <col min="4378" max="4378" width="6.42578125" style="98" customWidth="1"/>
    <col min="4379" max="4379" width="7.7109375" style="98" customWidth="1"/>
    <col min="4380" max="4606" width="11.42578125" style="98"/>
    <col min="4607" max="4607" width="24.7109375" style="98" customWidth="1"/>
    <col min="4608" max="4608" width="6.5703125" style="98" bestFit="1" customWidth="1"/>
    <col min="4609" max="4609" width="6.28515625" style="98" customWidth="1"/>
    <col min="4610" max="4610" width="8" style="98" bestFit="1" customWidth="1"/>
    <col min="4611" max="4611" width="6.5703125" style="98" bestFit="1" customWidth="1"/>
    <col min="4612" max="4612" width="5.140625" style="98" bestFit="1" customWidth="1"/>
    <col min="4613" max="4613" width="10.42578125" style="98" customWidth="1"/>
    <col min="4614" max="4614" width="6.5703125" style="98" bestFit="1" customWidth="1"/>
    <col min="4615" max="4618" width="5.140625" style="98" bestFit="1" customWidth="1"/>
    <col min="4619" max="4619" width="4.5703125" style="98" customWidth="1"/>
    <col min="4620" max="4620" width="6.5703125" style="98" bestFit="1" customWidth="1"/>
    <col min="4621" max="4622" width="5.140625" style="98" bestFit="1" customWidth="1"/>
    <col min="4623" max="4623" width="7" style="98" customWidth="1"/>
    <col min="4624" max="4624" width="5.140625" style="98" bestFit="1" customWidth="1"/>
    <col min="4625" max="4625" width="6.28515625" style="98" customWidth="1"/>
    <col min="4626" max="4626" width="5.140625" style="98" bestFit="1" customWidth="1"/>
    <col min="4627" max="4627" width="5.140625" style="98" customWidth="1"/>
    <col min="4628" max="4628" width="5.140625" style="98" bestFit="1" customWidth="1"/>
    <col min="4629" max="4629" width="9.42578125" style="98" customWidth="1"/>
    <col min="4630" max="4631" width="5.140625" style="98" bestFit="1" customWidth="1"/>
    <col min="4632" max="4632" width="11.5703125" style="98" bestFit="1" customWidth="1"/>
    <col min="4633" max="4633" width="5" style="98" bestFit="1" customWidth="1"/>
    <col min="4634" max="4634" width="6.42578125" style="98" customWidth="1"/>
    <col min="4635" max="4635" width="7.7109375" style="98" customWidth="1"/>
    <col min="4636" max="4862" width="11.42578125" style="98"/>
    <col min="4863" max="4863" width="24.7109375" style="98" customWidth="1"/>
    <col min="4864" max="4864" width="6.5703125" style="98" bestFit="1" customWidth="1"/>
    <col min="4865" max="4865" width="6.28515625" style="98" customWidth="1"/>
    <col min="4866" max="4866" width="8" style="98" bestFit="1" customWidth="1"/>
    <col min="4867" max="4867" width="6.5703125" style="98" bestFit="1" customWidth="1"/>
    <col min="4868" max="4868" width="5.140625" style="98" bestFit="1" customWidth="1"/>
    <col min="4869" max="4869" width="10.42578125" style="98" customWidth="1"/>
    <col min="4870" max="4870" width="6.5703125" style="98" bestFit="1" customWidth="1"/>
    <col min="4871" max="4874" width="5.140625" style="98" bestFit="1" customWidth="1"/>
    <col min="4875" max="4875" width="4.5703125" style="98" customWidth="1"/>
    <col min="4876" max="4876" width="6.5703125" style="98" bestFit="1" customWidth="1"/>
    <col min="4877" max="4878" width="5.140625" style="98" bestFit="1" customWidth="1"/>
    <col min="4879" max="4879" width="7" style="98" customWidth="1"/>
    <col min="4880" max="4880" width="5.140625" style="98" bestFit="1" customWidth="1"/>
    <col min="4881" max="4881" width="6.28515625" style="98" customWidth="1"/>
    <col min="4882" max="4882" width="5.140625" style="98" bestFit="1" customWidth="1"/>
    <col min="4883" max="4883" width="5.140625" style="98" customWidth="1"/>
    <col min="4884" max="4884" width="5.140625" style="98" bestFit="1" customWidth="1"/>
    <col min="4885" max="4885" width="9.42578125" style="98" customWidth="1"/>
    <col min="4886" max="4887" width="5.140625" style="98" bestFit="1" customWidth="1"/>
    <col min="4888" max="4888" width="11.5703125" style="98" bestFit="1" customWidth="1"/>
    <col min="4889" max="4889" width="5" style="98" bestFit="1" customWidth="1"/>
    <col min="4890" max="4890" width="6.42578125" style="98" customWidth="1"/>
    <col min="4891" max="4891" width="7.7109375" style="98" customWidth="1"/>
    <col min="4892" max="5118" width="11.42578125" style="98"/>
    <col min="5119" max="5119" width="24.7109375" style="98" customWidth="1"/>
    <col min="5120" max="5120" width="6.5703125" style="98" bestFit="1" customWidth="1"/>
    <col min="5121" max="5121" width="6.28515625" style="98" customWidth="1"/>
    <col min="5122" max="5122" width="8" style="98" bestFit="1" customWidth="1"/>
    <col min="5123" max="5123" width="6.5703125" style="98" bestFit="1" customWidth="1"/>
    <col min="5124" max="5124" width="5.140625" style="98" bestFit="1" customWidth="1"/>
    <col min="5125" max="5125" width="10.42578125" style="98" customWidth="1"/>
    <col min="5126" max="5126" width="6.5703125" style="98" bestFit="1" customWidth="1"/>
    <col min="5127" max="5130" width="5.140625" style="98" bestFit="1" customWidth="1"/>
    <col min="5131" max="5131" width="4.5703125" style="98" customWidth="1"/>
    <col min="5132" max="5132" width="6.5703125" style="98" bestFit="1" customWidth="1"/>
    <col min="5133" max="5134" width="5.140625" style="98" bestFit="1" customWidth="1"/>
    <col min="5135" max="5135" width="7" style="98" customWidth="1"/>
    <col min="5136" max="5136" width="5.140625" style="98" bestFit="1" customWidth="1"/>
    <col min="5137" max="5137" width="6.28515625" style="98" customWidth="1"/>
    <col min="5138" max="5138" width="5.140625" style="98" bestFit="1" customWidth="1"/>
    <col min="5139" max="5139" width="5.140625" style="98" customWidth="1"/>
    <col min="5140" max="5140" width="5.140625" style="98" bestFit="1" customWidth="1"/>
    <col min="5141" max="5141" width="9.42578125" style="98" customWidth="1"/>
    <col min="5142" max="5143" width="5.140625" style="98" bestFit="1" customWidth="1"/>
    <col min="5144" max="5144" width="11.5703125" style="98" bestFit="1" customWidth="1"/>
    <col min="5145" max="5145" width="5" style="98" bestFit="1" customWidth="1"/>
    <col min="5146" max="5146" width="6.42578125" style="98" customWidth="1"/>
    <col min="5147" max="5147" width="7.7109375" style="98" customWidth="1"/>
    <col min="5148" max="5374" width="11.42578125" style="98"/>
    <col min="5375" max="5375" width="24.7109375" style="98" customWidth="1"/>
    <col min="5376" max="5376" width="6.5703125" style="98" bestFit="1" customWidth="1"/>
    <col min="5377" max="5377" width="6.28515625" style="98" customWidth="1"/>
    <col min="5378" max="5378" width="8" style="98" bestFit="1" customWidth="1"/>
    <col min="5379" max="5379" width="6.5703125" style="98" bestFit="1" customWidth="1"/>
    <col min="5380" max="5380" width="5.140625" style="98" bestFit="1" customWidth="1"/>
    <col min="5381" max="5381" width="10.42578125" style="98" customWidth="1"/>
    <col min="5382" max="5382" width="6.5703125" style="98" bestFit="1" customWidth="1"/>
    <col min="5383" max="5386" width="5.140625" style="98" bestFit="1" customWidth="1"/>
    <col min="5387" max="5387" width="4.5703125" style="98" customWidth="1"/>
    <col min="5388" max="5388" width="6.5703125" style="98" bestFit="1" customWidth="1"/>
    <col min="5389" max="5390" width="5.140625" style="98" bestFit="1" customWidth="1"/>
    <col min="5391" max="5391" width="7" style="98" customWidth="1"/>
    <col min="5392" max="5392" width="5.140625" style="98" bestFit="1" customWidth="1"/>
    <col min="5393" max="5393" width="6.28515625" style="98" customWidth="1"/>
    <col min="5394" max="5394" width="5.140625" style="98" bestFit="1" customWidth="1"/>
    <col min="5395" max="5395" width="5.140625" style="98" customWidth="1"/>
    <col min="5396" max="5396" width="5.140625" style="98" bestFit="1" customWidth="1"/>
    <col min="5397" max="5397" width="9.42578125" style="98" customWidth="1"/>
    <col min="5398" max="5399" width="5.140625" style="98" bestFit="1" customWidth="1"/>
    <col min="5400" max="5400" width="11.5703125" style="98" bestFit="1" customWidth="1"/>
    <col min="5401" max="5401" width="5" style="98" bestFit="1" customWidth="1"/>
    <col min="5402" max="5402" width="6.42578125" style="98" customWidth="1"/>
    <col min="5403" max="5403" width="7.7109375" style="98" customWidth="1"/>
    <col min="5404" max="5630" width="11.42578125" style="98"/>
    <col min="5631" max="5631" width="24.7109375" style="98" customWidth="1"/>
    <col min="5632" max="5632" width="6.5703125" style="98" bestFit="1" customWidth="1"/>
    <col min="5633" max="5633" width="6.28515625" style="98" customWidth="1"/>
    <col min="5634" max="5634" width="8" style="98" bestFit="1" customWidth="1"/>
    <col min="5635" max="5635" width="6.5703125" style="98" bestFit="1" customWidth="1"/>
    <col min="5636" max="5636" width="5.140625" style="98" bestFit="1" customWidth="1"/>
    <col min="5637" max="5637" width="10.42578125" style="98" customWidth="1"/>
    <col min="5638" max="5638" width="6.5703125" style="98" bestFit="1" customWidth="1"/>
    <col min="5639" max="5642" width="5.140625" style="98" bestFit="1" customWidth="1"/>
    <col min="5643" max="5643" width="4.5703125" style="98" customWidth="1"/>
    <col min="5644" max="5644" width="6.5703125" style="98" bestFit="1" customWidth="1"/>
    <col min="5645" max="5646" width="5.140625" style="98" bestFit="1" customWidth="1"/>
    <col min="5647" max="5647" width="7" style="98" customWidth="1"/>
    <col min="5648" max="5648" width="5.140625" style="98" bestFit="1" customWidth="1"/>
    <col min="5649" max="5649" width="6.28515625" style="98" customWidth="1"/>
    <col min="5650" max="5650" width="5.140625" style="98" bestFit="1" customWidth="1"/>
    <col min="5651" max="5651" width="5.140625" style="98" customWidth="1"/>
    <col min="5652" max="5652" width="5.140625" style="98" bestFit="1" customWidth="1"/>
    <col min="5653" max="5653" width="9.42578125" style="98" customWidth="1"/>
    <col min="5654" max="5655" width="5.140625" style="98" bestFit="1" customWidth="1"/>
    <col min="5656" max="5656" width="11.5703125" style="98" bestFit="1" customWidth="1"/>
    <col min="5657" max="5657" width="5" style="98" bestFit="1" customWidth="1"/>
    <col min="5658" max="5658" width="6.42578125" style="98" customWidth="1"/>
    <col min="5659" max="5659" width="7.7109375" style="98" customWidth="1"/>
    <col min="5660" max="5886" width="11.42578125" style="98"/>
    <col min="5887" max="5887" width="24.7109375" style="98" customWidth="1"/>
    <col min="5888" max="5888" width="6.5703125" style="98" bestFit="1" customWidth="1"/>
    <col min="5889" max="5889" width="6.28515625" style="98" customWidth="1"/>
    <col min="5890" max="5890" width="8" style="98" bestFit="1" customWidth="1"/>
    <col min="5891" max="5891" width="6.5703125" style="98" bestFit="1" customWidth="1"/>
    <col min="5892" max="5892" width="5.140625" style="98" bestFit="1" customWidth="1"/>
    <col min="5893" max="5893" width="10.42578125" style="98" customWidth="1"/>
    <col min="5894" max="5894" width="6.5703125" style="98" bestFit="1" customWidth="1"/>
    <col min="5895" max="5898" width="5.140625" style="98" bestFit="1" customWidth="1"/>
    <col min="5899" max="5899" width="4.5703125" style="98" customWidth="1"/>
    <col min="5900" max="5900" width="6.5703125" style="98" bestFit="1" customWidth="1"/>
    <col min="5901" max="5902" width="5.140625" style="98" bestFit="1" customWidth="1"/>
    <col min="5903" max="5903" width="7" style="98" customWidth="1"/>
    <col min="5904" max="5904" width="5.140625" style="98" bestFit="1" customWidth="1"/>
    <col min="5905" max="5905" width="6.28515625" style="98" customWidth="1"/>
    <col min="5906" max="5906" width="5.140625" style="98" bestFit="1" customWidth="1"/>
    <col min="5907" max="5907" width="5.140625" style="98" customWidth="1"/>
    <col min="5908" max="5908" width="5.140625" style="98" bestFit="1" customWidth="1"/>
    <col min="5909" max="5909" width="9.42578125" style="98" customWidth="1"/>
    <col min="5910" max="5911" width="5.140625" style="98" bestFit="1" customWidth="1"/>
    <col min="5912" max="5912" width="11.5703125" style="98" bestFit="1" customWidth="1"/>
    <col min="5913" max="5913" width="5" style="98" bestFit="1" customWidth="1"/>
    <col min="5914" max="5914" width="6.42578125" style="98" customWidth="1"/>
    <col min="5915" max="5915" width="7.7109375" style="98" customWidth="1"/>
    <col min="5916" max="6142" width="11.42578125" style="98"/>
    <col min="6143" max="6143" width="24.7109375" style="98" customWidth="1"/>
    <col min="6144" max="6144" width="6.5703125" style="98" bestFit="1" customWidth="1"/>
    <col min="6145" max="6145" width="6.28515625" style="98" customWidth="1"/>
    <col min="6146" max="6146" width="8" style="98" bestFit="1" customWidth="1"/>
    <col min="6147" max="6147" width="6.5703125" style="98" bestFit="1" customWidth="1"/>
    <col min="6148" max="6148" width="5.140625" style="98" bestFit="1" customWidth="1"/>
    <col min="6149" max="6149" width="10.42578125" style="98" customWidth="1"/>
    <col min="6150" max="6150" width="6.5703125" style="98" bestFit="1" customWidth="1"/>
    <col min="6151" max="6154" width="5.140625" style="98" bestFit="1" customWidth="1"/>
    <col min="6155" max="6155" width="4.5703125" style="98" customWidth="1"/>
    <col min="6156" max="6156" width="6.5703125" style="98" bestFit="1" customWidth="1"/>
    <col min="6157" max="6158" width="5.140625" style="98" bestFit="1" customWidth="1"/>
    <col min="6159" max="6159" width="7" style="98" customWidth="1"/>
    <col min="6160" max="6160" width="5.140625" style="98" bestFit="1" customWidth="1"/>
    <col min="6161" max="6161" width="6.28515625" style="98" customWidth="1"/>
    <col min="6162" max="6162" width="5.140625" style="98" bestFit="1" customWidth="1"/>
    <col min="6163" max="6163" width="5.140625" style="98" customWidth="1"/>
    <col min="6164" max="6164" width="5.140625" style="98" bestFit="1" customWidth="1"/>
    <col min="6165" max="6165" width="9.42578125" style="98" customWidth="1"/>
    <col min="6166" max="6167" width="5.140625" style="98" bestFit="1" customWidth="1"/>
    <col min="6168" max="6168" width="11.5703125" style="98" bestFit="1" customWidth="1"/>
    <col min="6169" max="6169" width="5" style="98" bestFit="1" customWidth="1"/>
    <col min="6170" max="6170" width="6.42578125" style="98" customWidth="1"/>
    <col min="6171" max="6171" width="7.7109375" style="98" customWidth="1"/>
    <col min="6172" max="6398" width="11.42578125" style="98"/>
    <col min="6399" max="6399" width="24.7109375" style="98" customWidth="1"/>
    <col min="6400" max="6400" width="6.5703125" style="98" bestFit="1" customWidth="1"/>
    <col min="6401" max="6401" width="6.28515625" style="98" customWidth="1"/>
    <col min="6402" max="6402" width="8" style="98" bestFit="1" customWidth="1"/>
    <col min="6403" max="6403" width="6.5703125" style="98" bestFit="1" customWidth="1"/>
    <col min="6404" max="6404" width="5.140625" style="98" bestFit="1" customWidth="1"/>
    <col min="6405" max="6405" width="10.42578125" style="98" customWidth="1"/>
    <col min="6406" max="6406" width="6.5703125" style="98" bestFit="1" customWidth="1"/>
    <col min="6407" max="6410" width="5.140625" style="98" bestFit="1" customWidth="1"/>
    <col min="6411" max="6411" width="4.5703125" style="98" customWidth="1"/>
    <col min="6412" max="6412" width="6.5703125" style="98" bestFit="1" customWidth="1"/>
    <col min="6413" max="6414" width="5.140625" style="98" bestFit="1" customWidth="1"/>
    <col min="6415" max="6415" width="7" style="98" customWidth="1"/>
    <col min="6416" max="6416" width="5.140625" style="98" bestFit="1" customWidth="1"/>
    <col min="6417" max="6417" width="6.28515625" style="98" customWidth="1"/>
    <col min="6418" max="6418" width="5.140625" style="98" bestFit="1" customWidth="1"/>
    <col min="6419" max="6419" width="5.140625" style="98" customWidth="1"/>
    <col min="6420" max="6420" width="5.140625" style="98" bestFit="1" customWidth="1"/>
    <col min="6421" max="6421" width="9.42578125" style="98" customWidth="1"/>
    <col min="6422" max="6423" width="5.140625" style="98" bestFit="1" customWidth="1"/>
    <col min="6424" max="6424" width="11.5703125" style="98" bestFit="1" customWidth="1"/>
    <col min="6425" max="6425" width="5" style="98" bestFit="1" customWidth="1"/>
    <col min="6426" max="6426" width="6.42578125" style="98" customWidth="1"/>
    <col min="6427" max="6427" width="7.7109375" style="98" customWidth="1"/>
    <col min="6428" max="6654" width="11.42578125" style="98"/>
    <col min="6655" max="6655" width="24.7109375" style="98" customWidth="1"/>
    <col min="6656" max="6656" width="6.5703125" style="98" bestFit="1" customWidth="1"/>
    <col min="6657" max="6657" width="6.28515625" style="98" customWidth="1"/>
    <col min="6658" max="6658" width="8" style="98" bestFit="1" customWidth="1"/>
    <col min="6659" max="6659" width="6.5703125" style="98" bestFit="1" customWidth="1"/>
    <col min="6660" max="6660" width="5.140625" style="98" bestFit="1" customWidth="1"/>
    <col min="6661" max="6661" width="10.42578125" style="98" customWidth="1"/>
    <col min="6662" max="6662" width="6.5703125" style="98" bestFit="1" customWidth="1"/>
    <col min="6663" max="6666" width="5.140625" style="98" bestFit="1" customWidth="1"/>
    <col min="6667" max="6667" width="4.5703125" style="98" customWidth="1"/>
    <col min="6668" max="6668" width="6.5703125" style="98" bestFit="1" customWidth="1"/>
    <col min="6669" max="6670" width="5.140625" style="98" bestFit="1" customWidth="1"/>
    <col min="6671" max="6671" width="7" style="98" customWidth="1"/>
    <col min="6672" max="6672" width="5.140625" style="98" bestFit="1" customWidth="1"/>
    <col min="6673" max="6673" width="6.28515625" style="98" customWidth="1"/>
    <col min="6674" max="6674" width="5.140625" style="98" bestFit="1" customWidth="1"/>
    <col min="6675" max="6675" width="5.140625" style="98" customWidth="1"/>
    <col min="6676" max="6676" width="5.140625" style="98" bestFit="1" customWidth="1"/>
    <col min="6677" max="6677" width="9.42578125" style="98" customWidth="1"/>
    <col min="6678" max="6679" width="5.140625" style="98" bestFit="1" customWidth="1"/>
    <col min="6680" max="6680" width="11.5703125" style="98" bestFit="1" customWidth="1"/>
    <col min="6681" max="6681" width="5" style="98" bestFit="1" customWidth="1"/>
    <col min="6682" max="6682" width="6.42578125" style="98" customWidth="1"/>
    <col min="6683" max="6683" width="7.7109375" style="98" customWidth="1"/>
    <col min="6684" max="6910" width="11.42578125" style="98"/>
    <col min="6911" max="6911" width="24.7109375" style="98" customWidth="1"/>
    <col min="6912" max="6912" width="6.5703125" style="98" bestFit="1" customWidth="1"/>
    <col min="6913" max="6913" width="6.28515625" style="98" customWidth="1"/>
    <col min="6914" max="6914" width="8" style="98" bestFit="1" customWidth="1"/>
    <col min="6915" max="6915" width="6.5703125" style="98" bestFit="1" customWidth="1"/>
    <col min="6916" max="6916" width="5.140625" style="98" bestFit="1" customWidth="1"/>
    <col min="6917" max="6917" width="10.42578125" style="98" customWidth="1"/>
    <col min="6918" max="6918" width="6.5703125" style="98" bestFit="1" customWidth="1"/>
    <col min="6919" max="6922" width="5.140625" style="98" bestFit="1" customWidth="1"/>
    <col min="6923" max="6923" width="4.5703125" style="98" customWidth="1"/>
    <col min="6924" max="6924" width="6.5703125" style="98" bestFit="1" customWidth="1"/>
    <col min="6925" max="6926" width="5.140625" style="98" bestFit="1" customWidth="1"/>
    <col min="6927" max="6927" width="7" style="98" customWidth="1"/>
    <col min="6928" max="6928" width="5.140625" style="98" bestFit="1" customWidth="1"/>
    <col min="6929" max="6929" width="6.28515625" style="98" customWidth="1"/>
    <col min="6930" max="6930" width="5.140625" style="98" bestFit="1" customWidth="1"/>
    <col min="6931" max="6931" width="5.140625" style="98" customWidth="1"/>
    <col min="6932" max="6932" width="5.140625" style="98" bestFit="1" customWidth="1"/>
    <col min="6933" max="6933" width="9.42578125" style="98" customWidth="1"/>
    <col min="6934" max="6935" width="5.140625" style="98" bestFit="1" customWidth="1"/>
    <col min="6936" max="6936" width="11.5703125" style="98" bestFit="1" customWidth="1"/>
    <col min="6937" max="6937" width="5" style="98" bestFit="1" customWidth="1"/>
    <col min="6938" max="6938" width="6.42578125" style="98" customWidth="1"/>
    <col min="6939" max="6939" width="7.7109375" style="98" customWidth="1"/>
    <col min="6940" max="7166" width="11.42578125" style="98"/>
    <col min="7167" max="7167" width="24.7109375" style="98" customWidth="1"/>
    <col min="7168" max="7168" width="6.5703125" style="98" bestFit="1" customWidth="1"/>
    <col min="7169" max="7169" width="6.28515625" style="98" customWidth="1"/>
    <col min="7170" max="7170" width="8" style="98" bestFit="1" customWidth="1"/>
    <col min="7171" max="7171" width="6.5703125" style="98" bestFit="1" customWidth="1"/>
    <col min="7172" max="7172" width="5.140625" style="98" bestFit="1" customWidth="1"/>
    <col min="7173" max="7173" width="10.42578125" style="98" customWidth="1"/>
    <col min="7174" max="7174" width="6.5703125" style="98" bestFit="1" customWidth="1"/>
    <col min="7175" max="7178" width="5.140625" style="98" bestFit="1" customWidth="1"/>
    <col min="7179" max="7179" width="4.5703125" style="98" customWidth="1"/>
    <col min="7180" max="7180" width="6.5703125" style="98" bestFit="1" customWidth="1"/>
    <col min="7181" max="7182" width="5.140625" style="98" bestFit="1" customWidth="1"/>
    <col min="7183" max="7183" width="7" style="98" customWidth="1"/>
    <col min="7184" max="7184" width="5.140625" style="98" bestFit="1" customWidth="1"/>
    <col min="7185" max="7185" width="6.28515625" style="98" customWidth="1"/>
    <col min="7186" max="7186" width="5.140625" style="98" bestFit="1" customWidth="1"/>
    <col min="7187" max="7187" width="5.140625" style="98" customWidth="1"/>
    <col min="7188" max="7188" width="5.140625" style="98" bestFit="1" customWidth="1"/>
    <col min="7189" max="7189" width="9.42578125" style="98" customWidth="1"/>
    <col min="7190" max="7191" width="5.140625" style="98" bestFit="1" customWidth="1"/>
    <col min="7192" max="7192" width="11.5703125" style="98" bestFit="1" customWidth="1"/>
    <col min="7193" max="7193" width="5" style="98" bestFit="1" customWidth="1"/>
    <col min="7194" max="7194" width="6.42578125" style="98" customWidth="1"/>
    <col min="7195" max="7195" width="7.7109375" style="98" customWidth="1"/>
    <col min="7196" max="7422" width="11.42578125" style="98"/>
    <col min="7423" max="7423" width="24.7109375" style="98" customWidth="1"/>
    <col min="7424" max="7424" width="6.5703125" style="98" bestFit="1" customWidth="1"/>
    <col min="7425" max="7425" width="6.28515625" style="98" customWidth="1"/>
    <col min="7426" max="7426" width="8" style="98" bestFit="1" customWidth="1"/>
    <col min="7427" max="7427" width="6.5703125" style="98" bestFit="1" customWidth="1"/>
    <col min="7428" max="7428" width="5.140625" style="98" bestFit="1" customWidth="1"/>
    <col min="7429" max="7429" width="10.42578125" style="98" customWidth="1"/>
    <col min="7430" max="7430" width="6.5703125" style="98" bestFit="1" customWidth="1"/>
    <col min="7431" max="7434" width="5.140625" style="98" bestFit="1" customWidth="1"/>
    <col min="7435" max="7435" width="4.5703125" style="98" customWidth="1"/>
    <col min="7436" max="7436" width="6.5703125" style="98" bestFit="1" customWidth="1"/>
    <col min="7437" max="7438" width="5.140625" style="98" bestFit="1" customWidth="1"/>
    <col min="7439" max="7439" width="7" style="98" customWidth="1"/>
    <col min="7440" max="7440" width="5.140625" style="98" bestFit="1" customWidth="1"/>
    <col min="7441" max="7441" width="6.28515625" style="98" customWidth="1"/>
    <col min="7442" max="7442" width="5.140625" style="98" bestFit="1" customWidth="1"/>
    <col min="7443" max="7443" width="5.140625" style="98" customWidth="1"/>
    <col min="7444" max="7444" width="5.140625" style="98" bestFit="1" customWidth="1"/>
    <col min="7445" max="7445" width="9.42578125" style="98" customWidth="1"/>
    <col min="7446" max="7447" width="5.140625" style="98" bestFit="1" customWidth="1"/>
    <col min="7448" max="7448" width="11.5703125" style="98" bestFit="1" customWidth="1"/>
    <col min="7449" max="7449" width="5" style="98" bestFit="1" customWidth="1"/>
    <col min="7450" max="7450" width="6.42578125" style="98" customWidth="1"/>
    <col min="7451" max="7451" width="7.7109375" style="98" customWidth="1"/>
    <col min="7452" max="7678" width="11.42578125" style="98"/>
    <col min="7679" max="7679" width="24.7109375" style="98" customWidth="1"/>
    <col min="7680" max="7680" width="6.5703125" style="98" bestFit="1" customWidth="1"/>
    <col min="7681" max="7681" width="6.28515625" style="98" customWidth="1"/>
    <col min="7682" max="7682" width="8" style="98" bestFit="1" customWidth="1"/>
    <col min="7683" max="7683" width="6.5703125" style="98" bestFit="1" customWidth="1"/>
    <col min="7684" max="7684" width="5.140625" style="98" bestFit="1" customWidth="1"/>
    <col min="7685" max="7685" width="10.42578125" style="98" customWidth="1"/>
    <col min="7686" max="7686" width="6.5703125" style="98" bestFit="1" customWidth="1"/>
    <col min="7687" max="7690" width="5.140625" style="98" bestFit="1" customWidth="1"/>
    <col min="7691" max="7691" width="4.5703125" style="98" customWidth="1"/>
    <col min="7692" max="7692" width="6.5703125" style="98" bestFit="1" customWidth="1"/>
    <col min="7693" max="7694" width="5.140625" style="98" bestFit="1" customWidth="1"/>
    <col min="7695" max="7695" width="7" style="98" customWidth="1"/>
    <col min="7696" max="7696" width="5.140625" style="98" bestFit="1" customWidth="1"/>
    <col min="7697" max="7697" width="6.28515625" style="98" customWidth="1"/>
    <col min="7698" max="7698" width="5.140625" style="98" bestFit="1" customWidth="1"/>
    <col min="7699" max="7699" width="5.140625" style="98" customWidth="1"/>
    <col min="7700" max="7700" width="5.140625" style="98" bestFit="1" customWidth="1"/>
    <col min="7701" max="7701" width="9.42578125" style="98" customWidth="1"/>
    <col min="7702" max="7703" width="5.140625" style="98" bestFit="1" customWidth="1"/>
    <col min="7704" max="7704" width="11.5703125" style="98" bestFit="1" customWidth="1"/>
    <col min="7705" max="7705" width="5" style="98" bestFit="1" customWidth="1"/>
    <col min="7706" max="7706" width="6.42578125" style="98" customWidth="1"/>
    <col min="7707" max="7707" width="7.7109375" style="98" customWidth="1"/>
    <col min="7708" max="7934" width="11.42578125" style="98"/>
    <col min="7935" max="7935" width="24.7109375" style="98" customWidth="1"/>
    <col min="7936" max="7936" width="6.5703125" style="98" bestFit="1" customWidth="1"/>
    <col min="7937" max="7937" width="6.28515625" style="98" customWidth="1"/>
    <col min="7938" max="7938" width="8" style="98" bestFit="1" customWidth="1"/>
    <col min="7939" max="7939" width="6.5703125" style="98" bestFit="1" customWidth="1"/>
    <col min="7940" max="7940" width="5.140625" style="98" bestFit="1" customWidth="1"/>
    <col min="7941" max="7941" width="10.42578125" style="98" customWidth="1"/>
    <col min="7942" max="7942" width="6.5703125" style="98" bestFit="1" customWidth="1"/>
    <col min="7943" max="7946" width="5.140625" style="98" bestFit="1" customWidth="1"/>
    <col min="7947" max="7947" width="4.5703125" style="98" customWidth="1"/>
    <col min="7948" max="7948" width="6.5703125" style="98" bestFit="1" customWidth="1"/>
    <col min="7949" max="7950" width="5.140625" style="98" bestFit="1" customWidth="1"/>
    <col min="7951" max="7951" width="7" style="98" customWidth="1"/>
    <col min="7952" max="7952" width="5.140625" style="98" bestFit="1" customWidth="1"/>
    <col min="7953" max="7953" width="6.28515625" style="98" customWidth="1"/>
    <col min="7954" max="7954" width="5.140625" style="98" bestFit="1" customWidth="1"/>
    <col min="7955" max="7955" width="5.140625" style="98" customWidth="1"/>
    <col min="7956" max="7956" width="5.140625" style="98" bestFit="1" customWidth="1"/>
    <col min="7957" max="7957" width="9.42578125" style="98" customWidth="1"/>
    <col min="7958" max="7959" width="5.140625" style="98" bestFit="1" customWidth="1"/>
    <col min="7960" max="7960" width="11.5703125" style="98" bestFit="1" customWidth="1"/>
    <col min="7961" max="7961" width="5" style="98" bestFit="1" customWidth="1"/>
    <col min="7962" max="7962" width="6.42578125" style="98" customWidth="1"/>
    <col min="7963" max="7963" width="7.7109375" style="98" customWidth="1"/>
    <col min="7964" max="8190" width="11.42578125" style="98"/>
    <col min="8191" max="8191" width="24.7109375" style="98" customWidth="1"/>
    <col min="8192" max="8192" width="6.5703125" style="98" bestFit="1" customWidth="1"/>
    <col min="8193" max="8193" width="6.28515625" style="98" customWidth="1"/>
    <col min="8194" max="8194" width="8" style="98" bestFit="1" customWidth="1"/>
    <col min="8195" max="8195" width="6.5703125" style="98" bestFit="1" customWidth="1"/>
    <col min="8196" max="8196" width="5.140625" style="98" bestFit="1" customWidth="1"/>
    <col min="8197" max="8197" width="10.42578125" style="98" customWidth="1"/>
    <col min="8198" max="8198" width="6.5703125" style="98" bestFit="1" customWidth="1"/>
    <col min="8199" max="8202" width="5.140625" style="98" bestFit="1" customWidth="1"/>
    <col min="8203" max="8203" width="4.5703125" style="98" customWidth="1"/>
    <col min="8204" max="8204" width="6.5703125" style="98" bestFit="1" customWidth="1"/>
    <col min="8205" max="8206" width="5.140625" style="98" bestFit="1" customWidth="1"/>
    <col min="8207" max="8207" width="7" style="98" customWidth="1"/>
    <col min="8208" max="8208" width="5.140625" style="98" bestFit="1" customWidth="1"/>
    <col min="8209" max="8209" width="6.28515625" style="98" customWidth="1"/>
    <col min="8210" max="8210" width="5.140625" style="98" bestFit="1" customWidth="1"/>
    <col min="8211" max="8211" width="5.140625" style="98" customWidth="1"/>
    <col min="8212" max="8212" width="5.140625" style="98" bestFit="1" customWidth="1"/>
    <col min="8213" max="8213" width="9.42578125" style="98" customWidth="1"/>
    <col min="8214" max="8215" width="5.140625" style="98" bestFit="1" customWidth="1"/>
    <col min="8216" max="8216" width="11.5703125" style="98" bestFit="1" customWidth="1"/>
    <col min="8217" max="8217" width="5" style="98" bestFit="1" customWidth="1"/>
    <col min="8218" max="8218" width="6.42578125" style="98" customWidth="1"/>
    <col min="8219" max="8219" width="7.7109375" style="98" customWidth="1"/>
    <col min="8220" max="8446" width="11.42578125" style="98"/>
    <col min="8447" max="8447" width="24.7109375" style="98" customWidth="1"/>
    <col min="8448" max="8448" width="6.5703125" style="98" bestFit="1" customWidth="1"/>
    <col min="8449" max="8449" width="6.28515625" style="98" customWidth="1"/>
    <col min="8450" max="8450" width="8" style="98" bestFit="1" customWidth="1"/>
    <col min="8451" max="8451" width="6.5703125" style="98" bestFit="1" customWidth="1"/>
    <col min="8452" max="8452" width="5.140625" style="98" bestFit="1" customWidth="1"/>
    <col min="8453" max="8453" width="10.42578125" style="98" customWidth="1"/>
    <col min="8454" max="8454" width="6.5703125" style="98" bestFit="1" customWidth="1"/>
    <col min="8455" max="8458" width="5.140625" style="98" bestFit="1" customWidth="1"/>
    <col min="8459" max="8459" width="4.5703125" style="98" customWidth="1"/>
    <col min="8460" max="8460" width="6.5703125" style="98" bestFit="1" customWidth="1"/>
    <col min="8461" max="8462" width="5.140625" style="98" bestFit="1" customWidth="1"/>
    <col min="8463" max="8463" width="7" style="98" customWidth="1"/>
    <col min="8464" max="8464" width="5.140625" style="98" bestFit="1" customWidth="1"/>
    <col min="8465" max="8465" width="6.28515625" style="98" customWidth="1"/>
    <col min="8466" max="8466" width="5.140625" style="98" bestFit="1" customWidth="1"/>
    <col min="8467" max="8467" width="5.140625" style="98" customWidth="1"/>
    <col min="8468" max="8468" width="5.140625" style="98" bestFit="1" customWidth="1"/>
    <col min="8469" max="8469" width="9.42578125" style="98" customWidth="1"/>
    <col min="8470" max="8471" width="5.140625" style="98" bestFit="1" customWidth="1"/>
    <col min="8472" max="8472" width="11.5703125" style="98" bestFit="1" customWidth="1"/>
    <col min="8473" max="8473" width="5" style="98" bestFit="1" customWidth="1"/>
    <col min="8474" max="8474" width="6.42578125" style="98" customWidth="1"/>
    <col min="8475" max="8475" width="7.7109375" style="98" customWidth="1"/>
    <col min="8476" max="8702" width="11.42578125" style="98"/>
    <col min="8703" max="8703" width="24.7109375" style="98" customWidth="1"/>
    <col min="8704" max="8704" width="6.5703125" style="98" bestFit="1" customWidth="1"/>
    <col min="8705" max="8705" width="6.28515625" style="98" customWidth="1"/>
    <col min="8706" max="8706" width="8" style="98" bestFit="1" customWidth="1"/>
    <col min="8707" max="8707" width="6.5703125" style="98" bestFit="1" customWidth="1"/>
    <col min="8708" max="8708" width="5.140625" style="98" bestFit="1" customWidth="1"/>
    <col min="8709" max="8709" width="10.42578125" style="98" customWidth="1"/>
    <col min="8710" max="8710" width="6.5703125" style="98" bestFit="1" customWidth="1"/>
    <col min="8711" max="8714" width="5.140625" style="98" bestFit="1" customWidth="1"/>
    <col min="8715" max="8715" width="4.5703125" style="98" customWidth="1"/>
    <col min="8716" max="8716" width="6.5703125" style="98" bestFit="1" customWidth="1"/>
    <col min="8717" max="8718" width="5.140625" style="98" bestFit="1" customWidth="1"/>
    <col min="8719" max="8719" width="7" style="98" customWidth="1"/>
    <col min="8720" max="8720" width="5.140625" style="98" bestFit="1" customWidth="1"/>
    <col min="8721" max="8721" width="6.28515625" style="98" customWidth="1"/>
    <col min="8722" max="8722" width="5.140625" style="98" bestFit="1" customWidth="1"/>
    <col min="8723" max="8723" width="5.140625" style="98" customWidth="1"/>
    <col min="8724" max="8724" width="5.140625" style="98" bestFit="1" customWidth="1"/>
    <col min="8725" max="8725" width="9.42578125" style="98" customWidth="1"/>
    <col min="8726" max="8727" width="5.140625" style="98" bestFit="1" customWidth="1"/>
    <col min="8728" max="8728" width="11.5703125" style="98" bestFit="1" customWidth="1"/>
    <col min="8729" max="8729" width="5" style="98" bestFit="1" customWidth="1"/>
    <col min="8730" max="8730" width="6.42578125" style="98" customWidth="1"/>
    <col min="8731" max="8731" width="7.7109375" style="98" customWidth="1"/>
    <col min="8732" max="8958" width="11.42578125" style="98"/>
    <col min="8959" max="8959" width="24.7109375" style="98" customWidth="1"/>
    <col min="8960" max="8960" width="6.5703125" style="98" bestFit="1" customWidth="1"/>
    <col min="8961" max="8961" width="6.28515625" style="98" customWidth="1"/>
    <col min="8962" max="8962" width="8" style="98" bestFit="1" customWidth="1"/>
    <col min="8963" max="8963" width="6.5703125" style="98" bestFit="1" customWidth="1"/>
    <col min="8964" max="8964" width="5.140625" style="98" bestFit="1" customWidth="1"/>
    <col min="8965" max="8965" width="10.42578125" style="98" customWidth="1"/>
    <col min="8966" max="8966" width="6.5703125" style="98" bestFit="1" customWidth="1"/>
    <col min="8967" max="8970" width="5.140625" style="98" bestFit="1" customWidth="1"/>
    <col min="8971" max="8971" width="4.5703125" style="98" customWidth="1"/>
    <col min="8972" max="8972" width="6.5703125" style="98" bestFit="1" customWidth="1"/>
    <col min="8973" max="8974" width="5.140625" style="98" bestFit="1" customWidth="1"/>
    <col min="8975" max="8975" width="7" style="98" customWidth="1"/>
    <col min="8976" max="8976" width="5.140625" style="98" bestFit="1" customWidth="1"/>
    <col min="8977" max="8977" width="6.28515625" style="98" customWidth="1"/>
    <col min="8978" max="8978" width="5.140625" style="98" bestFit="1" customWidth="1"/>
    <col min="8979" max="8979" width="5.140625" style="98" customWidth="1"/>
    <col min="8980" max="8980" width="5.140625" style="98" bestFit="1" customWidth="1"/>
    <col min="8981" max="8981" width="9.42578125" style="98" customWidth="1"/>
    <col min="8982" max="8983" width="5.140625" style="98" bestFit="1" customWidth="1"/>
    <col min="8984" max="8984" width="11.5703125" style="98" bestFit="1" customWidth="1"/>
    <col min="8985" max="8985" width="5" style="98" bestFit="1" customWidth="1"/>
    <col min="8986" max="8986" width="6.42578125" style="98" customWidth="1"/>
    <col min="8987" max="8987" width="7.7109375" style="98" customWidth="1"/>
    <col min="8988" max="9214" width="11.42578125" style="98"/>
    <col min="9215" max="9215" width="24.7109375" style="98" customWidth="1"/>
    <col min="9216" max="9216" width="6.5703125" style="98" bestFit="1" customWidth="1"/>
    <col min="9217" max="9217" width="6.28515625" style="98" customWidth="1"/>
    <col min="9218" max="9218" width="8" style="98" bestFit="1" customWidth="1"/>
    <col min="9219" max="9219" width="6.5703125" style="98" bestFit="1" customWidth="1"/>
    <col min="9220" max="9220" width="5.140625" style="98" bestFit="1" customWidth="1"/>
    <col min="9221" max="9221" width="10.42578125" style="98" customWidth="1"/>
    <col min="9222" max="9222" width="6.5703125" style="98" bestFit="1" customWidth="1"/>
    <col min="9223" max="9226" width="5.140625" style="98" bestFit="1" customWidth="1"/>
    <col min="9227" max="9227" width="4.5703125" style="98" customWidth="1"/>
    <col min="9228" max="9228" width="6.5703125" style="98" bestFit="1" customWidth="1"/>
    <col min="9229" max="9230" width="5.140625" style="98" bestFit="1" customWidth="1"/>
    <col min="9231" max="9231" width="7" style="98" customWidth="1"/>
    <col min="9232" max="9232" width="5.140625" style="98" bestFit="1" customWidth="1"/>
    <col min="9233" max="9233" width="6.28515625" style="98" customWidth="1"/>
    <col min="9234" max="9234" width="5.140625" style="98" bestFit="1" customWidth="1"/>
    <col min="9235" max="9235" width="5.140625" style="98" customWidth="1"/>
    <col min="9236" max="9236" width="5.140625" style="98" bestFit="1" customWidth="1"/>
    <col min="9237" max="9237" width="9.42578125" style="98" customWidth="1"/>
    <col min="9238" max="9239" width="5.140625" style="98" bestFit="1" customWidth="1"/>
    <col min="9240" max="9240" width="11.5703125" style="98" bestFit="1" customWidth="1"/>
    <col min="9241" max="9241" width="5" style="98" bestFit="1" customWidth="1"/>
    <col min="9242" max="9242" width="6.42578125" style="98" customWidth="1"/>
    <col min="9243" max="9243" width="7.7109375" style="98" customWidth="1"/>
    <col min="9244" max="9470" width="11.42578125" style="98"/>
    <col min="9471" max="9471" width="24.7109375" style="98" customWidth="1"/>
    <col min="9472" max="9472" width="6.5703125" style="98" bestFit="1" customWidth="1"/>
    <col min="9473" max="9473" width="6.28515625" style="98" customWidth="1"/>
    <col min="9474" max="9474" width="8" style="98" bestFit="1" customWidth="1"/>
    <col min="9475" max="9475" width="6.5703125" style="98" bestFit="1" customWidth="1"/>
    <col min="9476" max="9476" width="5.140625" style="98" bestFit="1" customWidth="1"/>
    <col min="9477" max="9477" width="10.42578125" style="98" customWidth="1"/>
    <col min="9478" max="9478" width="6.5703125" style="98" bestFit="1" customWidth="1"/>
    <col min="9479" max="9482" width="5.140625" style="98" bestFit="1" customWidth="1"/>
    <col min="9483" max="9483" width="4.5703125" style="98" customWidth="1"/>
    <col min="9484" max="9484" width="6.5703125" style="98" bestFit="1" customWidth="1"/>
    <col min="9485" max="9486" width="5.140625" style="98" bestFit="1" customWidth="1"/>
    <col min="9487" max="9487" width="7" style="98" customWidth="1"/>
    <col min="9488" max="9488" width="5.140625" style="98" bestFit="1" customWidth="1"/>
    <col min="9489" max="9489" width="6.28515625" style="98" customWidth="1"/>
    <col min="9490" max="9490" width="5.140625" style="98" bestFit="1" customWidth="1"/>
    <col min="9491" max="9491" width="5.140625" style="98" customWidth="1"/>
    <col min="9492" max="9492" width="5.140625" style="98" bestFit="1" customWidth="1"/>
    <col min="9493" max="9493" width="9.42578125" style="98" customWidth="1"/>
    <col min="9494" max="9495" width="5.140625" style="98" bestFit="1" customWidth="1"/>
    <col min="9496" max="9496" width="11.5703125" style="98" bestFit="1" customWidth="1"/>
    <col min="9497" max="9497" width="5" style="98" bestFit="1" customWidth="1"/>
    <col min="9498" max="9498" width="6.42578125" style="98" customWidth="1"/>
    <col min="9499" max="9499" width="7.7109375" style="98" customWidth="1"/>
    <col min="9500" max="9726" width="11.42578125" style="98"/>
    <col min="9727" max="9727" width="24.7109375" style="98" customWidth="1"/>
    <col min="9728" max="9728" width="6.5703125" style="98" bestFit="1" customWidth="1"/>
    <col min="9729" max="9729" width="6.28515625" style="98" customWidth="1"/>
    <col min="9730" max="9730" width="8" style="98" bestFit="1" customWidth="1"/>
    <col min="9731" max="9731" width="6.5703125" style="98" bestFit="1" customWidth="1"/>
    <col min="9732" max="9732" width="5.140625" style="98" bestFit="1" customWidth="1"/>
    <col min="9733" max="9733" width="10.42578125" style="98" customWidth="1"/>
    <col min="9734" max="9734" width="6.5703125" style="98" bestFit="1" customWidth="1"/>
    <col min="9735" max="9738" width="5.140625" style="98" bestFit="1" customWidth="1"/>
    <col min="9739" max="9739" width="4.5703125" style="98" customWidth="1"/>
    <col min="9740" max="9740" width="6.5703125" style="98" bestFit="1" customWidth="1"/>
    <col min="9741" max="9742" width="5.140625" style="98" bestFit="1" customWidth="1"/>
    <col min="9743" max="9743" width="7" style="98" customWidth="1"/>
    <col min="9744" max="9744" width="5.140625" style="98" bestFit="1" customWidth="1"/>
    <col min="9745" max="9745" width="6.28515625" style="98" customWidth="1"/>
    <col min="9746" max="9746" width="5.140625" style="98" bestFit="1" customWidth="1"/>
    <col min="9747" max="9747" width="5.140625" style="98" customWidth="1"/>
    <col min="9748" max="9748" width="5.140625" style="98" bestFit="1" customWidth="1"/>
    <col min="9749" max="9749" width="9.42578125" style="98" customWidth="1"/>
    <col min="9750" max="9751" width="5.140625" style="98" bestFit="1" customWidth="1"/>
    <col min="9752" max="9752" width="11.5703125" style="98" bestFit="1" customWidth="1"/>
    <col min="9753" max="9753" width="5" style="98" bestFit="1" customWidth="1"/>
    <col min="9754" max="9754" width="6.42578125" style="98" customWidth="1"/>
    <col min="9755" max="9755" width="7.7109375" style="98" customWidth="1"/>
    <col min="9756" max="9982" width="11.42578125" style="98"/>
    <col min="9983" max="9983" width="24.7109375" style="98" customWidth="1"/>
    <col min="9984" max="9984" width="6.5703125" style="98" bestFit="1" customWidth="1"/>
    <col min="9985" max="9985" width="6.28515625" style="98" customWidth="1"/>
    <col min="9986" max="9986" width="8" style="98" bestFit="1" customWidth="1"/>
    <col min="9987" max="9987" width="6.5703125" style="98" bestFit="1" customWidth="1"/>
    <col min="9988" max="9988" width="5.140625" style="98" bestFit="1" customWidth="1"/>
    <col min="9989" max="9989" width="10.42578125" style="98" customWidth="1"/>
    <col min="9990" max="9990" width="6.5703125" style="98" bestFit="1" customWidth="1"/>
    <col min="9991" max="9994" width="5.140625" style="98" bestFit="1" customWidth="1"/>
    <col min="9995" max="9995" width="4.5703125" style="98" customWidth="1"/>
    <col min="9996" max="9996" width="6.5703125" style="98" bestFit="1" customWidth="1"/>
    <col min="9997" max="9998" width="5.140625" style="98" bestFit="1" customWidth="1"/>
    <col min="9999" max="9999" width="7" style="98" customWidth="1"/>
    <col min="10000" max="10000" width="5.140625" style="98" bestFit="1" customWidth="1"/>
    <col min="10001" max="10001" width="6.28515625" style="98" customWidth="1"/>
    <col min="10002" max="10002" width="5.140625" style="98" bestFit="1" customWidth="1"/>
    <col min="10003" max="10003" width="5.140625" style="98" customWidth="1"/>
    <col min="10004" max="10004" width="5.140625" style="98" bestFit="1" customWidth="1"/>
    <col min="10005" max="10005" width="9.42578125" style="98" customWidth="1"/>
    <col min="10006" max="10007" width="5.140625" style="98" bestFit="1" customWidth="1"/>
    <col min="10008" max="10008" width="11.5703125" style="98" bestFit="1" customWidth="1"/>
    <col min="10009" max="10009" width="5" style="98" bestFit="1" customWidth="1"/>
    <col min="10010" max="10010" width="6.42578125" style="98" customWidth="1"/>
    <col min="10011" max="10011" width="7.7109375" style="98" customWidth="1"/>
    <col min="10012" max="10238" width="11.42578125" style="98"/>
    <col min="10239" max="10239" width="24.7109375" style="98" customWidth="1"/>
    <col min="10240" max="10240" width="6.5703125" style="98" bestFit="1" customWidth="1"/>
    <col min="10241" max="10241" width="6.28515625" style="98" customWidth="1"/>
    <col min="10242" max="10242" width="8" style="98" bestFit="1" customWidth="1"/>
    <col min="10243" max="10243" width="6.5703125" style="98" bestFit="1" customWidth="1"/>
    <col min="10244" max="10244" width="5.140625" style="98" bestFit="1" customWidth="1"/>
    <col min="10245" max="10245" width="10.42578125" style="98" customWidth="1"/>
    <col min="10246" max="10246" width="6.5703125" style="98" bestFit="1" customWidth="1"/>
    <col min="10247" max="10250" width="5.140625" style="98" bestFit="1" customWidth="1"/>
    <col min="10251" max="10251" width="4.5703125" style="98" customWidth="1"/>
    <col min="10252" max="10252" width="6.5703125" style="98" bestFit="1" customWidth="1"/>
    <col min="10253" max="10254" width="5.140625" style="98" bestFit="1" customWidth="1"/>
    <col min="10255" max="10255" width="7" style="98" customWidth="1"/>
    <col min="10256" max="10256" width="5.140625" style="98" bestFit="1" customWidth="1"/>
    <col min="10257" max="10257" width="6.28515625" style="98" customWidth="1"/>
    <col min="10258" max="10258" width="5.140625" style="98" bestFit="1" customWidth="1"/>
    <col min="10259" max="10259" width="5.140625" style="98" customWidth="1"/>
    <col min="10260" max="10260" width="5.140625" style="98" bestFit="1" customWidth="1"/>
    <col min="10261" max="10261" width="9.42578125" style="98" customWidth="1"/>
    <col min="10262" max="10263" width="5.140625" style="98" bestFit="1" customWidth="1"/>
    <col min="10264" max="10264" width="11.5703125" style="98" bestFit="1" customWidth="1"/>
    <col min="10265" max="10265" width="5" style="98" bestFit="1" customWidth="1"/>
    <col min="10266" max="10266" width="6.42578125" style="98" customWidth="1"/>
    <col min="10267" max="10267" width="7.7109375" style="98" customWidth="1"/>
    <col min="10268" max="10494" width="11.42578125" style="98"/>
    <col min="10495" max="10495" width="24.7109375" style="98" customWidth="1"/>
    <col min="10496" max="10496" width="6.5703125" style="98" bestFit="1" customWidth="1"/>
    <col min="10497" max="10497" width="6.28515625" style="98" customWidth="1"/>
    <col min="10498" max="10498" width="8" style="98" bestFit="1" customWidth="1"/>
    <col min="10499" max="10499" width="6.5703125" style="98" bestFit="1" customWidth="1"/>
    <col min="10500" max="10500" width="5.140625" style="98" bestFit="1" customWidth="1"/>
    <col min="10501" max="10501" width="10.42578125" style="98" customWidth="1"/>
    <col min="10502" max="10502" width="6.5703125" style="98" bestFit="1" customWidth="1"/>
    <col min="10503" max="10506" width="5.140625" style="98" bestFit="1" customWidth="1"/>
    <col min="10507" max="10507" width="4.5703125" style="98" customWidth="1"/>
    <col min="10508" max="10508" width="6.5703125" style="98" bestFit="1" customWidth="1"/>
    <col min="10509" max="10510" width="5.140625" style="98" bestFit="1" customWidth="1"/>
    <col min="10511" max="10511" width="7" style="98" customWidth="1"/>
    <col min="10512" max="10512" width="5.140625" style="98" bestFit="1" customWidth="1"/>
    <col min="10513" max="10513" width="6.28515625" style="98" customWidth="1"/>
    <col min="10514" max="10514" width="5.140625" style="98" bestFit="1" customWidth="1"/>
    <col min="10515" max="10515" width="5.140625" style="98" customWidth="1"/>
    <col min="10516" max="10516" width="5.140625" style="98" bestFit="1" customWidth="1"/>
    <col min="10517" max="10517" width="9.42578125" style="98" customWidth="1"/>
    <col min="10518" max="10519" width="5.140625" style="98" bestFit="1" customWidth="1"/>
    <col min="10520" max="10520" width="11.5703125" style="98" bestFit="1" customWidth="1"/>
    <col min="10521" max="10521" width="5" style="98" bestFit="1" customWidth="1"/>
    <col min="10522" max="10522" width="6.42578125" style="98" customWidth="1"/>
    <col min="10523" max="10523" width="7.7109375" style="98" customWidth="1"/>
    <col min="10524" max="10750" width="11.42578125" style="98"/>
    <col min="10751" max="10751" width="24.7109375" style="98" customWidth="1"/>
    <col min="10752" max="10752" width="6.5703125" style="98" bestFit="1" customWidth="1"/>
    <col min="10753" max="10753" width="6.28515625" style="98" customWidth="1"/>
    <col min="10754" max="10754" width="8" style="98" bestFit="1" customWidth="1"/>
    <col min="10755" max="10755" width="6.5703125" style="98" bestFit="1" customWidth="1"/>
    <col min="10756" max="10756" width="5.140625" style="98" bestFit="1" customWidth="1"/>
    <col min="10757" max="10757" width="10.42578125" style="98" customWidth="1"/>
    <col min="10758" max="10758" width="6.5703125" style="98" bestFit="1" customWidth="1"/>
    <col min="10759" max="10762" width="5.140625" style="98" bestFit="1" customWidth="1"/>
    <col min="10763" max="10763" width="4.5703125" style="98" customWidth="1"/>
    <col min="10764" max="10764" width="6.5703125" style="98" bestFit="1" customWidth="1"/>
    <col min="10765" max="10766" width="5.140625" style="98" bestFit="1" customWidth="1"/>
    <col min="10767" max="10767" width="7" style="98" customWidth="1"/>
    <col min="10768" max="10768" width="5.140625" style="98" bestFit="1" customWidth="1"/>
    <col min="10769" max="10769" width="6.28515625" style="98" customWidth="1"/>
    <col min="10770" max="10770" width="5.140625" style="98" bestFit="1" customWidth="1"/>
    <col min="10771" max="10771" width="5.140625" style="98" customWidth="1"/>
    <col min="10772" max="10772" width="5.140625" style="98" bestFit="1" customWidth="1"/>
    <col min="10773" max="10773" width="9.42578125" style="98" customWidth="1"/>
    <col min="10774" max="10775" width="5.140625" style="98" bestFit="1" customWidth="1"/>
    <col min="10776" max="10776" width="11.5703125" style="98" bestFit="1" customWidth="1"/>
    <col min="10777" max="10777" width="5" style="98" bestFit="1" customWidth="1"/>
    <col min="10778" max="10778" width="6.42578125" style="98" customWidth="1"/>
    <col min="10779" max="10779" width="7.7109375" style="98" customWidth="1"/>
    <col min="10780" max="11006" width="11.42578125" style="98"/>
    <col min="11007" max="11007" width="24.7109375" style="98" customWidth="1"/>
    <col min="11008" max="11008" width="6.5703125" style="98" bestFit="1" customWidth="1"/>
    <col min="11009" max="11009" width="6.28515625" style="98" customWidth="1"/>
    <col min="11010" max="11010" width="8" style="98" bestFit="1" customWidth="1"/>
    <col min="11011" max="11011" width="6.5703125" style="98" bestFit="1" customWidth="1"/>
    <col min="11012" max="11012" width="5.140625" style="98" bestFit="1" customWidth="1"/>
    <col min="11013" max="11013" width="10.42578125" style="98" customWidth="1"/>
    <col min="11014" max="11014" width="6.5703125" style="98" bestFit="1" customWidth="1"/>
    <col min="11015" max="11018" width="5.140625" style="98" bestFit="1" customWidth="1"/>
    <col min="11019" max="11019" width="4.5703125" style="98" customWidth="1"/>
    <col min="11020" max="11020" width="6.5703125" style="98" bestFit="1" customWidth="1"/>
    <col min="11021" max="11022" width="5.140625" style="98" bestFit="1" customWidth="1"/>
    <col min="11023" max="11023" width="7" style="98" customWidth="1"/>
    <col min="11024" max="11024" width="5.140625" style="98" bestFit="1" customWidth="1"/>
    <col min="11025" max="11025" width="6.28515625" style="98" customWidth="1"/>
    <col min="11026" max="11026" width="5.140625" style="98" bestFit="1" customWidth="1"/>
    <col min="11027" max="11027" width="5.140625" style="98" customWidth="1"/>
    <col min="11028" max="11028" width="5.140625" style="98" bestFit="1" customWidth="1"/>
    <col min="11029" max="11029" width="9.42578125" style="98" customWidth="1"/>
    <col min="11030" max="11031" width="5.140625" style="98" bestFit="1" customWidth="1"/>
    <col min="11032" max="11032" width="11.5703125" style="98" bestFit="1" customWidth="1"/>
    <col min="11033" max="11033" width="5" style="98" bestFit="1" customWidth="1"/>
    <col min="11034" max="11034" width="6.42578125" style="98" customWidth="1"/>
    <col min="11035" max="11035" width="7.7109375" style="98" customWidth="1"/>
    <col min="11036" max="11262" width="11.42578125" style="98"/>
    <col min="11263" max="11263" width="24.7109375" style="98" customWidth="1"/>
    <col min="11264" max="11264" width="6.5703125" style="98" bestFit="1" customWidth="1"/>
    <col min="11265" max="11265" width="6.28515625" style="98" customWidth="1"/>
    <col min="11266" max="11266" width="8" style="98" bestFit="1" customWidth="1"/>
    <col min="11267" max="11267" width="6.5703125" style="98" bestFit="1" customWidth="1"/>
    <col min="11268" max="11268" width="5.140625" style="98" bestFit="1" customWidth="1"/>
    <col min="11269" max="11269" width="10.42578125" style="98" customWidth="1"/>
    <col min="11270" max="11270" width="6.5703125" style="98" bestFit="1" customWidth="1"/>
    <col min="11271" max="11274" width="5.140625" style="98" bestFit="1" customWidth="1"/>
    <col min="11275" max="11275" width="4.5703125" style="98" customWidth="1"/>
    <col min="11276" max="11276" width="6.5703125" style="98" bestFit="1" customWidth="1"/>
    <col min="11277" max="11278" width="5.140625" style="98" bestFit="1" customWidth="1"/>
    <col min="11279" max="11279" width="7" style="98" customWidth="1"/>
    <col min="11280" max="11280" width="5.140625" style="98" bestFit="1" customWidth="1"/>
    <col min="11281" max="11281" width="6.28515625" style="98" customWidth="1"/>
    <col min="11282" max="11282" width="5.140625" style="98" bestFit="1" customWidth="1"/>
    <col min="11283" max="11283" width="5.140625" style="98" customWidth="1"/>
    <col min="11284" max="11284" width="5.140625" style="98" bestFit="1" customWidth="1"/>
    <col min="11285" max="11285" width="9.42578125" style="98" customWidth="1"/>
    <col min="11286" max="11287" width="5.140625" style="98" bestFit="1" customWidth="1"/>
    <col min="11288" max="11288" width="11.5703125" style="98" bestFit="1" customWidth="1"/>
    <col min="11289" max="11289" width="5" style="98" bestFit="1" customWidth="1"/>
    <col min="11290" max="11290" width="6.42578125" style="98" customWidth="1"/>
    <col min="11291" max="11291" width="7.7109375" style="98" customWidth="1"/>
    <col min="11292" max="11518" width="11.42578125" style="98"/>
    <col min="11519" max="11519" width="24.7109375" style="98" customWidth="1"/>
    <col min="11520" max="11520" width="6.5703125" style="98" bestFit="1" customWidth="1"/>
    <col min="11521" max="11521" width="6.28515625" style="98" customWidth="1"/>
    <col min="11522" max="11522" width="8" style="98" bestFit="1" customWidth="1"/>
    <col min="11523" max="11523" width="6.5703125" style="98" bestFit="1" customWidth="1"/>
    <col min="11524" max="11524" width="5.140625" style="98" bestFit="1" customWidth="1"/>
    <col min="11525" max="11525" width="10.42578125" style="98" customWidth="1"/>
    <col min="11526" max="11526" width="6.5703125" style="98" bestFit="1" customWidth="1"/>
    <col min="11527" max="11530" width="5.140625" style="98" bestFit="1" customWidth="1"/>
    <col min="11531" max="11531" width="4.5703125" style="98" customWidth="1"/>
    <col min="11532" max="11532" width="6.5703125" style="98" bestFit="1" customWidth="1"/>
    <col min="11533" max="11534" width="5.140625" style="98" bestFit="1" customWidth="1"/>
    <col min="11535" max="11535" width="7" style="98" customWidth="1"/>
    <col min="11536" max="11536" width="5.140625" style="98" bestFit="1" customWidth="1"/>
    <col min="11537" max="11537" width="6.28515625" style="98" customWidth="1"/>
    <col min="11538" max="11538" width="5.140625" style="98" bestFit="1" customWidth="1"/>
    <col min="11539" max="11539" width="5.140625" style="98" customWidth="1"/>
    <col min="11540" max="11540" width="5.140625" style="98" bestFit="1" customWidth="1"/>
    <col min="11541" max="11541" width="9.42578125" style="98" customWidth="1"/>
    <col min="11542" max="11543" width="5.140625" style="98" bestFit="1" customWidth="1"/>
    <col min="11544" max="11544" width="11.5703125" style="98" bestFit="1" customWidth="1"/>
    <col min="11545" max="11545" width="5" style="98" bestFit="1" customWidth="1"/>
    <col min="11546" max="11546" width="6.42578125" style="98" customWidth="1"/>
    <col min="11547" max="11547" width="7.7109375" style="98" customWidth="1"/>
    <col min="11548" max="11774" width="11.42578125" style="98"/>
    <col min="11775" max="11775" width="24.7109375" style="98" customWidth="1"/>
    <col min="11776" max="11776" width="6.5703125" style="98" bestFit="1" customWidth="1"/>
    <col min="11777" max="11777" width="6.28515625" style="98" customWidth="1"/>
    <col min="11778" max="11778" width="8" style="98" bestFit="1" customWidth="1"/>
    <col min="11779" max="11779" width="6.5703125" style="98" bestFit="1" customWidth="1"/>
    <col min="11780" max="11780" width="5.140625" style="98" bestFit="1" customWidth="1"/>
    <col min="11781" max="11781" width="10.42578125" style="98" customWidth="1"/>
    <col min="11782" max="11782" width="6.5703125" style="98" bestFit="1" customWidth="1"/>
    <col min="11783" max="11786" width="5.140625" style="98" bestFit="1" customWidth="1"/>
    <col min="11787" max="11787" width="4.5703125" style="98" customWidth="1"/>
    <col min="11788" max="11788" width="6.5703125" style="98" bestFit="1" customWidth="1"/>
    <col min="11789" max="11790" width="5.140625" style="98" bestFit="1" customWidth="1"/>
    <col min="11791" max="11791" width="7" style="98" customWidth="1"/>
    <col min="11792" max="11792" width="5.140625" style="98" bestFit="1" customWidth="1"/>
    <col min="11793" max="11793" width="6.28515625" style="98" customWidth="1"/>
    <col min="11794" max="11794" width="5.140625" style="98" bestFit="1" customWidth="1"/>
    <col min="11795" max="11795" width="5.140625" style="98" customWidth="1"/>
    <col min="11796" max="11796" width="5.140625" style="98" bestFit="1" customWidth="1"/>
    <col min="11797" max="11797" width="9.42578125" style="98" customWidth="1"/>
    <col min="11798" max="11799" width="5.140625" style="98" bestFit="1" customWidth="1"/>
    <col min="11800" max="11800" width="11.5703125" style="98" bestFit="1" customWidth="1"/>
    <col min="11801" max="11801" width="5" style="98" bestFit="1" customWidth="1"/>
    <col min="11802" max="11802" width="6.42578125" style="98" customWidth="1"/>
    <col min="11803" max="11803" width="7.7109375" style="98" customWidth="1"/>
    <col min="11804" max="12030" width="11.42578125" style="98"/>
    <col min="12031" max="12031" width="24.7109375" style="98" customWidth="1"/>
    <col min="12032" max="12032" width="6.5703125" style="98" bestFit="1" customWidth="1"/>
    <col min="12033" max="12033" width="6.28515625" style="98" customWidth="1"/>
    <col min="12034" max="12034" width="8" style="98" bestFit="1" customWidth="1"/>
    <col min="12035" max="12035" width="6.5703125" style="98" bestFit="1" customWidth="1"/>
    <col min="12036" max="12036" width="5.140625" style="98" bestFit="1" customWidth="1"/>
    <col min="12037" max="12037" width="10.42578125" style="98" customWidth="1"/>
    <col min="12038" max="12038" width="6.5703125" style="98" bestFit="1" customWidth="1"/>
    <col min="12039" max="12042" width="5.140625" style="98" bestFit="1" customWidth="1"/>
    <col min="12043" max="12043" width="4.5703125" style="98" customWidth="1"/>
    <col min="12044" max="12044" width="6.5703125" style="98" bestFit="1" customWidth="1"/>
    <col min="12045" max="12046" width="5.140625" style="98" bestFit="1" customWidth="1"/>
    <col min="12047" max="12047" width="7" style="98" customWidth="1"/>
    <col min="12048" max="12048" width="5.140625" style="98" bestFit="1" customWidth="1"/>
    <col min="12049" max="12049" width="6.28515625" style="98" customWidth="1"/>
    <col min="12050" max="12050" width="5.140625" style="98" bestFit="1" customWidth="1"/>
    <col min="12051" max="12051" width="5.140625" style="98" customWidth="1"/>
    <col min="12052" max="12052" width="5.140625" style="98" bestFit="1" customWidth="1"/>
    <col min="12053" max="12053" width="9.42578125" style="98" customWidth="1"/>
    <col min="12054" max="12055" width="5.140625" style="98" bestFit="1" customWidth="1"/>
    <col min="12056" max="12056" width="11.5703125" style="98" bestFit="1" customWidth="1"/>
    <col min="12057" max="12057" width="5" style="98" bestFit="1" customWidth="1"/>
    <col min="12058" max="12058" width="6.42578125" style="98" customWidth="1"/>
    <col min="12059" max="12059" width="7.7109375" style="98" customWidth="1"/>
    <col min="12060" max="12286" width="11.42578125" style="98"/>
    <col min="12287" max="12287" width="24.7109375" style="98" customWidth="1"/>
    <col min="12288" max="12288" width="6.5703125" style="98" bestFit="1" customWidth="1"/>
    <col min="12289" max="12289" width="6.28515625" style="98" customWidth="1"/>
    <col min="12290" max="12290" width="8" style="98" bestFit="1" customWidth="1"/>
    <col min="12291" max="12291" width="6.5703125" style="98" bestFit="1" customWidth="1"/>
    <col min="12292" max="12292" width="5.140625" style="98" bestFit="1" customWidth="1"/>
    <col min="12293" max="12293" width="10.42578125" style="98" customWidth="1"/>
    <col min="12294" max="12294" width="6.5703125" style="98" bestFit="1" customWidth="1"/>
    <col min="12295" max="12298" width="5.140625" style="98" bestFit="1" customWidth="1"/>
    <col min="12299" max="12299" width="4.5703125" style="98" customWidth="1"/>
    <col min="12300" max="12300" width="6.5703125" style="98" bestFit="1" customWidth="1"/>
    <col min="12301" max="12302" width="5.140625" style="98" bestFit="1" customWidth="1"/>
    <col min="12303" max="12303" width="7" style="98" customWidth="1"/>
    <col min="12304" max="12304" width="5.140625" style="98" bestFit="1" customWidth="1"/>
    <col min="12305" max="12305" width="6.28515625" style="98" customWidth="1"/>
    <col min="12306" max="12306" width="5.140625" style="98" bestFit="1" customWidth="1"/>
    <col min="12307" max="12307" width="5.140625" style="98" customWidth="1"/>
    <col min="12308" max="12308" width="5.140625" style="98" bestFit="1" customWidth="1"/>
    <col min="12309" max="12309" width="9.42578125" style="98" customWidth="1"/>
    <col min="12310" max="12311" width="5.140625" style="98" bestFit="1" customWidth="1"/>
    <col min="12312" max="12312" width="11.5703125" style="98" bestFit="1" customWidth="1"/>
    <col min="12313" max="12313" width="5" style="98" bestFit="1" customWidth="1"/>
    <col min="12314" max="12314" width="6.42578125" style="98" customWidth="1"/>
    <col min="12315" max="12315" width="7.7109375" style="98" customWidth="1"/>
    <col min="12316" max="12542" width="11.42578125" style="98"/>
    <col min="12543" max="12543" width="24.7109375" style="98" customWidth="1"/>
    <col min="12544" max="12544" width="6.5703125" style="98" bestFit="1" customWidth="1"/>
    <col min="12545" max="12545" width="6.28515625" style="98" customWidth="1"/>
    <col min="12546" max="12546" width="8" style="98" bestFit="1" customWidth="1"/>
    <col min="12547" max="12547" width="6.5703125" style="98" bestFit="1" customWidth="1"/>
    <col min="12548" max="12548" width="5.140625" style="98" bestFit="1" customWidth="1"/>
    <col min="12549" max="12549" width="10.42578125" style="98" customWidth="1"/>
    <col min="12550" max="12550" width="6.5703125" style="98" bestFit="1" customWidth="1"/>
    <col min="12551" max="12554" width="5.140625" style="98" bestFit="1" customWidth="1"/>
    <col min="12555" max="12555" width="4.5703125" style="98" customWidth="1"/>
    <col min="12556" max="12556" width="6.5703125" style="98" bestFit="1" customWidth="1"/>
    <col min="12557" max="12558" width="5.140625" style="98" bestFit="1" customWidth="1"/>
    <col min="12559" max="12559" width="7" style="98" customWidth="1"/>
    <col min="12560" max="12560" width="5.140625" style="98" bestFit="1" customWidth="1"/>
    <col min="12561" max="12561" width="6.28515625" style="98" customWidth="1"/>
    <col min="12562" max="12562" width="5.140625" style="98" bestFit="1" customWidth="1"/>
    <col min="12563" max="12563" width="5.140625" style="98" customWidth="1"/>
    <col min="12564" max="12564" width="5.140625" style="98" bestFit="1" customWidth="1"/>
    <col min="12565" max="12565" width="9.42578125" style="98" customWidth="1"/>
    <col min="12566" max="12567" width="5.140625" style="98" bestFit="1" customWidth="1"/>
    <col min="12568" max="12568" width="11.5703125" style="98" bestFit="1" customWidth="1"/>
    <col min="12569" max="12569" width="5" style="98" bestFit="1" customWidth="1"/>
    <col min="12570" max="12570" width="6.42578125" style="98" customWidth="1"/>
    <col min="12571" max="12571" width="7.7109375" style="98" customWidth="1"/>
    <col min="12572" max="12798" width="11.42578125" style="98"/>
    <col min="12799" max="12799" width="24.7109375" style="98" customWidth="1"/>
    <col min="12800" max="12800" width="6.5703125" style="98" bestFit="1" customWidth="1"/>
    <col min="12801" max="12801" width="6.28515625" style="98" customWidth="1"/>
    <col min="12802" max="12802" width="8" style="98" bestFit="1" customWidth="1"/>
    <col min="12803" max="12803" width="6.5703125" style="98" bestFit="1" customWidth="1"/>
    <col min="12804" max="12804" width="5.140625" style="98" bestFit="1" customWidth="1"/>
    <col min="12805" max="12805" width="10.42578125" style="98" customWidth="1"/>
    <col min="12806" max="12806" width="6.5703125" style="98" bestFit="1" customWidth="1"/>
    <col min="12807" max="12810" width="5.140625" style="98" bestFit="1" customWidth="1"/>
    <col min="12811" max="12811" width="4.5703125" style="98" customWidth="1"/>
    <col min="12812" max="12812" width="6.5703125" style="98" bestFit="1" customWidth="1"/>
    <col min="12813" max="12814" width="5.140625" style="98" bestFit="1" customWidth="1"/>
    <col min="12815" max="12815" width="7" style="98" customWidth="1"/>
    <col min="12816" max="12816" width="5.140625" style="98" bestFit="1" customWidth="1"/>
    <col min="12817" max="12817" width="6.28515625" style="98" customWidth="1"/>
    <col min="12818" max="12818" width="5.140625" style="98" bestFit="1" customWidth="1"/>
    <col min="12819" max="12819" width="5.140625" style="98" customWidth="1"/>
    <col min="12820" max="12820" width="5.140625" style="98" bestFit="1" customWidth="1"/>
    <col min="12821" max="12821" width="9.42578125" style="98" customWidth="1"/>
    <col min="12822" max="12823" width="5.140625" style="98" bestFit="1" customWidth="1"/>
    <col min="12824" max="12824" width="11.5703125" style="98" bestFit="1" customWidth="1"/>
    <col min="12825" max="12825" width="5" style="98" bestFit="1" customWidth="1"/>
    <col min="12826" max="12826" width="6.42578125" style="98" customWidth="1"/>
    <col min="12827" max="12827" width="7.7109375" style="98" customWidth="1"/>
    <col min="12828" max="13054" width="11.42578125" style="98"/>
    <col min="13055" max="13055" width="24.7109375" style="98" customWidth="1"/>
    <col min="13056" max="13056" width="6.5703125" style="98" bestFit="1" customWidth="1"/>
    <col min="13057" max="13057" width="6.28515625" style="98" customWidth="1"/>
    <col min="13058" max="13058" width="8" style="98" bestFit="1" customWidth="1"/>
    <col min="13059" max="13059" width="6.5703125" style="98" bestFit="1" customWidth="1"/>
    <col min="13060" max="13060" width="5.140625" style="98" bestFit="1" customWidth="1"/>
    <col min="13061" max="13061" width="10.42578125" style="98" customWidth="1"/>
    <col min="13062" max="13062" width="6.5703125" style="98" bestFit="1" customWidth="1"/>
    <col min="13063" max="13066" width="5.140625" style="98" bestFit="1" customWidth="1"/>
    <col min="13067" max="13067" width="4.5703125" style="98" customWidth="1"/>
    <col min="13068" max="13068" width="6.5703125" style="98" bestFit="1" customWidth="1"/>
    <col min="13069" max="13070" width="5.140625" style="98" bestFit="1" customWidth="1"/>
    <col min="13071" max="13071" width="7" style="98" customWidth="1"/>
    <col min="13072" max="13072" width="5.140625" style="98" bestFit="1" customWidth="1"/>
    <col min="13073" max="13073" width="6.28515625" style="98" customWidth="1"/>
    <col min="13074" max="13074" width="5.140625" style="98" bestFit="1" customWidth="1"/>
    <col min="13075" max="13075" width="5.140625" style="98" customWidth="1"/>
    <col min="13076" max="13076" width="5.140625" style="98" bestFit="1" customWidth="1"/>
    <col min="13077" max="13077" width="9.42578125" style="98" customWidth="1"/>
    <col min="13078" max="13079" width="5.140625" style="98" bestFit="1" customWidth="1"/>
    <col min="13080" max="13080" width="11.5703125" style="98" bestFit="1" customWidth="1"/>
    <col min="13081" max="13081" width="5" style="98" bestFit="1" customWidth="1"/>
    <col min="13082" max="13082" width="6.42578125" style="98" customWidth="1"/>
    <col min="13083" max="13083" width="7.7109375" style="98" customWidth="1"/>
    <col min="13084" max="13310" width="11.42578125" style="98"/>
    <col min="13311" max="13311" width="24.7109375" style="98" customWidth="1"/>
    <col min="13312" max="13312" width="6.5703125" style="98" bestFit="1" customWidth="1"/>
    <col min="13313" max="13313" width="6.28515625" style="98" customWidth="1"/>
    <col min="13314" max="13314" width="8" style="98" bestFit="1" customWidth="1"/>
    <col min="13315" max="13315" width="6.5703125" style="98" bestFit="1" customWidth="1"/>
    <col min="13316" max="13316" width="5.140625" style="98" bestFit="1" customWidth="1"/>
    <col min="13317" max="13317" width="10.42578125" style="98" customWidth="1"/>
    <col min="13318" max="13318" width="6.5703125" style="98" bestFit="1" customWidth="1"/>
    <col min="13319" max="13322" width="5.140625" style="98" bestFit="1" customWidth="1"/>
    <col min="13323" max="13323" width="4.5703125" style="98" customWidth="1"/>
    <col min="13324" max="13324" width="6.5703125" style="98" bestFit="1" customWidth="1"/>
    <col min="13325" max="13326" width="5.140625" style="98" bestFit="1" customWidth="1"/>
    <col min="13327" max="13327" width="7" style="98" customWidth="1"/>
    <col min="13328" max="13328" width="5.140625" style="98" bestFit="1" customWidth="1"/>
    <col min="13329" max="13329" width="6.28515625" style="98" customWidth="1"/>
    <col min="13330" max="13330" width="5.140625" style="98" bestFit="1" customWidth="1"/>
    <col min="13331" max="13331" width="5.140625" style="98" customWidth="1"/>
    <col min="13332" max="13332" width="5.140625" style="98" bestFit="1" customWidth="1"/>
    <col min="13333" max="13333" width="9.42578125" style="98" customWidth="1"/>
    <col min="13334" max="13335" width="5.140625" style="98" bestFit="1" customWidth="1"/>
    <col min="13336" max="13336" width="11.5703125" style="98" bestFit="1" customWidth="1"/>
    <col min="13337" max="13337" width="5" style="98" bestFit="1" customWidth="1"/>
    <col min="13338" max="13338" width="6.42578125" style="98" customWidth="1"/>
    <col min="13339" max="13339" width="7.7109375" style="98" customWidth="1"/>
    <col min="13340" max="13566" width="11.42578125" style="98"/>
    <col min="13567" max="13567" width="24.7109375" style="98" customWidth="1"/>
    <col min="13568" max="13568" width="6.5703125" style="98" bestFit="1" customWidth="1"/>
    <col min="13569" max="13569" width="6.28515625" style="98" customWidth="1"/>
    <col min="13570" max="13570" width="8" style="98" bestFit="1" customWidth="1"/>
    <col min="13571" max="13571" width="6.5703125" style="98" bestFit="1" customWidth="1"/>
    <col min="13572" max="13572" width="5.140625" style="98" bestFit="1" customWidth="1"/>
    <col min="13573" max="13573" width="10.42578125" style="98" customWidth="1"/>
    <col min="13574" max="13574" width="6.5703125" style="98" bestFit="1" customWidth="1"/>
    <col min="13575" max="13578" width="5.140625" style="98" bestFit="1" customWidth="1"/>
    <col min="13579" max="13579" width="4.5703125" style="98" customWidth="1"/>
    <col min="13580" max="13580" width="6.5703125" style="98" bestFit="1" customWidth="1"/>
    <col min="13581" max="13582" width="5.140625" style="98" bestFit="1" customWidth="1"/>
    <col min="13583" max="13583" width="7" style="98" customWidth="1"/>
    <col min="13584" max="13584" width="5.140625" style="98" bestFit="1" customWidth="1"/>
    <col min="13585" max="13585" width="6.28515625" style="98" customWidth="1"/>
    <col min="13586" max="13586" width="5.140625" style="98" bestFit="1" customWidth="1"/>
    <col min="13587" max="13587" width="5.140625" style="98" customWidth="1"/>
    <col min="13588" max="13588" width="5.140625" style="98" bestFit="1" customWidth="1"/>
    <col min="13589" max="13589" width="9.42578125" style="98" customWidth="1"/>
    <col min="13590" max="13591" width="5.140625" style="98" bestFit="1" customWidth="1"/>
    <col min="13592" max="13592" width="11.5703125" style="98" bestFit="1" customWidth="1"/>
    <col min="13593" max="13593" width="5" style="98" bestFit="1" customWidth="1"/>
    <col min="13594" max="13594" width="6.42578125" style="98" customWidth="1"/>
    <col min="13595" max="13595" width="7.7109375" style="98" customWidth="1"/>
    <col min="13596" max="13822" width="11.42578125" style="98"/>
    <col min="13823" max="13823" width="24.7109375" style="98" customWidth="1"/>
    <col min="13824" max="13824" width="6.5703125" style="98" bestFit="1" customWidth="1"/>
    <col min="13825" max="13825" width="6.28515625" style="98" customWidth="1"/>
    <col min="13826" max="13826" width="8" style="98" bestFit="1" customWidth="1"/>
    <col min="13827" max="13827" width="6.5703125" style="98" bestFit="1" customWidth="1"/>
    <col min="13828" max="13828" width="5.140625" style="98" bestFit="1" customWidth="1"/>
    <col min="13829" max="13829" width="10.42578125" style="98" customWidth="1"/>
    <col min="13830" max="13830" width="6.5703125" style="98" bestFit="1" customWidth="1"/>
    <col min="13831" max="13834" width="5.140625" style="98" bestFit="1" customWidth="1"/>
    <col min="13835" max="13835" width="4.5703125" style="98" customWidth="1"/>
    <col min="13836" max="13836" width="6.5703125" style="98" bestFit="1" customWidth="1"/>
    <col min="13837" max="13838" width="5.140625" style="98" bestFit="1" customWidth="1"/>
    <col min="13839" max="13839" width="7" style="98" customWidth="1"/>
    <col min="13840" max="13840" width="5.140625" style="98" bestFit="1" customWidth="1"/>
    <col min="13841" max="13841" width="6.28515625" style="98" customWidth="1"/>
    <col min="13842" max="13842" width="5.140625" style="98" bestFit="1" customWidth="1"/>
    <col min="13843" max="13843" width="5.140625" style="98" customWidth="1"/>
    <col min="13844" max="13844" width="5.140625" style="98" bestFit="1" customWidth="1"/>
    <col min="13845" max="13845" width="9.42578125" style="98" customWidth="1"/>
    <col min="13846" max="13847" width="5.140625" style="98" bestFit="1" customWidth="1"/>
    <col min="13848" max="13848" width="11.5703125" style="98" bestFit="1" customWidth="1"/>
    <col min="13849" max="13849" width="5" style="98" bestFit="1" customWidth="1"/>
    <col min="13850" max="13850" width="6.42578125" style="98" customWidth="1"/>
    <col min="13851" max="13851" width="7.7109375" style="98" customWidth="1"/>
    <col min="13852" max="14078" width="11.42578125" style="98"/>
    <col min="14079" max="14079" width="24.7109375" style="98" customWidth="1"/>
    <col min="14080" max="14080" width="6.5703125" style="98" bestFit="1" customWidth="1"/>
    <col min="14081" max="14081" width="6.28515625" style="98" customWidth="1"/>
    <col min="14082" max="14082" width="8" style="98" bestFit="1" customWidth="1"/>
    <col min="14083" max="14083" width="6.5703125" style="98" bestFit="1" customWidth="1"/>
    <col min="14084" max="14084" width="5.140625" style="98" bestFit="1" customWidth="1"/>
    <col min="14085" max="14085" width="10.42578125" style="98" customWidth="1"/>
    <col min="14086" max="14086" width="6.5703125" style="98" bestFit="1" customWidth="1"/>
    <col min="14087" max="14090" width="5.140625" style="98" bestFit="1" customWidth="1"/>
    <col min="14091" max="14091" width="4.5703125" style="98" customWidth="1"/>
    <col min="14092" max="14092" width="6.5703125" style="98" bestFit="1" customWidth="1"/>
    <col min="14093" max="14094" width="5.140625" style="98" bestFit="1" customWidth="1"/>
    <col min="14095" max="14095" width="7" style="98" customWidth="1"/>
    <col min="14096" max="14096" width="5.140625" style="98" bestFit="1" customWidth="1"/>
    <col min="14097" max="14097" width="6.28515625" style="98" customWidth="1"/>
    <col min="14098" max="14098" width="5.140625" style="98" bestFit="1" customWidth="1"/>
    <col min="14099" max="14099" width="5.140625" style="98" customWidth="1"/>
    <col min="14100" max="14100" width="5.140625" style="98" bestFit="1" customWidth="1"/>
    <col min="14101" max="14101" width="9.42578125" style="98" customWidth="1"/>
    <col min="14102" max="14103" width="5.140625" style="98" bestFit="1" customWidth="1"/>
    <col min="14104" max="14104" width="11.5703125" style="98" bestFit="1" customWidth="1"/>
    <col min="14105" max="14105" width="5" style="98" bestFit="1" customWidth="1"/>
    <col min="14106" max="14106" width="6.42578125" style="98" customWidth="1"/>
    <col min="14107" max="14107" width="7.7109375" style="98" customWidth="1"/>
    <col min="14108" max="14334" width="11.42578125" style="98"/>
    <col min="14335" max="14335" width="24.7109375" style="98" customWidth="1"/>
    <col min="14336" max="14336" width="6.5703125" style="98" bestFit="1" customWidth="1"/>
    <col min="14337" max="14337" width="6.28515625" style="98" customWidth="1"/>
    <col min="14338" max="14338" width="8" style="98" bestFit="1" customWidth="1"/>
    <col min="14339" max="14339" width="6.5703125" style="98" bestFit="1" customWidth="1"/>
    <col min="14340" max="14340" width="5.140625" style="98" bestFit="1" customWidth="1"/>
    <col min="14341" max="14341" width="10.42578125" style="98" customWidth="1"/>
    <col min="14342" max="14342" width="6.5703125" style="98" bestFit="1" customWidth="1"/>
    <col min="14343" max="14346" width="5.140625" style="98" bestFit="1" customWidth="1"/>
    <col min="14347" max="14347" width="4.5703125" style="98" customWidth="1"/>
    <col min="14348" max="14348" width="6.5703125" style="98" bestFit="1" customWidth="1"/>
    <col min="14349" max="14350" width="5.140625" style="98" bestFit="1" customWidth="1"/>
    <col min="14351" max="14351" width="7" style="98" customWidth="1"/>
    <col min="14352" max="14352" width="5.140625" style="98" bestFit="1" customWidth="1"/>
    <col min="14353" max="14353" width="6.28515625" style="98" customWidth="1"/>
    <col min="14354" max="14354" width="5.140625" style="98" bestFit="1" customWidth="1"/>
    <col min="14355" max="14355" width="5.140625" style="98" customWidth="1"/>
    <col min="14356" max="14356" width="5.140625" style="98" bestFit="1" customWidth="1"/>
    <col min="14357" max="14357" width="9.42578125" style="98" customWidth="1"/>
    <col min="14358" max="14359" width="5.140625" style="98" bestFit="1" customWidth="1"/>
    <col min="14360" max="14360" width="11.5703125" style="98" bestFit="1" customWidth="1"/>
    <col min="14361" max="14361" width="5" style="98" bestFit="1" customWidth="1"/>
    <col min="14362" max="14362" width="6.42578125" style="98" customWidth="1"/>
    <col min="14363" max="14363" width="7.7109375" style="98" customWidth="1"/>
    <col min="14364" max="14590" width="11.42578125" style="98"/>
    <col min="14591" max="14591" width="24.7109375" style="98" customWidth="1"/>
    <col min="14592" max="14592" width="6.5703125" style="98" bestFit="1" customWidth="1"/>
    <col min="14593" max="14593" width="6.28515625" style="98" customWidth="1"/>
    <col min="14594" max="14594" width="8" style="98" bestFit="1" customWidth="1"/>
    <col min="14595" max="14595" width="6.5703125" style="98" bestFit="1" customWidth="1"/>
    <col min="14596" max="14596" width="5.140625" style="98" bestFit="1" customWidth="1"/>
    <col min="14597" max="14597" width="10.42578125" style="98" customWidth="1"/>
    <col min="14598" max="14598" width="6.5703125" style="98" bestFit="1" customWidth="1"/>
    <col min="14599" max="14602" width="5.140625" style="98" bestFit="1" customWidth="1"/>
    <col min="14603" max="14603" width="4.5703125" style="98" customWidth="1"/>
    <col min="14604" max="14604" width="6.5703125" style="98" bestFit="1" customWidth="1"/>
    <col min="14605" max="14606" width="5.140625" style="98" bestFit="1" customWidth="1"/>
    <col min="14607" max="14607" width="7" style="98" customWidth="1"/>
    <col min="14608" max="14608" width="5.140625" style="98" bestFit="1" customWidth="1"/>
    <col min="14609" max="14609" width="6.28515625" style="98" customWidth="1"/>
    <col min="14610" max="14610" width="5.140625" style="98" bestFit="1" customWidth="1"/>
    <col min="14611" max="14611" width="5.140625" style="98" customWidth="1"/>
    <col min="14612" max="14612" width="5.140625" style="98" bestFit="1" customWidth="1"/>
    <col min="14613" max="14613" width="9.42578125" style="98" customWidth="1"/>
    <col min="14614" max="14615" width="5.140625" style="98" bestFit="1" customWidth="1"/>
    <col min="14616" max="14616" width="11.5703125" style="98" bestFit="1" customWidth="1"/>
    <col min="14617" max="14617" width="5" style="98" bestFit="1" customWidth="1"/>
    <col min="14618" max="14618" width="6.42578125" style="98" customWidth="1"/>
    <col min="14619" max="14619" width="7.7109375" style="98" customWidth="1"/>
    <col min="14620" max="14846" width="11.42578125" style="98"/>
    <col min="14847" max="14847" width="24.7109375" style="98" customWidth="1"/>
    <col min="14848" max="14848" width="6.5703125" style="98" bestFit="1" customWidth="1"/>
    <col min="14849" max="14849" width="6.28515625" style="98" customWidth="1"/>
    <col min="14850" max="14850" width="8" style="98" bestFit="1" customWidth="1"/>
    <col min="14851" max="14851" width="6.5703125" style="98" bestFit="1" customWidth="1"/>
    <col min="14852" max="14852" width="5.140625" style="98" bestFit="1" customWidth="1"/>
    <col min="14853" max="14853" width="10.42578125" style="98" customWidth="1"/>
    <col min="14854" max="14854" width="6.5703125" style="98" bestFit="1" customWidth="1"/>
    <col min="14855" max="14858" width="5.140625" style="98" bestFit="1" customWidth="1"/>
    <col min="14859" max="14859" width="4.5703125" style="98" customWidth="1"/>
    <col min="14860" max="14860" width="6.5703125" style="98" bestFit="1" customWidth="1"/>
    <col min="14861" max="14862" width="5.140625" style="98" bestFit="1" customWidth="1"/>
    <col min="14863" max="14863" width="7" style="98" customWidth="1"/>
    <col min="14864" max="14864" width="5.140625" style="98" bestFit="1" customWidth="1"/>
    <col min="14865" max="14865" width="6.28515625" style="98" customWidth="1"/>
    <col min="14866" max="14866" width="5.140625" style="98" bestFit="1" customWidth="1"/>
    <col min="14867" max="14867" width="5.140625" style="98" customWidth="1"/>
    <col min="14868" max="14868" width="5.140625" style="98" bestFit="1" customWidth="1"/>
    <col min="14869" max="14869" width="9.42578125" style="98" customWidth="1"/>
    <col min="14870" max="14871" width="5.140625" style="98" bestFit="1" customWidth="1"/>
    <col min="14872" max="14872" width="11.5703125" style="98" bestFit="1" customWidth="1"/>
    <col min="14873" max="14873" width="5" style="98" bestFit="1" customWidth="1"/>
    <col min="14874" max="14874" width="6.42578125" style="98" customWidth="1"/>
    <col min="14875" max="14875" width="7.7109375" style="98" customWidth="1"/>
    <col min="14876" max="15102" width="11.42578125" style="98"/>
    <col min="15103" max="15103" width="24.7109375" style="98" customWidth="1"/>
    <col min="15104" max="15104" width="6.5703125" style="98" bestFit="1" customWidth="1"/>
    <col min="15105" max="15105" width="6.28515625" style="98" customWidth="1"/>
    <col min="15106" max="15106" width="8" style="98" bestFit="1" customWidth="1"/>
    <col min="15107" max="15107" width="6.5703125" style="98" bestFit="1" customWidth="1"/>
    <col min="15108" max="15108" width="5.140625" style="98" bestFit="1" customWidth="1"/>
    <col min="15109" max="15109" width="10.42578125" style="98" customWidth="1"/>
    <col min="15110" max="15110" width="6.5703125" style="98" bestFit="1" customWidth="1"/>
    <col min="15111" max="15114" width="5.140625" style="98" bestFit="1" customWidth="1"/>
    <col min="15115" max="15115" width="4.5703125" style="98" customWidth="1"/>
    <col min="15116" max="15116" width="6.5703125" style="98" bestFit="1" customWidth="1"/>
    <col min="15117" max="15118" width="5.140625" style="98" bestFit="1" customWidth="1"/>
    <col min="15119" max="15119" width="7" style="98" customWidth="1"/>
    <col min="15120" max="15120" width="5.140625" style="98" bestFit="1" customWidth="1"/>
    <col min="15121" max="15121" width="6.28515625" style="98" customWidth="1"/>
    <col min="15122" max="15122" width="5.140625" style="98" bestFit="1" customWidth="1"/>
    <col min="15123" max="15123" width="5.140625" style="98" customWidth="1"/>
    <col min="15124" max="15124" width="5.140625" style="98" bestFit="1" customWidth="1"/>
    <col min="15125" max="15125" width="9.42578125" style="98" customWidth="1"/>
    <col min="15126" max="15127" width="5.140625" style="98" bestFit="1" customWidth="1"/>
    <col min="15128" max="15128" width="11.5703125" style="98" bestFit="1" customWidth="1"/>
    <col min="15129" max="15129" width="5" style="98" bestFit="1" customWidth="1"/>
    <col min="15130" max="15130" width="6.42578125" style="98" customWidth="1"/>
    <col min="15131" max="15131" width="7.7109375" style="98" customWidth="1"/>
    <col min="15132" max="15358" width="11.42578125" style="98"/>
    <col min="15359" max="15359" width="24.7109375" style="98" customWidth="1"/>
    <col min="15360" max="15360" width="6.5703125" style="98" bestFit="1" customWidth="1"/>
    <col min="15361" max="15361" width="6.28515625" style="98" customWidth="1"/>
    <col min="15362" max="15362" width="8" style="98" bestFit="1" customWidth="1"/>
    <col min="15363" max="15363" width="6.5703125" style="98" bestFit="1" customWidth="1"/>
    <col min="15364" max="15364" width="5.140625" style="98" bestFit="1" customWidth="1"/>
    <col min="15365" max="15365" width="10.42578125" style="98" customWidth="1"/>
    <col min="15366" max="15366" width="6.5703125" style="98" bestFit="1" customWidth="1"/>
    <col min="15367" max="15370" width="5.140625" style="98" bestFit="1" customWidth="1"/>
    <col min="15371" max="15371" width="4.5703125" style="98" customWidth="1"/>
    <col min="15372" max="15372" width="6.5703125" style="98" bestFit="1" customWidth="1"/>
    <col min="15373" max="15374" width="5.140625" style="98" bestFit="1" customWidth="1"/>
    <col min="15375" max="15375" width="7" style="98" customWidth="1"/>
    <col min="15376" max="15376" width="5.140625" style="98" bestFit="1" customWidth="1"/>
    <col min="15377" max="15377" width="6.28515625" style="98" customWidth="1"/>
    <col min="15378" max="15378" width="5.140625" style="98" bestFit="1" customWidth="1"/>
    <col min="15379" max="15379" width="5.140625" style="98" customWidth="1"/>
    <col min="15380" max="15380" width="5.140625" style="98" bestFit="1" customWidth="1"/>
    <col min="15381" max="15381" width="9.42578125" style="98" customWidth="1"/>
    <col min="15382" max="15383" width="5.140625" style="98" bestFit="1" customWidth="1"/>
    <col min="15384" max="15384" width="11.5703125" style="98" bestFit="1" customWidth="1"/>
    <col min="15385" max="15385" width="5" style="98" bestFit="1" customWidth="1"/>
    <col min="15386" max="15386" width="6.42578125" style="98" customWidth="1"/>
    <col min="15387" max="15387" width="7.7109375" style="98" customWidth="1"/>
    <col min="15388" max="15614" width="11.42578125" style="98"/>
    <col min="15615" max="15615" width="24.7109375" style="98" customWidth="1"/>
    <col min="15616" max="15616" width="6.5703125" style="98" bestFit="1" customWidth="1"/>
    <col min="15617" max="15617" width="6.28515625" style="98" customWidth="1"/>
    <col min="15618" max="15618" width="8" style="98" bestFit="1" customWidth="1"/>
    <col min="15619" max="15619" width="6.5703125" style="98" bestFit="1" customWidth="1"/>
    <col min="15620" max="15620" width="5.140625" style="98" bestFit="1" customWidth="1"/>
    <col min="15621" max="15621" width="10.42578125" style="98" customWidth="1"/>
    <col min="15622" max="15622" width="6.5703125" style="98" bestFit="1" customWidth="1"/>
    <col min="15623" max="15626" width="5.140625" style="98" bestFit="1" customWidth="1"/>
    <col min="15627" max="15627" width="4.5703125" style="98" customWidth="1"/>
    <col min="15628" max="15628" width="6.5703125" style="98" bestFit="1" customWidth="1"/>
    <col min="15629" max="15630" width="5.140625" style="98" bestFit="1" customWidth="1"/>
    <col min="15631" max="15631" width="7" style="98" customWidth="1"/>
    <col min="15632" max="15632" width="5.140625" style="98" bestFit="1" customWidth="1"/>
    <col min="15633" max="15633" width="6.28515625" style="98" customWidth="1"/>
    <col min="15634" max="15634" width="5.140625" style="98" bestFit="1" customWidth="1"/>
    <col min="15635" max="15635" width="5.140625" style="98" customWidth="1"/>
    <col min="15636" max="15636" width="5.140625" style="98" bestFit="1" customWidth="1"/>
    <col min="15637" max="15637" width="9.42578125" style="98" customWidth="1"/>
    <col min="15638" max="15639" width="5.140625" style="98" bestFit="1" customWidth="1"/>
    <col min="15640" max="15640" width="11.5703125" style="98" bestFit="1" customWidth="1"/>
    <col min="15641" max="15641" width="5" style="98" bestFit="1" customWidth="1"/>
    <col min="15642" max="15642" width="6.42578125" style="98" customWidth="1"/>
    <col min="15643" max="15643" width="7.7109375" style="98" customWidth="1"/>
    <col min="15644" max="15870" width="11.42578125" style="98"/>
    <col min="15871" max="15871" width="24.7109375" style="98" customWidth="1"/>
    <col min="15872" max="15872" width="6.5703125" style="98" bestFit="1" customWidth="1"/>
    <col min="15873" max="15873" width="6.28515625" style="98" customWidth="1"/>
    <col min="15874" max="15874" width="8" style="98" bestFit="1" customWidth="1"/>
    <col min="15875" max="15875" width="6.5703125" style="98" bestFit="1" customWidth="1"/>
    <col min="15876" max="15876" width="5.140625" style="98" bestFit="1" customWidth="1"/>
    <col min="15877" max="15877" width="10.42578125" style="98" customWidth="1"/>
    <col min="15878" max="15878" width="6.5703125" style="98" bestFit="1" customWidth="1"/>
    <col min="15879" max="15882" width="5.140625" style="98" bestFit="1" customWidth="1"/>
    <col min="15883" max="15883" width="4.5703125" style="98" customWidth="1"/>
    <col min="15884" max="15884" width="6.5703125" style="98" bestFit="1" customWidth="1"/>
    <col min="15885" max="15886" width="5.140625" style="98" bestFit="1" customWidth="1"/>
    <col min="15887" max="15887" width="7" style="98" customWidth="1"/>
    <col min="15888" max="15888" width="5.140625" style="98" bestFit="1" customWidth="1"/>
    <col min="15889" max="15889" width="6.28515625" style="98" customWidth="1"/>
    <col min="15890" max="15890" width="5.140625" style="98" bestFit="1" customWidth="1"/>
    <col min="15891" max="15891" width="5.140625" style="98" customWidth="1"/>
    <col min="15892" max="15892" width="5.140625" style="98" bestFit="1" customWidth="1"/>
    <col min="15893" max="15893" width="9.42578125" style="98" customWidth="1"/>
    <col min="15894" max="15895" width="5.140625" style="98" bestFit="1" customWidth="1"/>
    <col min="15896" max="15896" width="11.5703125" style="98" bestFit="1" customWidth="1"/>
    <col min="15897" max="15897" width="5" style="98" bestFit="1" customWidth="1"/>
    <col min="15898" max="15898" width="6.42578125" style="98" customWidth="1"/>
    <col min="15899" max="15899" width="7.7109375" style="98" customWidth="1"/>
    <col min="15900" max="16126" width="11.42578125" style="98"/>
    <col min="16127" max="16127" width="24.7109375" style="98" customWidth="1"/>
    <col min="16128" max="16128" width="6.5703125" style="98" bestFit="1" customWidth="1"/>
    <col min="16129" max="16129" width="6.28515625" style="98" customWidth="1"/>
    <col min="16130" max="16130" width="8" style="98" bestFit="1" customWidth="1"/>
    <col min="16131" max="16131" width="6.5703125" style="98" bestFit="1" customWidth="1"/>
    <col min="16132" max="16132" width="5.140625" style="98" bestFit="1" customWidth="1"/>
    <col min="16133" max="16133" width="10.42578125" style="98" customWidth="1"/>
    <col min="16134" max="16134" width="6.5703125" style="98" bestFit="1" customWidth="1"/>
    <col min="16135" max="16138" width="5.140625" style="98" bestFit="1" customWidth="1"/>
    <col min="16139" max="16139" width="4.5703125" style="98" customWidth="1"/>
    <col min="16140" max="16140" width="6.5703125" style="98" bestFit="1" customWidth="1"/>
    <col min="16141" max="16142" width="5.140625" style="98" bestFit="1" customWidth="1"/>
    <col min="16143" max="16143" width="7" style="98" customWidth="1"/>
    <col min="16144" max="16144" width="5.140625" style="98" bestFit="1" customWidth="1"/>
    <col min="16145" max="16145" width="6.28515625" style="98" customWidth="1"/>
    <col min="16146" max="16146" width="5.140625" style="98" bestFit="1" customWidth="1"/>
    <col min="16147" max="16147" width="5.140625" style="98" customWidth="1"/>
    <col min="16148" max="16148" width="5.140625" style="98" bestFit="1" customWidth="1"/>
    <col min="16149" max="16149" width="9.42578125" style="98" customWidth="1"/>
    <col min="16150" max="16151" width="5.140625" style="98" bestFit="1" customWidth="1"/>
    <col min="16152" max="16152" width="11.5703125" style="98" bestFit="1" customWidth="1"/>
    <col min="16153" max="16153" width="5" style="98" bestFit="1" customWidth="1"/>
    <col min="16154" max="16154" width="6.42578125" style="98" customWidth="1"/>
    <col min="16155" max="16155" width="7.7109375" style="98" customWidth="1"/>
    <col min="16156" max="16384" width="11.42578125" style="98"/>
  </cols>
  <sheetData>
    <row r="1" spans="1:28" s="95" customFormat="1">
      <c r="A1" s="89" t="s">
        <v>118</v>
      </c>
      <c r="B1" s="90"/>
      <c r="C1" s="90"/>
      <c r="D1" s="90"/>
      <c r="E1" s="90"/>
      <c r="F1" s="90"/>
      <c r="G1" s="90"/>
      <c r="H1" s="90"/>
      <c r="I1" s="90"/>
      <c r="J1" s="90"/>
      <c r="K1" s="90"/>
      <c r="L1" s="90"/>
      <c r="M1" s="90"/>
      <c r="N1" s="90"/>
      <c r="O1" s="90"/>
      <c r="P1" s="90"/>
      <c r="Q1" s="90"/>
      <c r="R1" s="90"/>
      <c r="S1" s="90"/>
      <c r="T1" s="90"/>
      <c r="U1" s="90"/>
      <c r="V1" s="90"/>
      <c r="W1" s="90"/>
      <c r="X1" s="90"/>
      <c r="Y1" s="90"/>
      <c r="Z1" s="91"/>
      <c r="AA1" s="93"/>
      <c r="AB1" s="94"/>
    </row>
    <row r="2" spans="1:28" s="95" customFormat="1" ht="13.5" thickBot="1">
      <c r="A2" s="96"/>
      <c r="B2" s="97"/>
      <c r="C2" s="97"/>
      <c r="D2" s="97"/>
      <c r="E2" s="97"/>
      <c r="F2" s="97"/>
      <c r="G2" s="97"/>
      <c r="H2" s="97"/>
      <c r="I2" s="97"/>
      <c r="J2" s="97"/>
      <c r="K2" s="97"/>
      <c r="L2" s="97"/>
      <c r="M2" s="97"/>
      <c r="N2" s="97"/>
      <c r="O2" s="97"/>
      <c r="P2" s="97"/>
      <c r="Q2" s="97"/>
      <c r="R2" s="97"/>
      <c r="S2" s="97"/>
      <c r="T2" s="97"/>
      <c r="U2" s="97"/>
      <c r="V2" s="97"/>
      <c r="W2" s="97"/>
      <c r="X2" s="97"/>
      <c r="Y2" s="97"/>
      <c r="Z2" s="97"/>
      <c r="AA2" s="93"/>
      <c r="AB2" s="94"/>
    </row>
    <row r="3" spans="1:28" s="95" customFormat="1" ht="125.25" customHeight="1">
      <c r="A3" s="171" t="s">
        <v>83</v>
      </c>
      <c r="B3" s="167" t="s">
        <v>76</v>
      </c>
      <c r="C3" s="168"/>
      <c r="D3" s="167" t="s">
        <v>77</v>
      </c>
      <c r="E3" s="168"/>
      <c r="F3" s="167" t="s">
        <v>78</v>
      </c>
      <c r="G3" s="168"/>
      <c r="H3" s="167" t="s">
        <v>74</v>
      </c>
      <c r="I3" s="168"/>
      <c r="J3" s="167" t="s">
        <v>75</v>
      </c>
      <c r="K3" s="168"/>
      <c r="L3" s="167" t="s">
        <v>106</v>
      </c>
      <c r="M3" s="168"/>
      <c r="N3" s="167" t="s">
        <v>89</v>
      </c>
      <c r="O3" s="168"/>
      <c r="P3" s="167" t="s">
        <v>107</v>
      </c>
      <c r="Q3" s="168"/>
      <c r="R3" s="167" t="s">
        <v>108</v>
      </c>
      <c r="S3" s="168"/>
      <c r="T3" s="167" t="s">
        <v>43</v>
      </c>
      <c r="U3" s="168"/>
      <c r="V3" s="167" t="s">
        <v>44</v>
      </c>
      <c r="W3" s="168"/>
      <c r="X3" s="167" t="s">
        <v>45</v>
      </c>
      <c r="Y3" s="168"/>
      <c r="Z3" s="169" t="s">
        <v>46</v>
      </c>
      <c r="AA3" s="93"/>
      <c r="AB3" s="94"/>
    </row>
    <row r="4" spans="1:28" s="95" customFormat="1" ht="35.25" customHeight="1">
      <c r="A4" s="172"/>
      <c r="B4" s="116" t="s">
        <v>47</v>
      </c>
      <c r="C4" s="117" t="s">
        <v>48</v>
      </c>
      <c r="D4" s="116" t="s">
        <v>47</v>
      </c>
      <c r="E4" s="117" t="s">
        <v>48</v>
      </c>
      <c r="F4" s="116" t="s">
        <v>47</v>
      </c>
      <c r="G4" s="117" t="s">
        <v>48</v>
      </c>
      <c r="H4" s="116" t="s">
        <v>47</v>
      </c>
      <c r="I4" s="117" t="s">
        <v>48</v>
      </c>
      <c r="J4" s="116" t="s">
        <v>47</v>
      </c>
      <c r="K4" s="117" t="s">
        <v>48</v>
      </c>
      <c r="L4" s="116" t="s">
        <v>47</v>
      </c>
      <c r="M4" s="117" t="s">
        <v>48</v>
      </c>
      <c r="N4" s="116" t="s">
        <v>47</v>
      </c>
      <c r="O4" s="117" t="s">
        <v>48</v>
      </c>
      <c r="P4" s="116" t="s">
        <v>47</v>
      </c>
      <c r="Q4" s="117" t="s">
        <v>48</v>
      </c>
      <c r="R4" s="116" t="s">
        <v>47</v>
      </c>
      <c r="S4" s="117" t="s">
        <v>48</v>
      </c>
      <c r="T4" s="116" t="s">
        <v>47</v>
      </c>
      <c r="U4" s="117" t="s">
        <v>48</v>
      </c>
      <c r="V4" s="116" t="s">
        <v>47</v>
      </c>
      <c r="W4" s="117" t="s">
        <v>48</v>
      </c>
      <c r="X4" s="116" t="s">
        <v>47</v>
      </c>
      <c r="Y4" s="117" t="s">
        <v>48</v>
      </c>
      <c r="Z4" s="170"/>
      <c r="AA4" s="93"/>
      <c r="AB4" s="94"/>
    </row>
    <row r="5" spans="1:28" s="95" customFormat="1">
      <c r="A5" s="118" t="s">
        <v>79</v>
      </c>
      <c r="B5" s="122">
        <v>108</v>
      </c>
      <c r="C5" s="123">
        <v>44</v>
      </c>
      <c r="D5" s="122">
        <v>2072</v>
      </c>
      <c r="E5" s="123">
        <v>478</v>
      </c>
      <c r="F5" s="122">
        <v>46</v>
      </c>
      <c r="G5" s="123">
        <v>13</v>
      </c>
      <c r="H5" s="122">
        <v>320</v>
      </c>
      <c r="I5" s="123">
        <v>60</v>
      </c>
      <c r="J5" s="122">
        <v>45</v>
      </c>
      <c r="K5" s="123">
        <v>4</v>
      </c>
      <c r="L5" s="122">
        <v>9</v>
      </c>
      <c r="M5" s="123">
        <v>1</v>
      </c>
      <c r="N5" s="122">
        <v>125</v>
      </c>
      <c r="O5" s="123">
        <v>1</v>
      </c>
      <c r="P5" s="122">
        <v>55</v>
      </c>
      <c r="Q5" s="123">
        <v>15</v>
      </c>
      <c r="R5" s="122">
        <v>5</v>
      </c>
      <c r="S5" s="123">
        <v>1</v>
      </c>
      <c r="T5" s="122">
        <v>15</v>
      </c>
      <c r="U5" s="123">
        <v>4</v>
      </c>
      <c r="V5" s="122">
        <v>46</v>
      </c>
      <c r="W5" s="123">
        <v>11</v>
      </c>
      <c r="X5" s="122">
        <v>32</v>
      </c>
      <c r="Y5" s="123">
        <v>10</v>
      </c>
      <c r="Z5" s="144">
        <v>3520</v>
      </c>
      <c r="AA5" s="93"/>
      <c r="AB5" s="94"/>
    </row>
    <row r="6" spans="1:28" s="95" customFormat="1" ht="13.5">
      <c r="A6" s="165" t="s">
        <v>111</v>
      </c>
      <c r="B6" s="166"/>
      <c r="C6" s="166"/>
      <c r="D6" s="166"/>
      <c r="E6" s="166"/>
      <c r="F6" s="166"/>
      <c r="G6" s="114"/>
      <c r="H6" s="114"/>
      <c r="I6" s="114"/>
      <c r="J6" s="114"/>
      <c r="K6" s="114"/>
      <c r="L6" s="114"/>
      <c r="M6" s="114"/>
      <c r="N6" s="114"/>
      <c r="O6" s="114"/>
      <c r="P6" s="114"/>
      <c r="Q6" s="114"/>
      <c r="R6" s="114"/>
      <c r="S6" s="114"/>
      <c r="T6" s="114"/>
      <c r="U6" s="114"/>
      <c r="V6" s="114"/>
      <c r="W6" s="114"/>
      <c r="X6" s="114"/>
      <c r="Y6" s="114"/>
      <c r="Z6" s="115"/>
      <c r="AA6" s="93"/>
      <c r="AB6" s="94"/>
    </row>
    <row r="7" spans="1:28" s="95" customFormat="1" ht="13.5">
      <c r="A7" s="165" t="s">
        <v>69</v>
      </c>
      <c r="B7" s="166"/>
      <c r="C7" s="166"/>
      <c r="D7" s="166"/>
      <c r="E7" s="166"/>
      <c r="F7" s="166"/>
      <c r="G7" s="114"/>
      <c r="H7" s="114"/>
      <c r="I7" s="114"/>
      <c r="J7" s="114"/>
      <c r="K7" s="114"/>
      <c r="L7" s="114"/>
      <c r="M7" s="114"/>
      <c r="N7" s="114"/>
      <c r="O7" s="114"/>
      <c r="P7" s="114"/>
      <c r="Q7" s="114"/>
      <c r="R7" s="114"/>
      <c r="S7" s="114"/>
      <c r="T7" s="114"/>
      <c r="U7" s="114"/>
      <c r="V7" s="114"/>
      <c r="W7" s="114"/>
      <c r="X7" s="114"/>
      <c r="Y7" s="114"/>
      <c r="Z7" s="115"/>
      <c r="AA7" s="93"/>
      <c r="AB7" s="94"/>
    </row>
    <row r="8" spans="1:28" ht="13.5">
      <c r="A8" s="165" t="s">
        <v>71</v>
      </c>
      <c r="B8" s="166"/>
      <c r="C8" s="166"/>
      <c r="D8" s="166"/>
      <c r="E8" s="166"/>
      <c r="F8" s="166"/>
      <c r="G8" s="166"/>
      <c r="H8" s="166"/>
      <c r="I8" s="166"/>
      <c r="J8" s="166"/>
      <c r="K8" s="166"/>
      <c r="L8" s="166"/>
      <c r="M8" s="166"/>
      <c r="N8" s="166"/>
      <c r="O8" s="166"/>
      <c r="P8" s="166"/>
      <c r="Q8" s="166"/>
      <c r="R8" s="166"/>
      <c r="S8" s="166"/>
      <c r="T8" s="166"/>
      <c r="U8" s="166"/>
      <c r="V8" s="166"/>
      <c r="W8" s="166"/>
      <c r="X8" s="166"/>
      <c r="Y8" s="166"/>
      <c r="Z8" s="166"/>
    </row>
    <row r="9" spans="1:28" ht="13.5">
      <c r="A9" s="165" t="s">
        <v>70</v>
      </c>
      <c r="B9" s="165"/>
      <c r="C9" s="165"/>
      <c r="D9" s="165"/>
      <c r="E9" s="165"/>
      <c r="F9" s="165"/>
      <c r="G9" s="165"/>
      <c r="H9" s="165"/>
      <c r="I9" s="165"/>
      <c r="J9" s="165"/>
      <c r="K9" s="165"/>
      <c r="L9" s="165"/>
      <c r="M9" s="165"/>
      <c r="N9" s="165"/>
      <c r="O9" s="165"/>
      <c r="P9" s="165"/>
      <c r="Q9" s="165"/>
      <c r="R9" s="165"/>
      <c r="S9" s="165"/>
      <c r="T9" s="165"/>
      <c r="U9" s="165"/>
      <c r="V9" s="165"/>
      <c r="W9" s="165"/>
      <c r="X9" s="165"/>
      <c r="Y9" s="165"/>
      <c r="Z9" s="165"/>
    </row>
    <row r="10" spans="1:28" ht="13.5">
      <c r="A10" s="165" t="s">
        <v>72</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row>
    <row r="11" spans="1:28" ht="13.5">
      <c r="A11" s="111"/>
      <c r="B11" s="11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3"/>
    </row>
  </sheetData>
  <mergeCells count="19">
    <mergeCell ref="J3:K3"/>
    <mergeCell ref="A3:A4"/>
    <mergeCell ref="B3:C3"/>
    <mergeCell ref="D3:E3"/>
    <mergeCell ref="F3:G3"/>
    <mergeCell ref="H3:I3"/>
    <mergeCell ref="X3:Y3"/>
    <mergeCell ref="Z3:Z4"/>
    <mergeCell ref="L3:M3"/>
    <mergeCell ref="N3:O3"/>
    <mergeCell ref="P3:Q3"/>
    <mergeCell ref="R3:S3"/>
    <mergeCell ref="T3:U3"/>
    <mergeCell ref="V3:W3"/>
    <mergeCell ref="A8:Z8"/>
    <mergeCell ref="A10:Z10"/>
    <mergeCell ref="A9:Z9"/>
    <mergeCell ref="A6:F6"/>
    <mergeCell ref="A7:F7"/>
  </mergeCells>
  <conditionalFormatting sqref="B5:Z5 G6:Z7">
    <cfRule type="cellIs" dxfId="8" priority="2" stopIfTrue="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sqref="A1:D1"/>
    </sheetView>
  </sheetViews>
  <sheetFormatPr baseColWidth="10" defaultRowHeight="12.75"/>
  <cols>
    <col min="1" max="1" width="52.7109375" style="100" customWidth="1"/>
    <col min="2" max="2" width="14.85546875" style="100" customWidth="1"/>
    <col min="3" max="3" width="12.140625" style="98" customWidth="1"/>
    <col min="4" max="4" width="17.85546875" style="99" customWidth="1"/>
    <col min="5" max="230" width="11.42578125" style="98"/>
    <col min="231" max="231" width="24.7109375" style="98" customWidth="1"/>
    <col min="232" max="232" width="6.5703125" style="98" bestFit="1" customWidth="1"/>
    <col min="233" max="233" width="6.28515625" style="98" customWidth="1"/>
    <col min="234" max="234" width="8" style="98" bestFit="1" customWidth="1"/>
    <col min="235" max="235" width="6.5703125" style="98" bestFit="1" customWidth="1"/>
    <col min="236" max="236" width="5.140625" style="98" bestFit="1" customWidth="1"/>
    <col min="237" max="237" width="10.42578125" style="98" customWidth="1"/>
    <col min="238" max="238" width="6.5703125" style="98" bestFit="1" customWidth="1"/>
    <col min="239" max="242" width="5.140625" style="98" bestFit="1" customWidth="1"/>
    <col min="243" max="243" width="4.5703125" style="98" customWidth="1"/>
    <col min="244" max="244" width="6.5703125" style="98" bestFit="1" customWidth="1"/>
    <col min="245" max="246" width="5.140625" style="98" bestFit="1" customWidth="1"/>
    <col min="247" max="247" width="7" style="98" customWidth="1"/>
    <col min="248" max="248" width="5.140625" style="98" bestFit="1" customWidth="1"/>
    <col min="249" max="249" width="6.28515625" style="98" customWidth="1"/>
    <col min="250" max="250" width="5.140625" style="98" bestFit="1" customWidth="1"/>
    <col min="251" max="251" width="5.140625" style="98" customWidth="1"/>
    <col min="252" max="252" width="5.140625" style="98" bestFit="1" customWidth="1"/>
    <col min="253" max="253" width="9.42578125" style="98" customWidth="1"/>
    <col min="254" max="255" width="5.140625" style="98" bestFit="1" customWidth="1"/>
    <col min="256" max="256" width="11.5703125" style="98" bestFit="1" customWidth="1"/>
    <col min="257" max="257" width="5" style="98" bestFit="1" customWidth="1"/>
    <col min="258" max="258" width="6.42578125" style="98" customWidth="1"/>
    <col min="259" max="259" width="7.7109375" style="98" customWidth="1"/>
    <col min="260" max="486" width="11.42578125" style="98"/>
    <col min="487" max="487" width="24.7109375" style="98" customWidth="1"/>
    <col min="488" max="488" width="6.5703125" style="98" bestFit="1" customWidth="1"/>
    <col min="489" max="489" width="6.28515625" style="98" customWidth="1"/>
    <col min="490" max="490" width="8" style="98" bestFit="1" customWidth="1"/>
    <col min="491" max="491" width="6.5703125" style="98" bestFit="1" customWidth="1"/>
    <col min="492" max="492" width="5.140625" style="98" bestFit="1" customWidth="1"/>
    <col min="493" max="493" width="10.42578125" style="98" customWidth="1"/>
    <col min="494" max="494" width="6.5703125" style="98" bestFit="1" customWidth="1"/>
    <col min="495" max="498" width="5.140625" style="98" bestFit="1" customWidth="1"/>
    <col min="499" max="499" width="4.5703125" style="98" customWidth="1"/>
    <col min="500" max="500" width="6.5703125" style="98" bestFit="1" customWidth="1"/>
    <col min="501" max="502" width="5.140625" style="98" bestFit="1" customWidth="1"/>
    <col min="503" max="503" width="7" style="98" customWidth="1"/>
    <col min="504" max="504" width="5.140625" style="98" bestFit="1" customWidth="1"/>
    <col min="505" max="505" width="6.28515625" style="98" customWidth="1"/>
    <col min="506" max="506" width="5.140625" style="98" bestFit="1" customWidth="1"/>
    <col min="507" max="507" width="5.140625" style="98" customWidth="1"/>
    <col min="508" max="508" width="5.140625" style="98" bestFit="1" customWidth="1"/>
    <col min="509" max="509" width="9.42578125" style="98" customWidth="1"/>
    <col min="510" max="511" width="5.140625" style="98" bestFit="1" customWidth="1"/>
    <col min="512" max="512" width="11.5703125" style="98" bestFit="1" customWidth="1"/>
    <col min="513" max="513" width="5" style="98" bestFit="1" customWidth="1"/>
    <col min="514" max="514" width="6.42578125" style="98" customWidth="1"/>
    <col min="515" max="515" width="7.7109375" style="98" customWidth="1"/>
    <col min="516" max="742" width="11.42578125" style="98"/>
    <col min="743" max="743" width="24.7109375" style="98" customWidth="1"/>
    <col min="744" max="744" width="6.5703125" style="98" bestFit="1" customWidth="1"/>
    <col min="745" max="745" width="6.28515625" style="98" customWidth="1"/>
    <col min="746" max="746" width="8" style="98" bestFit="1" customWidth="1"/>
    <col min="747" max="747" width="6.5703125" style="98" bestFit="1" customWidth="1"/>
    <col min="748" max="748" width="5.140625" style="98" bestFit="1" customWidth="1"/>
    <col min="749" max="749" width="10.42578125" style="98" customWidth="1"/>
    <col min="750" max="750" width="6.5703125" style="98" bestFit="1" customWidth="1"/>
    <col min="751" max="754" width="5.140625" style="98" bestFit="1" customWidth="1"/>
    <col min="755" max="755" width="4.5703125" style="98" customWidth="1"/>
    <col min="756" max="756" width="6.5703125" style="98" bestFit="1" customWidth="1"/>
    <col min="757" max="758" width="5.140625" style="98" bestFit="1" customWidth="1"/>
    <col min="759" max="759" width="7" style="98" customWidth="1"/>
    <col min="760" max="760" width="5.140625" style="98" bestFit="1" customWidth="1"/>
    <col min="761" max="761" width="6.28515625" style="98" customWidth="1"/>
    <col min="762" max="762" width="5.140625" style="98" bestFit="1" customWidth="1"/>
    <col min="763" max="763" width="5.140625" style="98" customWidth="1"/>
    <col min="764" max="764" width="5.140625" style="98" bestFit="1" customWidth="1"/>
    <col min="765" max="765" width="9.42578125" style="98" customWidth="1"/>
    <col min="766" max="767" width="5.140625" style="98" bestFit="1" customWidth="1"/>
    <col min="768" max="768" width="11.5703125" style="98" bestFit="1" customWidth="1"/>
    <col min="769" max="769" width="5" style="98" bestFit="1" customWidth="1"/>
    <col min="770" max="770" width="6.42578125" style="98" customWidth="1"/>
    <col min="771" max="771" width="7.7109375" style="98" customWidth="1"/>
    <col min="772" max="998" width="11.42578125" style="98"/>
    <col min="999" max="999" width="24.7109375" style="98" customWidth="1"/>
    <col min="1000" max="1000" width="6.5703125" style="98" bestFit="1" customWidth="1"/>
    <col min="1001" max="1001" width="6.28515625" style="98" customWidth="1"/>
    <col min="1002" max="1002" width="8" style="98" bestFit="1" customWidth="1"/>
    <col min="1003" max="1003" width="6.5703125" style="98" bestFit="1" customWidth="1"/>
    <col min="1004" max="1004" width="5.140625" style="98" bestFit="1" customWidth="1"/>
    <col min="1005" max="1005" width="10.42578125" style="98" customWidth="1"/>
    <col min="1006" max="1006" width="6.5703125" style="98" bestFit="1" customWidth="1"/>
    <col min="1007" max="1010" width="5.140625" style="98" bestFit="1" customWidth="1"/>
    <col min="1011" max="1011" width="4.5703125" style="98" customWidth="1"/>
    <col min="1012" max="1012" width="6.5703125" style="98" bestFit="1" customWidth="1"/>
    <col min="1013" max="1014" width="5.140625" style="98" bestFit="1" customWidth="1"/>
    <col min="1015" max="1015" width="7" style="98" customWidth="1"/>
    <col min="1016" max="1016" width="5.140625" style="98" bestFit="1" customWidth="1"/>
    <col min="1017" max="1017" width="6.28515625" style="98" customWidth="1"/>
    <col min="1018" max="1018" width="5.140625" style="98" bestFit="1" customWidth="1"/>
    <col min="1019" max="1019" width="5.140625" style="98" customWidth="1"/>
    <col min="1020" max="1020" width="5.140625" style="98" bestFit="1" customWidth="1"/>
    <col min="1021" max="1021" width="9.42578125" style="98" customWidth="1"/>
    <col min="1022" max="1023" width="5.140625" style="98" bestFit="1" customWidth="1"/>
    <col min="1024" max="1024" width="11.5703125" style="98" bestFit="1" customWidth="1"/>
    <col min="1025" max="1025" width="5" style="98" bestFit="1" customWidth="1"/>
    <col min="1026" max="1026" width="6.42578125" style="98" customWidth="1"/>
    <col min="1027" max="1027" width="7.7109375" style="98" customWidth="1"/>
    <col min="1028" max="1254" width="11.42578125" style="98"/>
    <col min="1255" max="1255" width="24.7109375" style="98" customWidth="1"/>
    <col min="1256" max="1256" width="6.5703125" style="98" bestFit="1" customWidth="1"/>
    <col min="1257" max="1257" width="6.28515625" style="98" customWidth="1"/>
    <col min="1258" max="1258" width="8" style="98" bestFit="1" customWidth="1"/>
    <col min="1259" max="1259" width="6.5703125" style="98" bestFit="1" customWidth="1"/>
    <col min="1260" max="1260" width="5.140625" style="98" bestFit="1" customWidth="1"/>
    <col min="1261" max="1261" width="10.42578125" style="98" customWidth="1"/>
    <col min="1262" max="1262" width="6.5703125" style="98" bestFit="1" customWidth="1"/>
    <col min="1263" max="1266" width="5.140625" style="98" bestFit="1" customWidth="1"/>
    <col min="1267" max="1267" width="4.5703125" style="98" customWidth="1"/>
    <col min="1268" max="1268" width="6.5703125" style="98" bestFit="1" customWidth="1"/>
    <col min="1269" max="1270" width="5.140625" style="98" bestFit="1" customWidth="1"/>
    <col min="1271" max="1271" width="7" style="98" customWidth="1"/>
    <col min="1272" max="1272" width="5.140625" style="98" bestFit="1" customWidth="1"/>
    <col min="1273" max="1273" width="6.28515625" style="98" customWidth="1"/>
    <col min="1274" max="1274" width="5.140625" style="98" bestFit="1" customWidth="1"/>
    <col min="1275" max="1275" width="5.140625" style="98" customWidth="1"/>
    <col min="1276" max="1276" width="5.140625" style="98" bestFit="1" customWidth="1"/>
    <col min="1277" max="1277" width="9.42578125" style="98" customWidth="1"/>
    <col min="1278" max="1279" width="5.140625" style="98" bestFit="1" customWidth="1"/>
    <col min="1280" max="1280" width="11.5703125" style="98" bestFit="1" customWidth="1"/>
    <col min="1281" max="1281" width="5" style="98" bestFit="1" customWidth="1"/>
    <col min="1282" max="1282" width="6.42578125" style="98" customWidth="1"/>
    <col min="1283" max="1283" width="7.7109375" style="98" customWidth="1"/>
    <col min="1284" max="1510" width="11.42578125" style="98"/>
    <col min="1511" max="1511" width="24.7109375" style="98" customWidth="1"/>
    <col min="1512" max="1512" width="6.5703125" style="98" bestFit="1" customWidth="1"/>
    <col min="1513" max="1513" width="6.28515625" style="98" customWidth="1"/>
    <col min="1514" max="1514" width="8" style="98" bestFit="1" customWidth="1"/>
    <col min="1515" max="1515" width="6.5703125" style="98" bestFit="1" customWidth="1"/>
    <col min="1516" max="1516" width="5.140625" style="98" bestFit="1" customWidth="1"/>
    <col min="1517" max="1517" width="10.42578125" style="98" customWidth="1"/>
    <col min="1518" max="1518" width="6.5703125" style="98" bestFit="1" customWidth="1"/>
    <col min="1519" max="1522" width="5.140625" style="98" bestFit="1" customWidth="1"/>
    <col min="1523" max="1523" width="4.5703125" style="98" customWidth="1"/>
    <col min="1524" max="1524" width="6.5703125" style="98" bestFit="1" customWidth="1"/>
    <col min="1525" max="1526" width="5.140625" style="98" bestFit="1" customWidth="1"/>
    <col min="1527" max="1527" width="7" style="98" customWidth="1"/>
    <col min="1528" max="1528" width="5.140625" style="98" bestFit="1" customWidth="1"/>
    <col min="1529" max="1529" width="6.28515625" style="98" customWidth="1"/>
    <col min="1530" max="1530" width="5.140625" style="98" bestFit="1" customWidth="1"/>
    <col min="1531" max="1531" width="5.140625" style="98" customWidth="1"/>
    <col min="1532" max="1532" width="5.140625" style="98" bestFit="1" customWidth="1"/>
    <col min="1533" max="1533" width="9.42578125" style="98" customWidth="1"/>
    <col min="1534" max="1535" width="5.140625" style="98" bestFit="1" customWidth="1"/>
    <col min="1536" max="1536" width="11.5703125" style="98" bestFit="1" customWidth="1"/>
    <col min="1537" max="1537" width="5" style="98" bestFit="1" customWidth="1"/>
    <col min="1538" max="1538" width="6.42578125" style="98" customWidth="1"/>
    <col min="1539" max="1539" width="7.7109375" style="98" customWidth="1"/>
    <col min="1540" max="1766" width="11.42578125" style="98"/>
    <col min="1767" max="1767" width="24.7109375" style="98" customWidth="1"/>
    <col min="1768" max="1768" width="6.5703125" style="98" bestFit="1" customWidth="1"/>
    <col min="1769" max="1769" width="6.28515625" style="98" customWidth="1"/>
    <col min="1770" max="1770" width="8" style="98" bestFit="1" customWidth="1"/>
    <col min="1771" max="1771" width="6.5703125" style="98" bestFit="1" customWidth="1"/>
    <col min="1772" max="1772" width="5.140625" style="98" bestFit="1" customWidth="1"/>
    <col min="1773" max="1773" width="10.42578125" style="98" customWidth="1"/>
    <col min="1774" max="1774" width="6.5703125" style="98" bestFit="1" customWidth="1"/>
    <col min="1775" max="1778" width="5.140625" style="98" bestFit="1" customWidth="1"/>
    <col min="1779" max="1779" width="4.5703125" style="98" customWidth="1"/>
    <col min="1780" max="1780" width="6.5703125" style="98" bestFit="1" customWidth="1"/>
    <col min="1781" max="1782" width="5.140625" style="98" bestFit="1" customWidth="1"/>
    <col min="1783" max="1783" width="7" style="98" customWidth="1"/>
    <col min="1784" max="1784" width="5.140625" style="98" bestFit="1" customWidth="1"/>
    <col min="1785" max="1785" width="6.28515625" style="98" customWidth="1"/>
    <col min="1786" max="1786" width="5.140625" style="98" bestFit="1" customWidth="1"/>
    <col min="1787" max="1787" width="5.140625" style="98" customWidth="1"/>
    <col min="1788" max="1788" width="5.140625" style="98" bestFit="1" customWidth="1"/>
    <col min="1789" max="1789" width="9.42578125" style="98" customWidth="1"/>
    <col min="1790" max="1791" width="5.140625" style="98" bestFit="1" customWidth="1"/>
    <col min="1792" max="1792" width="11.5703125" style="98" bestFit="1" customWidth="1"/>
    <col min="1793" max="1793" width="5" style="98" bestFit="1" customWidth="1"/>
    <col min="1794" max="1794" width="6.42578125" style="98" customWidth="1"/>
    <col min="1795" max="1795" width="7.7109375" style="98" customWidth="1"/>
    <col min="1796" max="2022" width="11.42578125" style="98"/>
    <col min="2023" max="2023" width="24.7109375" style="98" customWidth="1"/>
    <col min="2024" max="2024" width="6.5703125" style="98" bestFit="1" customWidth="1"/>
    <col min="2025" max="2025" width="6.28515625" style="98" customWidth="1"/>
    <col min="2026" max="2026" width="8" style="98" bestFit="1" customWidth="1"/>
    <col min="2027" max="2027" width="6.5703125" style="98" bestFit="1" customWidth="1"/>
    <col min="2028" max="2028" width="5.140625" style="98" bestFit="1" customWidth="1"/>
    <col min="2029" max="2029" width="10.42578125" style="98" customWidth="1"/>
    <col min="2030" max="2030" width="6.5703125" style="98" bestFit="1" customWidth="1"/>
    <col min="2031" max="2034" width="5.140625" style="98" bestFit="1" customWidth="1"/>
    <col min="2035" max="2035" width="4.5703125" style="98" customWidth="1"/>
    <col min="2036" max="2036" width="6.5703125" style="98" bestFit="1" customWidth="1"/>
    <col min="2037" max="2038" width="5.140625" style="98" bestFit="1" customWidth="1"/>
    <col min="2039" max="2039" width="7" style="98" customWidth="1"/>
    <col min="2040" max="2040" width="5.140625" style="98" bestFit="1" customWidth="1"/>
    <col min="2041" max="2041" width="6.28515625" style="98" customWidth="1"/>
    <col min="2042" max="2042" width="5.140625" style="98" bestFit="1" customWidth="1"/>
    <col min="2043" max="2043" width="5.140625" style="98" customWidth="1"/>
    <col min="2044" max="2044" width="5.140625" style="98" bestFit="1" customWidth="1"/>
    <col min="2045" max="2045" width="9.42578125" style="98" customWidth="1"/>
    <col min="2046" max="2047" width="5.140625" style="98" bestFit="1" customWidth="1"/>
    <col min="2048" max="2048" width="11.5703125" style="98" bestFit="1" customWidth="1"/>
    <col min="2049" max="2049" width="5" style="98" bestFit="1" customWidth="1"/>
    <col min="2050" max="2050" width="6.42578125" style="98" customWidth="1"/>
    <col min="2051" max="2051" width="7.7109375" style="98" customWidth="1"/>
    <col min="2052" max="2278" width="11.42578125" style="98"/>
    <col min="2279" max="2279" width="24.7109375" style="98" customWidth="1"/>
    <col min="2280" max="2280" width="6.5703125" style="98" bestFit="1" customWidth="1"/>
    <col min="2281" max="2281" width="6.28515625" style="98" customWidth="1"/>
    <col min="2282" max="2282" width="8" style="98" bestFit="1" customWidth="1"/>
    <col min="2283" max="2283" width="6.5703125" style="98" bestFit="1" customWidth="1"/>
    <col min="2284" max="2284" width="5.140625" style="98" bestFit="1" customWidth="1"/>
    <col min="2285" max="2285" width="10.42578125" style="98" customWidth="1"/>
    <col min="2286" max="2286" width="6.5703125" style="98" bestFit="1" customWidth="1"/>
    <col min="2287" max="2290" width="5.140625" style="98" bestFit="1" customWidth="1"/>
    <col min="2291" max="2291" width="4.5703125" style="98" customWidth="1"/>
    <col min="2292" max="2292" width="6.5703125" style="98" bestFit="1" customWidth="1"/>
    <col min="2293" max="2294" width="5.140625" style="98" bestFit="1" customWidth="1"/>
    <col min="2295" max="2295" width="7" style="98" customWidth="1"/>
    <col min="2296" max="2296" width="5.140625" style="98" bestFit="1" customWidth="1"/>
    <col min="2297" max="2297" width="6.28515625" style="98" customWidth="1"/>
    <col min="2298" max="2298" width="5.140625" style="98" bestFit="1" customWidth="1"/>
    <col min="2299" max="2299" width="5.140625" style="98" customWidth="1"/>
    <col min="2300" max="2300" width="5.140625" style="98" bestFit="1" customWidth="1"/>
    <col min="2301" max="2301" width="9.42578125" style="98" customWidth="1"/>
    <col min="2302" max="2303" width="5.140625" style="98" bestFit="1" customWidth="1"/>
    <col min="2304" max="2304" width="11.5703125" style="98" bestFit="1" customWidth="1"/>
    <col min="2305" max="2305" width="5" style="98" bestFit="1" customWidth="1"/>
    <col min="2306" max="2306" width="6.42578125" style="98" customWidth="1"/>
    <col min="2307" max="2307" width="7.7109375" style="98" customWidth="1"/>
    <col min="2308" max="2534" width="11.42578125" style="98"/>
    <col min="2535" max="2535" width="24.7109375" style="98" customWidth="1"/>
    <col min="2536" max="2536" width="6.5703125" style="98" bestFit="1" customWidth="1"/>
    <col min="2537" max="2537" width="6.28515625" style="98" customWidth="1"/>
    <col min="2538" max="2538" width="8" style="98" bestFit="1" customWidth="1"/>
    <col min="2539" max="2539" width="6.5703125" style="98" bestFit="1" customWidth="1"/>
    <col min="2540" max="2540" width="5.140625" style="98" bestFit="1" customWidth="1"/>
    <col min="2541" max="2541" width="10.42578125" style="98" customWidth="1"/>
    <col min="2542" max="2542" width="6.5703125" style="98" bestFit="1" customWidth="1"/>
    <col min="2543" max="2546" width="5.140625" style="98" bestFit="1" customWidth="1"/>
    <col min="2547" max="2547" width="4.5703125" style="98" customWidth="1"/>
    <col min="2548" max="2548" width="6.5703125" style="98" bestFit="1" customWidth="1"/>
    <col min="2549" max="2550" width="5.140625" style="98" bestFit="1" customWidth="1"/>
    <col min="2551" max="2551" width="7" style="98" customWidth="1"/>
    <col min="2552" max="2552" width="5.140625" style="98" bestFit="1" customWidth="1"/>
    <col min="2553" max="2553" width="6.28515625" style="98" customWidth="1"/>
    <col min="2554" max="2554" width="5.140625" style="98" bestFit="1" customWidth="1"/>
    <col min="2555" max="2555" width="5.140625" style="98" customWidth="1"/>
    <col min="2556" max="2556" width="5.140625" style="98" bestFit="1" customWidth="1"/>
    <col min="2557" max="2557" width="9.42578125" style="98" customWidth="1"/>
    <col min="2558" max="2559" width="5.140625" style="98" bestFit="1" customWidth="1"/>
    <col min="2560" max="2560" width="11.5703125" style="98" bestFit="1" customWidth="1"/>
    <col min="2561" max="2561" width="5" style="98" bestFit="1" customWidth="1"/>
    <col min="2562" max="2562" width="6.42578125" style="98" customWidth="1"/>
    <col min="2563" max="2563" width="7.7109375" style="98" customWidth="1"/>
    <col min="2564" max="2790" width="11.42578125" style="98"/>
    <col min="2791" max="2791" width="24.7109375" style="98" customWidth="1"/>
    <col min="2792" max="2792" width="6.5703125" style="98" bestFit="1" customWidth="1"/>
    <col min="2793" max="2793" width="6.28515625" style="98" customWidth="1"/>
    <col min="2794" max="2794" width="8" style="98" bestFit="1" customWidth="1"/>
    <col min="2795" max="2795" width="6.5703125" style="98" bestFit="1" customWidth="1"/>
    <col min="2796" max="2796" width="5.140625" style="98" bestFit="1" customWidth="1"/>
    <col min="2797" max="2797" width="10.42578125" style="98" customWidth="1"/>
    <col min="2798" max="2798" width="6.5703125" style="98" bestFit="1" customWidth="1"/>
    <col min="2799" max="2802" width="5.140625" style="98" bestFit="1" customWidth="1"/>
    <col min="2803" max="2803" width="4.5703125" style="98" customWidth="1"/>
    <col min="2804" max="2804" width="6.5703125" style="98" bestFit="1" customWidth="1"/>
    <col min="2805" max="2806" width="5.140625" style="98" bestFit="1" customWidth="1"/>
    <col min="2807" max="2807" width="7" style="98" customWidth="1"/>
    <col min="2808" max="2808" width="5.140625" style="98" bestFit="1" customWidth="1"/>
    <col min="2809" max="2809" width="6.28515625" style="98" customWidth="1"/>
    <col min="2810" max="2810" width="5.140625" style="98" bestFit="1" customWidth="1"/>
    <col min="2811" max="2811" width="5.140625" style="98" customWidth="1"/>
    <col min="2812" max="2812" width="5.140625" style="98" bestFit="1" customWidth="1"/>
    <col min="2813" max="2813" width="9.42578125" style="98" customWidth="1"/>
    <col min="2814" max="2815" width="5.140625" style="98" bestFit="1" customWidth="1"/>
    <col min="2816" max="2816" width="11.5703125" style="98" bestFit="1" customWidth="1"/>
    <col min="2817" max="2817" width="5" style="98" bestFit="1" customWidth="1"/>
    <col min="2818" max="2818" width="6.42578125" style="98" customWidth="1"/>
    <col min="2819" max="2819" width="7.7109375" style="98" customWidth="1"/>
    <col min="2820" max="3046" width="11.42578125" style="98"/>
    <col min="3047" max="3047" width="24.7109375" style="98" customWidth="1"/>
    <col min="3048" max="3048" width="6.5703125" style="98" bestFit="1" customWidth="1"/>
    <col min="3049" max="3049" width="6.28515625" style="98" customWidth="1"/>
    <col min="3050" max="3050" width="8" style="98" bestFit="1" customWidth="1"/>
    <col min="3051" max="3051" width="6.5703125" style="98" bestFit="1" customWidth="1"/>
    <col min="3052" max="3052" width="5.140625" style="98" bestFit="1" customWidth="1"/>
    <col min="3053" max="3053" width="10.42578125" style="98" customWidth="1"/>
    <col min="3054" max="3054" width="6.5703125" style="98" bestFit="1" customWidth="1"/>
    <col min="3055" max="3058" width="5.140625" style="98" bestFit="1" customWidth="1"/>
    <col min="3059" max="3059" width="4.5703125" style="98" customWidth="1"/>
    <col min="3060" max="3060" width="6.5703125" style="98" bestFit="1" customWidth="1"/>
    <col min="3061" max="3062" width="5.140625" style="98" bestFit="1" customWidth="1"/>
    <col min="3063" max="3063" width="7" style="98" customWidth="1"/>
    <col min="3064" max="3064" width="5.140625" style="98" bestFit="1" customWidth="1"/>
    <col min="3065" max="3065" width="6.28515625" style="98" customWidth="1"/>
    <col min="3066" max="3066" width="5.140625" style="98" bestFit="1" customWidth="1"/>
    <col min="3067" max="3067" width="5.140625" style="98" customWidth="1"/>
    <col min="3068" max="3068" width="5.140625" style="98" bestFit="1" customWidth="1"/>
    <col min="3069" max="3069" width="9.42578125" style="98" customWidth="1"/>
    <col min="3070" max="3071" width="5.140625" style="98" bestFit="1" customWidth="1"/>
    <col min="3072" max="3072" width="11.5703125" style="98" bestFit="1" customWidth="1"/>
    <col min="3073" max="3073" width="5" style="98" bestFit="1" customWidth="1"/>
    <col min="3074" max="3074" width="6.42578125" style="98" customWidth="1"/>
    <col min="3075" max="3075" width="7.7109375" style="98" customWidth="1"/>
    <col min="3076" max="3302" width="11.42578125" style="98"/>
    <col min="3303" max="3303" width="24.7109375" style="98" customWidth="1"/>
    <col min="3304" max="3304" width="6.5703125" style="98" bestFit="1" customWidth="1"/>
    <col min="3305" max="3305" width="6.28515625" style="98" customWidth="1"/>
    <col min="3306" max="3306" width="8" style="98" bestFit="1" customWidth="1"/>
    <col min="3307" max="3307" width="6.5703125" style="98" bestFit="1" customWidth="1"/>
    <col min="3308" max="3308" width="5.140625" style="98" bestFit="1" customWidth="1"/>
    <col min="3309" max="3309" width="10.42578125" style="98" customWidth="1"/>
    <col min="3310" max="3310" width="6.5703125" style="98" bestFit="1" customWidth="1"/>
    <col min="3311" max="3314" width="5.140625" style="98" bestFit="1" customWidth="1"/>
    <col min="3315" max="3315" width="4.5703125" style="98" customWidth="1"/>
    <col min="3316" max="3316" width="6.5703125" style="98" bestFit="1" customWidth="1"/>
    <col min="3317" max="3318" width="5.140625" style="98" bestFit="1" customWidth="1"/>
    <col min="3319" max="3319" width="7" style="98" customWidth="1"/>
    <col min="3320" max="3320" width="5.140625" style="98" bestFit="1" customWidth="1"/>
    <col min="3321" max="3321" width="6.28515625" style="98" customWidth="1"/>
    <col min="3322" max="3322" width="5.140625" style="98" bestFit="1" customWidth="1"/>
    <col min="3323" max="3323" width="5.140625" style="98" customWidth="1"/>
    <col min="3324" max="3324" width="5.140625" style="98" bestFit="1" customWidth="1"/>
    <col min="3325" max="3325" width="9.42578125" style="98" customWidth="1"/>
    <col min="3326" max="3327" width="5.140625" style="98" bestFit="1" customWidth="1"/>
    <col min="3328" max="3328" width="11.5703125" style="98" bestFit="1" customWidth="1"/>
    <col min="3329" max="3329" width="5" style="98" bestFit="1" customWidth="1"/>
    <col min="3330" max="3330" width="6.42578125" style="98" customWidth="1"/>
    <col min="3331" max="3331" width="7.7109375" style="98" customWidth="1"/>
    <col min="3332" max="3558" width="11.42578125" style="98"/>
    <col min="3559" max="3559" width="24.7109375" style="98" customWidth="1"/>
    <col min="3560" max="3560" width="6.5703125" style="98" bestFit="1" customWidth="1"/>
    <col min="3561" max="3561" width="6.28515625" style="98" customWidth="1"/>
    <col min="3562" max="3562" width="8" style="98" bestFit="1" customWidth="1"/>
    <col min="3563" max="3563" width="6.5703125" style="98" bestFit="1" customWidth="1"/>
    <col min="3564" max="3564" width="5.140625" style="98" bestFit="1" customWidth="1"/>
    <col min="3565" max="3565" width="10.42578125" style="98" customWidth="1"/>
    <col min="3566" max="3566" width="6.5703125" style="98" bestFit="1" customWidth="1"/>
    <col min="3567" max="3570" width="5.140625" style="98" bestFit="1" customWidth="1"/>
    <col min="3571" max="3571" width="4.5703125" style="98" customWidth="1"/>
    <col min="3572" max="3572" width="6.5703125" style="98" bestFit="1" customWidth="1"/>
    <col min="3573" max="3574" width="5.140625" style="98" bestFit="1" customWidth="1"/>
    <col min="3575" max="3575" width="7" style="98" customWidth="1"/>
    <col min="3576" max="3576" width="5.140625" style="98" bestFit="1" customWidth="1"/>
    <col min="3577" max="3577" width="6.28515625" style="98" customWidth="1"/>
    <col min="3578" max="3578" width="5.140625" style="98" bestFit="1" customWidth="1"/>
    <col min="3579" max="3579" width="5.140625" style="98" customWidth="1"/>
    <col min="3580" max="3580" width="5.140625" style="98" bestFit="1" customWidth="1"/>
    <col min="3581" max="3581" width="9.42578125" style="98" customWidth="1"/>
    <col min="3582" max="3583" width="5.140625" style="98" bestFit="1" customWidth="1"/>
    <col min="3584" max="3584" width="11.5703125" style="98" bestFit="1" customWidth="1"/>
    <col min="3585" max="3585" width="5" style="98" bestFit="1" customWidth="1"/>
    <col min="3586" max="3586" width="6.42578125" style="98" customWidth="1"/>
    <col min="3587" max="3587" width="7.7109375" style="98" customWidth="1"/>
    <col min="3588" max="3814" width="11.42578125" style="98"/>
    <col min="3815" max="3815" width="24.7109375" style="98" customWidth="1"/>
    <col min="3816" max="3816" width="6.5703125" style="98" bestFit="1" customWidth="1"/>
    <col min="3817" max="3817" width="6.28515625" style="98" customWidth="1"/>
    <col min="3818" max="3818" width="8" style="98" bestFit="1" customWidth="1"/>
    <col min="3819" max="3819" width="6.5703125" style="98" bestFit="1" customWidth="1"/>
    <col min="3820" max="3820" width="5.140625" style="98" bestFit="1" customWidth="1"/>
    <col min="3821" max="3821" width="10.42578125" style="98" customWidth="1"/>
    <col min="3822" max="3822" width="6.5703125" style="98" bestFit="1" customWidth="1"/>
    <col min="3823" max="3826" width="5.140625" style="98" bestFit="1" customWidth="1"/>
    <col min="3827" max="3827" width="4.5703125" style="98" customWidth="1"/>
    <col min="3828" max="3828" width="6.5703125" style="98" bestFit="1" customWidth="1"/>
    <col min="3829" max="3830" width="5.140625" style="98" bestFit="1" customWidth="1"/>
    <col min="3831" max="3831" width="7" style="98" customWidth="1"/>
    <col min="3832" max="3832" width="5.140625" style="98" bestFit="1" customWidth="1"/>
    <col min="3833" max="3833" width="6.28515625" style="98" customWidth="1"/>
    <col min="3834" max="3834" width="5.140625" style="98" bestFit="1" customWidth="1"/>
    <col min="3835" max="3835" width="5.140625" style="98" customWidth="1"/>
    <col min="3836" max="3836" width="5.140625" style="98" bestFit="1" customWidth="1"/>
    <col min="3837" max="3837" width="9.42578125" style="98" customWidth="1"/>
    <col min="3838" max="3839" width="5.140625" style="98" bestFit="1" customWidth="1"/>
    <col min="3840" max="3840" width="11.5703125" style="98" bestFit="1" customWidth="1"/>
    <col min="3841" max="3841" width="5" style="98" bestFit="1" customWidth="1"/>
    <col min="3842" max="3842" width="6.42578125" style="98" customWidth="1"/>
    <col min="3843" max="3843" width="7.7109375" style="98" customWidth="1"/>
    <col min="3844" max="4070" width="11.42578125" style="98"/>
    <col min="4071" max="4071" width="24.7109375" style="98" customWidth="1"/>
    <col min="4072" max="4072" width="6.5703125" style="98" bestFit="1" customWidth="1"/>
    <col min="4073" max="4073" width="6.28515625" style="98" customWidth="1"/>
    <col min="4074" max="4074" width="8" style="98" bestFit="1" customWidth="1"/>
    <col min="4075" max="4075" width="6.5703125" style="98" bestFit="1" customWidth="1"/>
    <col min="4076" max="4076" width="5.140625" style="98" bestFit="1" customWidth="1"/>
    <col min="4077" max="4077" width="10.42578125" style="98" customWidth="1"/>
    <col min="4078" max="4078" width="6.5703125" style="98" bestFit="1" customWidth="1"/>
    <col min="4079" max="4082" width="5.140625" style="98" bestFit="1" customWidth="1"/>
    <col min="4083" max="4083" width="4.5703125" style="98" customWidth="1"/>
    <col min="4084" max="4084" width="6.5703125" style="98" bestFit="1" customWidth="1"/>
    <col min="4085" max="4086" width="5.140625" style="98" bestFit="1" customWidth="1"/>
    <col min="4087" max="4087" width="7" style="98" customWidth="1"/>
    <col min="4088" max="4088" width="5.140625" style="98" bestFit="1" customWidth="1"/>
    <col min="4089" max="4089" width="6.28515625" style="98" customWidth="1"/>
    <col min="4090" max="4090" width="5.140625" style="98" bestFit="1" customWidth="1"/>
    <col min="4091" max="4091" width="5.140625" style="98" customWidth="1"/>
    <col min="4092" max="4092" width="5.140625" style="98" bestFit="1" customWidth="1"/>
    <col min="4093" max="4093" width="9.42578125" style="98" customWidth="1"/>
    <col min="4094" max="4095" width="5.140625" style="98" bestFit="1" customWidth="1"/>
    <col min="4096" max="4096" width="11.5703125" style="98" bestFit="1" customWidth="1"/>
    <col min="4097" max="4097" width="5" style="98" bestFit="1" customWidth="1"/>
    <col min="4098" max="4098" width="6.42578125" style="98" customWidth="1"/>
    <col min="4099" max="4099" width="7.7109375" style="98" customWidth="1"/>
    <col min="4100" max="4326" width="11.42578125" style="98"/>
    <col min="4327" max="4327" width="24.7109375" style="98" customWidth="1"/>
    <col min="4328" max="4328" width="6.5703125" style="98" bestFit="1" customWidth="1"/>
    <col min="4329" max="4329" width="6.28515625" style="98" customWidth="1"/>
    <col min="4330" max="4330" width="8" style="98" bestFit="1" customWidth="1"/>
    <col min="4331" max="4331" width="6.5703125" style="98" bestFit="1" customWidth="1"/>
    <col min="4332" max="4332" width="5.140625" style="98" bestFit="1" customWidth="1"/>
    <col min="4333" max="4333" width="10.42578125" style="98" customWidth="1"/>
    <col min="4334" max="4334" width="6.5703125" style="98" bestFit="1" customWidth="1"/>
    <col min="4335" max="4338" width="5.140625" style="98" bestFit="1" customWidth="1"/>
    <col min="4339" max="4339" width="4.5703125" style="98" customWidth="1"/>
    <col min="4340" max="4340" width="6.5703125" style="98" bestFit="1" customWidth="1"/>
    <col min="4341" max="4342" width="5.140625" style="98" bestFit="1" customWidth="1"/>
    <col min="4343" max="4343" width="7" style="98" customWidth="1"/>
    <col min="4344" max="4344" width="5.140625" style="98" bestFit="1" customWidth="1"/>
    <col min="4345" max="4345" width="6.28515625" style="98" customWidth="1"/>
    <col min="4346" max="4346" width="5.140625" style="98" bestFit="1" customWidth="1"/>
    <col min="4347" max="4347" width="5.140625" style="98" customWidth="1"/>
    <col min="4348" max="4348" width="5.140625" style="98" bestFit="1" customWidth="1"/>
    <col min="4349" max="4349" width="9.42578125" style="98" customWidth="1"/>
    <col min="4350" max="4351" width="5.140625" style="98" bestFit="1" customWidth="1"/>
    <col min="4352" max="4352" width="11.5703125" style="98" bestFit="1" customWidth="1"/>
    <col min="4353" max="4353" width="5" style="98" bestFit="1" customWidth="1"/>
    <col min="4354" max="4354" width="6.42578125" style="98" customWidth="1"/>
    <col min="4355" max="4355" width="7.7109375" style="98" customWidth="1"/>
    <col min="4356" max="4582" width="11.42578125" style="98"/>
    <col min="4583" max="4583" width="24.7109375" style="98" customWidth="1"/>
    <col min="4584" max="4584" width="6.5703125" style="98" bestFit="1" customWidth="1"/>
    <col min="4585" max="4585" width="6.28515625" style="98" customWidth="1"/>
    <col min="4586" max="4586" width="8" style="98" bestFit="1" customWidth="1"/>
    <col min="4587" max="4587" width="6.5703125" style="98" bestFit="1" customWidth="1"/>
    <col min="4588" max="4588" width="5.140625" style="98" bestFit="1" customWidth="1"/>
    <col min="4589" max="4589" width="10.42578125" style="98" customWidth="1"/>
    <col min="4590" max="4590" width="6.5703125" style="98" bestFit="1" customWidth="1"/>
    <col min="4591" max="4594" width="5.140625" style="98" bestFit="1" customWidth="1"/>
    <col min="4595" max="4595" width="4.5703125" style="98" customWidth="1"/>
    <col min="4596" max="4596" width="6.5703125" style="98" bestFit="1" customWidth="1"/>
    <col min="4597" max="4598" width="5.140625" style="98" bestFit="1" customWidth="1"/>
    <col min="4599" max="4599" width="7" style="98" customWidth="1"/>
    <col min="4600" max="4600" width="5.140625" style="98" bestFit="1" customWidth="1"/>
    <col min="4601" max="4601" width="6.28515625" style="98" customWidth="1"/>
    <col min="4602" max="4602" width="5.140625" style="98" bestFit="1" customWidth="1"/>
    <col min="4603" max="4603" width="5.140625" style="98" customWidth="1"/>
    <col min="4604" max="4604" width="5.140625" style="98" bestFit="1" customWidth="1"/>
    <col min="4605" max="4605" width="9.42578125" style="98" customWidth="1"/>
    <col min="4606" max="4607" width="5.140625" style="98" bestFit="1" customWidth="1"/>
    <col min="4608" max="4608" width="11.5703125" style="98" bestFit="1" customWidth="1"/>
    <col min="4609" max="4609" width="5" style="98" bestFit="1" customWidth="1"/>
    <col min="4610" max="4610" width="6.42578125" style="98" customWidth="1"/>
    <col min="4611" max="4611" width="7.7109375" style="98" customWidth="1"/>
    <col min="4612" max="4838" width="11.42578125" style="98"/>
    <col min="4839" max="4839" width="24.7109375" style="98" customWidth="1"/>
    <col min="4840" max="4840" width="6.5703125" style="98" bestFit="1" customWidth="1"/>
    <col min="4841" max="4841" width="6.28515625" style="98" customWidth="1"/>
    <col min="4842" max="4842" width="8" style="98" bestFit="1" customWidth="1"/>
    <col min="4843" max="4843" width="6.5703125" style="98" bestFit="1" customWidth="1"/>
    <col min="4844" max="4844" width="5.140625" style="98" bestFit="1" customWidth="1"/>
    <col min="4845" max="4845" width="10.42578125" style="98" customWidth="1"/>
    <col min="4846" max="4846" width="6.5703125" style="98" bestFit="1" customWidth="1"/>
    <col min="4847" max="4850" width="5.140625" style="98" bestFit="1" customWidth="1"/>
    <col min="4851" max="4851" width="4.5703125" style="98" customWidth="1"/>
    <col min="4852" max="4852" width="6.5703125" style="98" bestFit="1" customWidth="1"/>
    <col min="4853" max="4854" width="5.140625" style="98" bestFit="1" customWidth="1"/>
    <col min="4855" max="4855" width="7" style="98" customWidth="1"/>
    <col min="4856" max="4856" width="5.140625" style="98" bestFit="1" customWidth="1"/>
    <col min="4857" max="4857" width="6.28515625" style="98" customWidth="1"/>
    <col min="4858" max="4858" width="5.140625" style="98" bestFit="1" customWidth="1"/>
    <col min="4859" max="4859" width="5.140625" style="98" customWidth="1"/>
    <col min="4860" max="4860" width="5.140625" style="98" bestFit="1" customWidth="1"/>
    <col min="4861" max="4861" width="9.42578125" style="98" customWidth="1"/>
    <col min="4862" max="4863" width="5.140625" style="98" bestFit="1" customWidth="1"/>
    <col min="4864" max="4864" width="11.5703125" style="98" bestFit="1" customWidth="1"/>
    <col min="4865" max="4865" width="5" style="98" bestFit="1" customWidth="1"/>
    <col min="4866" max="4866" width="6.42578125" style="98" customWidth="1"/>
    <col min="4867" max="4867" width="7.7109375" style="98" customWidth="1"/>
    <col min="4868" max="5094" width="11.42578125" style="98"/>
    <col min="5095" max="5095" width="24.7109375" style="98" customWidth="1"/>
    <col min="5096" max="5096" width="6.5703125" style="98" bestFit="1" customWidth="1"/>
    <col min="5097" max="5097" width="6.28515625" style="98" customWidth="1"/>
    <col min="5098" max="5098" width="8" style="98" bestFit="1" customWidth="1"/>
    <col min="5099" max="5099" width="6.5703125" style="98" bestFit="1" customWidth="1"/>
    <col min="5100" max="5100" width="5.140625" style="98" bestFit="1" customWidth="1"/>
    <col min="5101" max="5101" width="10.42578125" style="98" customWidth="1"/>
    <col min="5102" max="5102" width="6.5703125" style="98" bestFit="1" customWidth="1"/>
    <col min="5103" max="5106" width="5.140625" style="98" bestFit="1" customWidth="1"/>
    <col min="5107" max="5107" width="4.5703125" style="98" customWidth="1"/>
    <col min="5108" max="5108" width="6.5703125" style="98" bestFit="1" customWidth="1"/>
    <col min="5109" max="5110" width="5.140625" style="98" bestFit="1" customWidth="1"/>
    <col min="5111" max="5111" width="7" style="98" customWidth="1"/>
    <col min="5112" max="5112" width="5.140625" style="98" bestFit="1" customWidth="1"/>
    <col min="5113" max="5113" width="6.28515625" style="98" customWidth="1"/>
    <col min="5114" max="5114" width="5.140625" style="98" bestFit="1" customWidth="1"/>
    <col min="5115" max="5115" width="5.140625" style="98" customWidth="1"/>
    <col min="5116" max="5116" width="5.140625" style="98" bestFit="1" customWidth="1"/>
    <col min="5117" max="5117" width="9.42578125" style="98" customWidth="1"/>
    <col min="5118" max="5119" width="5.140625" style="98" bestFit="1" customWidth="1"/>
    <col min="5120" max="5120" width="11.5703125" style="98" bestFit="1" customWidth="1"/>
    <col min="5121" max="5121" width="5" style="98" bestFit="1" customWidth="1"/>
    <col min="5122" max="5122" width="6.42578125" style="98" customWidth="1"/>
    <col min="5123" max="5123" width="7.7109375" style="98" customWidth="1"/>
    <col min="5124" max="5350" width="11.42578125" style="98"/>
    <col min="5351" max="5351" width="24.7109375" style="98" customWidth="1"/>
    <col min="5352" max="5352" width="6.5703125" style="98" bestFit="1" customWidth="1"/>
    <col min="5353" max="5353" width="6.28515625" style="98" customWidth="1"/>
    <col min="5354" max="5354" width="8" style="98" bestFit="1" customWidth="1"/>
    <col min="5355" max="5355" width="6.5703125" style="98" bestFit="1" customWidth="1"/>
    <col min="5356" max="5356" width="5.140625" style="98" bestFit="1" customWidth="1"/>
    <col min="5357" max="5357" width="10.42578125" style="98" customWidth="1"/>
    <col min="5358" max="5358" width="6.5703125" style="98" bestFit="1" customWidth="1"/>
    <col min="5359" max="5362" width="5.140625" style="98" bestFit="1" customWidth="1"/>
    <col min="5363" max="5363" width="4.5703125" style="98" customWidth="1"/>
    <col min="5364" max="5364" width="6.5703125" style="98" bestFit="1" customWidth="1"/>
    <col min="5365" max="5366" width="5.140625" style="98" bestFit="1" customWidth="1"/>
    <col min="5367" max="5367" width="7" style="98" customWidth="1"/>
    <col min="5368" max="5368" width="5.140625" style="98" bestFit="1" customWidth="1"/>
    <col min="5369" max="5369" width="6.28515625" style="98" customWidth="1"/>
    <col min="5370" max="5370" width="5.140625" style="98" bestFit="1" customWidth="1"/>
    <col min="5371" max="5371" width="5.140625" style="98" customWidth="1"/>
    <col min="5372" max="5372" width="5.140625" style="98" bestFit="1" customWidth="1"/>
    <col min="5373" max="5373" width="9.42578125" style="98" customWidth="1"/>
    <col min="5374" max="5375" width="5.140625" style="98" bestFit="1" customWidth="1"/>
    <col min="5376" max="5376" width="11.5703125" style="98" bestFit="1" customWidth="1"/>
    <col min="5377" max="5377" width="5" style="98" bestFit="1" customWidth="1"/>
    <col min="5378" max="5378" width="6.42578125" style="98" customWidth="1"/>
    <col min="5379" max="5379" width="7.7109375" style="98" customWidth="1"/>
    <col min="5380" max="5606" width="11.42578125" style="98"/>
    <col min="5607" max="5607" width="24.7109375" style="98" customWidth="1"/>
    <col min="5608" max="5608" width="6.5703125" style="98" bestFit="1" customWidth="1"/>
    <col min="5609" max="5609" width="6.28515625" style="98" customWidth="1"/>
    <col min="5610" max="5610" width="8" style="98" bestFit="1" customWidth="1"/>
    <col min="5611" max="5611" width="6.5703125" style="98" bestFit="1" customWidth="1"/>
    <col min="5612" max="5612" width="5.140625" style="98" bestFit="1" customWidth="1"/>
    <col min="5613" max="5613" width="10.42578125" style="98" customWidth="1"/>
    <col min="5614" max="5614" width="6.5703125" style="98" bestFit="1" customWidth="1"/>
    <col min="5615" max="5618" width="5.140625" style="98" bestFit="1" customWidth="1"/>
    <col min="5619" max="5619" width="4.5703125" style="98" customWidth="1"/>
    <col min="5620" max="5620" width="6.5703125" style="98" bestFit="1" customWidth="1"/>
    <col min="5621" max="5622" width="5.140625" style="98" bestFit="1" customWidth="1"/>
    <col min="5623" max="5623" width="7" style="98" customWidth="1"/>
    <col min="5624" max="5624" width="5.140625" style="98" bestFit="1" customWidth="1"/>
    <col min="5625" max="5625" width="6.28515625" style="98" customWidth="1"/>
    <col min="5626" max="5626" width="5.140625" style="98" bestFit="1" customWidth="1"/>
    <col min="5627" max="5627" width="5.140625" style="98" customWidth="1"/>
    <col min="5628" max="5628" width="5.140625" style="98" bestFit="1" customWidth="1"/>
    <col min="5629" max="5629" width="9.42578125" style="98" customWidth="1"/>
    <col min="5630" max="5631" width="5.140625" style="98" bestFit="1" customWidth="1"/>
    <col min="5632" max="5632" width="11.5703125" style="98" bestFit="1" customWidth="1"/>
    <col min="5633" max="5633" width="5" style="98" bestFit="1" customWidth="1"/>
    <col min="5634" max="5634" width="6.42578125" style="98" customWidth="1"/>
    <col min="5635" max="5635" width="7.7109375" style="98" customWidth="1"/>
    <col min="5636" max="5862" width="11.42578125" style="98"/>
    <col min="5863" max="5863" width="24.7109375" style="98" customWidth="1"/>
    <col min="5864" max="5864" width="6.5703125" style="98" bestFit="1" customWidth="1"/>
    <col min="5865" max="5865" width="6.28515625" style="98" customWidth="1"/>
    <col min="5866" max="5866" width="8" style="98" bestFit="1" customWidth="1"/>
    <col min="5867" max="5867" width="6.5703125" style="98" bestFit="1" customWidth="1"/>
    <col min="5868" max="5868" width="5.140625" style="98" bestFit="1" customWidth="1"/>
    <col min="5869" max="5869" width="10.42578125" style="98" customWidth="1"/>
    <col min="5870" max="5870" width="6.5703125" style="98" bestFit="1" customWidth="1"/>
    <col min="5871" max="5874" width="5.140625" style="98" bestFit="1" customWidth="1"/>
    <col min="5875" max="5875" width="4.5703125" style="98" customWidth="1"/>
    <col min="5876" max="5876" width="6.5703125" style="98" bestFit="1" customWidth="1"/>
    <col min="5877" max="5878" width="5.140625" style="98" bestFit="1" customWidth="1"/>
    <col min="5879" max="5879" width="7" style="98" customWidth="1"/>
    <col min="5880" max="5880" width="5.140625" style="98" bestFit="1" customWidth="1"/>
    <col min="5881" max="5881" width="6.28515625" style="98" customWidth="1"/>
    <col min="5882" max="5882" width="5.140625" style="98" bestFit="1" customWidth="1"/>
    <col min="5883" max="5883" width="5.140625" style="98" customWidth="1"/>
    <col min="5884" max="5884" width="5.140625" style="98" bestFit="1" customWidth="1"/>
    <col min="5885" max="5885" width="9.42578125" style="98" customWidth="1"/>
    <col min="5886" max="5887" width="5.140625" style="98" bestFit="1" customWidth="1"/>
    <col min="5888" max="5888" width="11.5703125" style="98" bestFit="1" customWidth="1"/>
    <col min="5889" max="5889" width="5" style="98" bestFit="1" customWidth="1"/>
    <col min="5890" max="5890" width="6.42578125" style="98" customWidth="1"/>
    <col min="5891" max="5891" width="7.7109375" style="98" customWidth="1"/>
    <col min="5892" max="6118" width="11.42578125" style="98"/>
    <col min="6119" max="6119" width="24.7109375" style="98" customWidth="1"/>
    <col min="6120" max="6120" width="6.5703125" style="98" bestFit="1" customWidth="1"/>
    <col min="6121" max="6121" width="6.28515625" style="98" customWidth="1"/>
    <col min="6122" max="6122" width="8" style="98" bestFit="1" customWidth="1"/>
    <col min="6123" max="6123" width="6.5703125" style="98" bestFit="1" customWidth="1"/>
    <col min="6124" max="6124" width="5.140625" style="98" bestFit="1" customWidth="1"/>
    <col min="6125" max="6125" width="10.42578125" style="98" customWidth="1"/>
    <col min="6126" max="6126" width="6.5703125" style="98" bestFit="1" customWidth="1"/>
    <col min="6127" max="6130" width="5.140625" style="98" bestFit="1" customWidth="1"/>
    <col min="6131" max="6131" width="4.5703125" style="98" customWidth="1"/>
    <col min="6132" max="6132" width="6.5703125" style="98" bestFit="1" customWidth="1"/>
    <col min="6133" max="6134" width="5.140625" style="98" bestFit="1" customWidth="1"/>
    <col min="6135" max="6135" width="7" style="98" customWidth="1"/>
    <col min="6136" max="6136" width="5.140625" style="98" bestFit="1" customWidth="1"/>
    <col min="6137" max="6137" width="6.28515625" style="98" customWidth="1"/>
    <col min="6138" max="6138" width="5.140625" style="98" bestFit="1" customWidth="1"/>
    <col min="6139" max="6139" width="5.140625" style="98" customWidth="1"/>
    <col min="6140" max="6140" width="5.140625" style="98" bestFit="1" customWidth="1"/>
    <col min="6141" max="6141" width="9.42578125" style="98" customWidth="1"/>
    <col min="6142" max="6143" width="5.140625" style="98" bestFit="1" customWidth="1"/>
    <col min="6144" max="6144" width="11.5703125" style="98" bestFit="1" customWidth="1"/>
    <col min="6145" max="6145" width="5" style="98" bestFit="1" customWidth="1"/>
    <col min="6146" max="6146" width="6.42578125" style="98" customWidth="1"/>
    <col min="6147" max="6147" width="7.7109375" style="98" customWidth="1"/>
    <col min="6148" max="6374" width="11.42578125" style="98"/>
    <col min="6375" max="6375" width="24.7109375" style="98" customWidth="1"/>
    <col min="6376" max="6376" width="6.5703125" style="98" bestFit="1" customWidth="1"/>
    <col min="6377" max="6377" width="6.28515625" style="98" customWidth="1"/>
    <col min="6378" max="6378" width="8" style="98" bestFit="1" customWidth="1"/>
    <col min="6379" max="6379" width="6.5703125" style="98" bestFit="1" customWidth="1"/>
    <col min="6380" max="6380" width="5.140625" style="98" bestFit="1" customWidth="1"/>
    <col min="6381" max="6381" width="10.42578125" style="98" customWidth="1"/>
    <col min="6382" max="6382" width="6.5703125" style="98" bestFit="1" customWidth="1"/>
    <col min="6383" max="6386" width="5.140625" style="98" bestFit="1" customWidth="1"/>
    <col min="6387" max="6387" width="4.5703125" style="98" customWidth="1"/>
    <col min="6388" max="6388" width="6.5703125" style="98" bestFit="1" customWidth="1"/>
    <col min="6389" max="6390" width="5.140625" style="98" bestFit="1" customWidth="1"/>
    <col min="6391" max="6391" width="7" style="98" customWidth="1"/>
    <col min="6392" max="6392" width="5.140625" style="98" bestFit="1" customWidth="1"/>
    <col min="6393" max="6393" width="6.28515625" style="98" customWidth="1"/>
    <col min="6394" max="6394" width="5.140625" style="98" bestFit="1" customWidth="1"/>
    <col min="6395" max="6395" width="5.140625" style="98" customWidth="1"/>
    <col min="6396" max="6396" width="5.140625" style="98" bestFit="1" customWidth="1"/>
    <col min="6397" max="6397" width="9.42578125" style="98" customWidth="1"/>
    <col min="6398" max="6399" width="5.140625" style="98" bestFit="1" customWidth="1"/>
    <col min="6400" max="6400" width="11.5703125" style="98" bestFit="1" customWidth="1"/>
    <col min="6401" max="6401" width="5" style="98" bestFit="1" customWidth="1"/>
    <col min="6402" max="6402" width="6.42578125" style="98" customWidth="1"/>
    <col min="6403" max="6403" width="7.7109375" style="98" customWidth="1"/>
    <col min="6404" max="6630" width="11.42578125" style="98"/>
    <col min="6631" max="6631" width="24.7109375" style="98" customWidth="1"/>
    <col min="6632" max="6632" width="6.5703125" style="98" bestFit="1" customWidth="1"/>
    <col min="6633" max="6633" width="6.28515625" style="98" customWidth="1"/>
    <col min="6634" max="6634" width="8" style="98" bestFit="1" customWidth="1"/>
    <col min="6635" max="6635" width="6.5703125" style="98" bestFit="1" customWidth="1"/>
    <col min="6636" max="6636" width="5.140625" style="98" bestFit="1" customWidth="1"/>
    <col min="6637" max="6637" width="10.42578125" style="98" customWidth="1"/>
    <col min="6638" max="6638" width="6.5703125" style="98" bestFit="1" customWidth="1"/>
    <col min="6639" max="6642" width="5.140625" style="98" bestFit="1" customWidth="1"/>
    <col min="6643" max="6643" width="4.5703125" style="98" customWidth="1"/>
    <col min="6644" max="6644" width="6.5703125" style="98" bestFit="1" customWidth="1"/>
    <col min="6645" max="6646" width="5.140625" style="98" bestFit="1" customWidth="1"/>
    <col min="6647" max="6647" width="7" style="98" customWidth="1"/>
    <col min="6648" max="6648" width="5.140625" style="98" bestFit="1" customWidth="1"/>
    <col min="6649" max="6649" width="6.28515625" style="98" customWidth="1"/>
    <col min="6650" max="6650" width="5.140625" style="98" bestFit="1" customWidth="1"/>
    <col min="6651" max="6651" width="5.140625" style="98" customWidth="1"/>
    <col min="6652" max="6652" width="5.140625" style="98" bestFit="1" customWidth="1"/>
    <col min="6653" max="6653" width="9.42578125" style="98" customWidth="1"/>
    <col min="6654" max="6655" width="5.140625" style="98" bestFit="1" customWidth="1"/>
    <col min="6656" max="6656" width="11.5703125" style="98" bestFit="1" customWidth="1"/>
    <col min="6657" max="6657" width="5" style="98" bestFit="1" customWidth="1"/>
    <col min="6658" max="6658" width="6.42578125" style="98" customWidth="1"/>
    <col min="6659" max="6659" width="7.7109375" style="98" customWidth="1"/>
    <col min="6660" max="6886" width="11.42578125" style="98"/>
    <col min="6887" max="6887" width="24.7109375" style="98" customWidth="1"/>
    <col min="6888" max="6888" width="6.5703125" style="98" bestFit="1" customWidth="1"/>
    <col min="6889" max="6889" width="6.28515625" style="98" customWidth="1"/>
    <col min="6890" max="6890" width="8" style="98" bestFit="1" customWidth="1"/>
    <col min="6891" max="6891" width="6.5703125" style="98" bestFit="1" customWidth="1"/>
    <col min="6892" max="6892" width="5.140625" style="98" bestFit="1" customWidth="1"/>
    <col min="6893" max="6893" width="10.42578125" style="98" customWidth="1"/>
    <col min="6894" max="6894" width="6.5703125" style="98" bestFit="1" customWidth="1"/>
    <col min="6895" max="6898" width="5.140625" style="98" bestFit="1" customWidth="1"/>
    <col min="6899" max="6899" width="4.5703125" style="98" customWidth="1"/>
    <col min="6900" max="6900" width="6.5703125" style="98" bestFit="1" customWidth="1"/>
    <col min="6901" max="6902" width="5.140625" style="98" bestFit="1" customWidth="1"/>
    <col min="6903" max="6903" width="7" style="98" customWidth="1"/>
    <col min="6904" max="6904" width="5.140625" style="98" bestFit="1" customWidth="1"/>
    <col min="6905" max="6905" width="6.28515625" style="98" customWidth="1"/>
    <col min="6906" max="6906" width="5.140625" style="98" bestFit="1" customWidth="1"/>
    <col min="6907" max="6907" width="5.140625" style="98" customWidth="1"/>
    <col min="6908" max="6908" width="5.140625" style="98" bestFit="1" customWidth="1"/>
    <col min="6909" max="6909" width="9.42578125" style="98" customWidth="1"/>
    <col min="6910" max="6911" width="5.140625" style="98" bestFit="1" customWidth="1"/>
    <col min="6912" max="6912" width="11.5703125" style="98" bestFit="1" customWidth="1"/>
    <col min="6913" max="6913" width="5" style="98" bestFit="1" customWidth="1"/>
    <col min="6914" max="6914" width="6.42578125" style="98" customWidth="1"/>
    <col min="6915" max="6915" width="7.7109375" style="98" customWidth="1"/>
    <col min="6916" max="7142" width="11.42578125" style="98"/>
    <col min="7143" max="7143" width="24.7109375" style="98" customWidth="1"/>
    <col min="7144" max="7144" width="6.5703125" style="98" bestFit="1" customWidth="1"/>
    <col min="7145" max="7145" width="6.28515625" style="98" customWidth="1"/>
    <col min="7146" max="7146" width="8" style="98" bestFit="1" customWidth="1"/>
    <col min="7147" max="7147" width="6.5703125" style="98" bestFit="1" customWidth="1"/>
    <col min="7148" max="7148" width="5.140625" style="98" bestFit="1" customWidth="1"/>
    <col min="7149" max="7149" width="10.42578125" style="98" customWidth="1"/>
    <col min="7150" max="7150" width="6.5703125" style="98" bestFit="1" customWidth="1"/>
    <col min="7151" max="7154" width="5.140625" style="98" bestFit="1" customWidth="1"/>
    <col min="7155" max="7155" width="4.5703125" style="98" customWidth="1"/>
    <col min="7156" max="7156" width="6.5703125" style="98" bestFit="1" customWidth="1"/>
    <col min="7157" max="7158" width="5.140625" style="98" bestFit="1" customWidth="1"/>
    <col min="7159" max="7159" width="7" style="98" customWidth="1"/>
    <col min="7160" max="7160" width="5.140625" style="98" bestFit="1" customWidth="1"/>
    <col min="7161" max="7161" width="6.28515625" style="98" customWidth="1"/>
    <col min="7162" max="7162" width="5.140625" style="98" bestFit="1" customWidth="1"/>
    <col min="7163" max="7163" width="5.140625" style="98" customWidth="1"/>
    <col min="7164" max="7164" width="5.140625" style="98" bestFit="1" customWidth="1"/>
    <col min="7165" max="7165" width="9.42578125" style="98" customWidth="1"/>
    <col min="7166" max="7167" width="5.140625" style="98" bestFit="1" customWidth="1"/>
    <col min="7168" max="7168" width="11.5703125" style="98" bestFit="1" customWidth="1"/>
    <col min="7169" max="7169" width="5" style="98" bestFit="1" customWidth="1"/>
    <col min="7170" max="7170" width="6.42578125" style="98" customWidth="1"/>
    <col min="7171" max="7171" width="7.7109375" style="98" customWidth="1"/>
    <col min="7172" max="7398" width="11.42578125" style="98"/>
    <col min="7399" max="7399" width="24.7109375" style="98" customWidth="1"/>
    <col min="7400" max="7400" width="6.5703125" style="98" bestFit="1" customWidth="1"/>
    <col min="7401" max="7401" width="6.28515625" style="98" customWidth="1"/>
    <col min="7402" max="7402" width="8" style="98" bestFit="1" customWidth="1"/>
    <col min="7403" max="7403" width="6.5703125" style="98" bestFit="1" customWidth="1"/>
    <col min="7404" max="7404" width="5.140625" style="98" bestFit="1" customWidth="1"/>
    <col min="7405" max="7405" width="10.42578125" style="98" customWidth="1"/>
    <col min="7406" max="7406" width="6.5703125" style="98" bestFit="1" customWidth="1"/>
    <col min="7407" max="7410" width="5.140625" style="98" bestFit="1" customWidth="1"/>
    <col min="7411" max="7411" width="4.5703125" style="98" customWidth="1"/>
    <col min="7412" max="7412" width="6.5703125" style="98" bestFit="1" customWidth="1"/>
    <col min="7413" max="7414" width="5.140625" style="98" bestFit="1" customWidth="1"/>
    <col min="7415" max="7415" width="7" style="98" customWidth="1"/>
    <col min="7416" max="7416" width="5.140625" style="98" bestFit="1" customWidth="1"/>
    <col min="7417" max="7417" width="6.28515625" style="98" customWidth="1"/>
    <col min="7418" max="7418" width="5.140625" style="98" bestFit="1" customWidth="1"/>
    <col min="7419" max="7419" width="5.140625" style="98" customWidth="1"/>
    <col min="7420" max="7420" width="5.140625" style="98" bestFit="1" customWidth="1"/>
    <col min="7421" max="7421" width="9.42578125" style="98" customWidth="1"/>
    <col min="7422" max="7423" width="5.140625" style="98" bestFit="1" customWidth="1"/>
    <col min="7424" max="7424" width="11.5703125" style="98" bestFit="1" customWidth="1"/>
    <col min="7425" max="7425" width="5" style="98" bestFit="1" customWidth="1"/>
    <col min="7426" max="7426" width="6.42578125" style="98" customWidth="1"/>
    <col min="7427" max="7427" width="7.7109375" style="98" customWidth="1"/>
    <col min="7428" max="7654" width="11.42578125" style="98"/>
    <col min="7655" max="7655" width="24.7109375" style="98" customWidth="1"/>
    <col min="7656" max="7656" width="6.5703125" style="98" bestFit="1" customWidth="1"/>
    <col min="7657" max="7657" width="6.28515625" style="98" customWidth="1"/>
    <col min="7658" max="7658" width="8" style="98" bestFit="1" customWidth="1"/>
    <col min="7659" max="7659" width="6.5703125" style="98" bestFit="1" customWidth="1"/>
    <col min="7660" max="7660" width="5.140625" style="98" bestFit="1" customWidth="1"/>
    <col min="7661" max="7661" width="10.42578125" style="98" customWidth="1"/>
    <col min="7662" max="7662" width="6.5703125" style="98" bestFit="1" customWidth="1"/>
    <col min="7663" max="7666" width="5.140625" style="98" bestFit="1" customWidth="1"/>
    <col min="7667" max="7667" width="4.5703125" style="98" customWidth="1"/>
    <col min="7668" max="7668" width="6.5703125" style="98" bestFit="1" customWidth="1"/>
    <col min="7669" max="7670" width="5.140625" style="98" bestFit="1" customWidth="1"/>
    <col min="7671" max="7671" width="7" style="98" customWidth="1"/>
    <col min="7672" max="7672" width="5.140625" style="98" bestFit="1" customWidth="1"/>
    <col min="7673" max="7673" width="6.28515625" style="98" customWidth="1"/>
    <col min="7674" max="7674" width="5.140625" style="98" bestFit="1" customWidth="1"/>
    <col min="7675" max="7675" width="5.140625" style="98" customWidth="1"/>
    <col min="7676" max="7676" width="5.140625" style="98" bestFit="1" customWidth="1"/>
    <col min="7677" max="7677" width="9.42578125" style="98" customWidth="1"/>
    <col min="7678" max="7679" width="5.140625" style="98" bestFit="1" customWidth="1"/>
    <col min="7680" max="7680" width="11.5703125" style="98" bestFit="1" customWidth="1"/>
    <col min="7681" max="7681" width="5" style="98" bestFit="1" customWidth="1"/>
    <col min="7682" max="7682" width="6.42578125" style="98" customWidth="1"/>
    <col min="7683" max="7683" width="7.7109375" style="98" customWidth="1"/>
    <col min="7684" max="7910" width="11.42578125" style="98"/>
    <col min="7911" max="7911" width="24.7109375" style="98" customWidth="1"/>
    <col min="7912" max="7912" width="6.5703125" style="98" bestFit="1" customWidth="1"/>
    <col min="7913" max="7913" width="6.28515625" style="98" customWidth="1"/>
    <col min="7914" max="7914" width="8" style="98" bestFit="1" customWidth="1"/>
    <col min="7915" max="7915" width="6.5703125" style="98" bestFit="1" customWidth="1"/>
    <col min="7916" max="7916" width="5.140625" style="98" bestFit="1" customWidth="1"/>
    <col min="7917" max="7917" width="10.42578125" style="98" customWidth="1"/>
    <col min="7918" max="7918" width="6.5703125" style="98" bestFit="1" customWidth="1"/>
    <col min="7919" max="7922" width="5.140625" style="98" bestFit="1" customWidth="1"/>
    <col min="7923" max="7923" width="4.5703125" style="98" customWidth="1"/>
    <col min="7924" max="7924" width="6.5703125" style="98" bestFit="1" customWidth="1"/>
    <col min="7925" max="7926" width="5.140625" style="98" bestFit="1" customWidth="1"/>
    <col min="7927" max="7927" width="7" style="98" customWidth="1"/>
    <col min="7928" max="7928" width="5.140625" style="98" bestFit="1" customWidth="1"/>
    <col min="7929" max="7929" width="6.28515625" style="98" customWidth="1"/>
    <col min="7930" max="7930" width="5.140625" style="98" bestFit="1" customWidth="1"/>
    <col min="7931" max="7931" width="5.140625" style="98" customWidth="1"/>
    <col min="7932" max="7932" width="5.140625" style="98" bestFit="1" customWidth="1"/>
    <col min="7933" max="7933" width="9.42578125" style="98" customWidth="1"/>
    <col min="7934" max="7935" width="5.140625" style="98" bestFit="1" customWidth="1"/>
    <col min="7936" max="7936" width="11.5703125" style="98" bestFit="1" customWidth="1"/>
    <col min="7937" max="7937" width="5" style="98" bestFit="1" customWidth="1"/>
    <col min="7938" max="7938" width="6.42578125" style="98" customWidth="1"/>
    <col min="7939" max="7939" width="7.7109375" style="98" customWidth="1"/>
    <col min="7940" max="8166" width="11.42578125" style="98"/>
    <col min="8167" max="8167" width="24.7109375" style="98" customWidth="1"/>
    <col min="8168" max="8168" width="6.5703125" style="98" bestFit="1" customWidth="1"/>
    <col min="8169" max="8169" width="6.28515625" style="98" customWidth="1"/>
    <col min="8170" max="8170" width="8" style="98" bestFit="1" customWidth="1"/>
    <col min="8171" max="8171" width="6.5703125" style="98" bestFit="1" customWidth="1"/>
    <col min="8172" max="8172" width="5.140625" style="98" bestFit="1" customWidth="1"/>
    <col min="8173" max="8173" width="10.42578125" style="98" customWidth="1"/>
    <col min="8174" max="8174" width="6.5703125" style="98" bestFit="1" customWidth="1"/>
    <col min="8175" max="8178" width="5.140625" style="98" bestFit="1" customWidth="1"/>
    <col min="8179" max="8179" width="4.5703125" style="98" customWidth="1"/>
    <col min="8180" max="8180" width="6.5703125" style="98" bestFit="1" customWidth="1"/>
    <col min="8181" max="8182" width="5.140625" style="98" bestFit="1" customWidth="1"/>
    <col min="8183" max="8183" width="7" style="98" customWidth="1"/>
    <col min="8184" max="8184" width="5.140625" style="98" bestFit="1" customWidth="1"/>
    <col min="8185" max="8185" width="6.28515625" style="98" customWidth="1"/>
    <col min="8186" max="8186" width="5.140625" style="98" bestFit="1" customWidth="1"/>
    <col min="8187" max="8187" width="5.140625" style="98" customWidth="1"/>
    <col min="8188" max="8188" width="5.140625" style="98" bestFit="1" customWidth="1"/>
    <col min="8189" max="8189" width="9.42578125" style="98" customWidth="1"/>
    <col min="8190" max="8191" width="5.140625" style="98" bestFit="1" customWidth="1"/>
    <col min="8192" max="8192" width="11.5703125" style="98" bestFit="1" customWidth="1"/>
    <col min="8193" max="8193" width="5" style="98" bestFit="1" customWidth="1"/>
    <col min="8194" max="8194" width="6.42578125" style="98" customWidth="1"/>
    <col min="8195" max="8195" width="7.7109375" style="98" customWidth="1"/>
    <col min="8196" max="8422" width="11.42578125" style="98"/>
    <col min="8423" max="8423" width="24.7109375" style="98" customWidth="1"/>
    <col min="8424" max="8424" width="6.5703125" style="98" bestFit="1" customWidth="1"/>
    <col min="8425" max="8425" width="6.28515625" style="98" customWidth="1"/>
    <col min="8426" max="8426" width="8" style="98" bestFit="1" customWidth="1"/>
    <col min="8427" max="8427" width="6.5703125" style="98" bestFit="1" customWidth="1"/>
    <col min="8428" max="8428" width="5.140625" style="98" bestFit="1" customWidth="1"/>
    <col min="8429" max="8429" width="10.42578125" style="98" customWidth="1"/>
    <col min="8430" max="8430" width="6.5703125" style="98" bestFit="1" customWidth="1"/>
    <col min="8431" max="8434" width="5.140625" style="98" bestFit="1" customWidth="1"/>
    <col min="8435" max="8435" width="4.5703125" style="98" customWidth="1"/>
    <col min="8436" max="8436" width="6.5703125" style="98" bestFit="1" customWidth="1"/>
    <col min="8437" max="8438" width="5.140625" style="98" bestFit="1" customWidth="1"/>
    <col min="8439" max="8439" width="7" style="98" customWidth="1"/>
    <col min="8440" max="8440" width="5.140625" style="98" bestFit="1" customWidth="1"/>
    <col min="8441" max="8441" width="6.28515625" style="98" customWidth="1"/>
    <col min="8442" max="8442" width="5.140625" style="98" bestFit="1" customWidth="1"/>
    <col min="8443" max="8443" width="5.140625" style="98" customWidth="1"/>
    <col min="8444" max="8444" width="5.140625" style="98" bestFit="1" customWidth="1"/>
    <col min="8445" max="8445" width="9.42578125" style="98" customWidth="1"/>
    <col min="8446" max="8447" width="5.140625" style="98" bestFit="1" customWidth="1"/>
    <col min="8448" max="8448" width="11.5703125" style="98" bestFit="1" customWidth="1"/>
    <col min="8449" max="8449" width="5" style="98" bestFit="1" customWidth="1"/>
    <col min="8450" max="8450" width="6.42578125" style="98" customWidth="1"/>
    <col min="8451" max="8451" width="7.7109375" style="98" customWidth="1"/>
    <col min="8452" max="8678" width="11.42578125" style="98"/>
    <col min="8679" max="8679" width="24.7109375" style="98" customWidth="1"/>
    <col min="8680" max="8680" width="6.5703125" style="98" bestFit="1" customWidth="1"/>
    <col min="8681" max="8681" width="6.28515625" style="98" customWidth="1"/>
    <col min="8682" max="8682" width="8" style="98" bestFit="1" customWidth="1"/>
    <col min="8683" max="8683" width="6.5703125" style="98" bestFit="1" customWidth="1"/>
    <col min="8684" max="8684" width="5.140625" style="98" bestFit="1" customWidth="1"/>
    <col min="8685" max="8685" width="10.42578125" style="98" customWidth="1"/>
    <col min="8686" max="8686" width="6.5703125" style="98" bestFit="1" customWidth="1"/>
    <col min="8687" max="8690" width="5.140625" style="98" bestFit="1" customWidth="1"/>
    <col min="8691" max="8691" width="4.5703125" style="98" customWidth="1"/>
    <col min="8692" max="8692" width="6.5703125" style="98" bestFit="1" customWidth="1"/>
    <col min="8693" max="8694" width="5.140625" style="98" bestFit="1" customWidth="1"/>
    <col min="8695" max="8695" width="7" style="98" customWidth="1"/>
    <col min="8696" max="8696" width="5.140625" style="98" bestFit="1" customWidth="1"/>
    <col min="8697" max="8697" width="6.28515625" style="98" customWidth="1"/>
    <col min="8698" max="8698" width="5.140625" style="98" bestFit="1" customWidth="1"/>
    <col min="8699" max="8699" width="5.140625" style="98" customWidth="1"/>
    <col min="8700" max="8700" width="5.140625" style="98" bestFit="1" customWidth="1"/>
    <col min="8701" max="8701" width="9.42578125" style="98" customWidth="1"/>
    <col min="8702" max="8703" width="5.140625" style="98" bestFit="1" customWidth="1"/>
    <col min="8704" max="8704" width="11.5703125" style="98" bestFit="1" customWidth="1"/>
    <col min="8705" max="8705" width="5" style="98" bestFit="1" customWidth="1"/>
    <col min="8706" max="8706" width="6.42578125" style="98" customWidth="1"/>
    <col min="8707" max="8707" width="7.7109375" style="98" customWidth="1"/>
    <col min="8708" max="8934" width="11.42578125" style="98"/>
    <col min="8935" max="8935" width="24.7109375" style="98" customWidth="1"/>
    <col min="8936" max="8936" width="6.5703125" style="98" bestFit="1" customWidth="1"/>
    <col min="8937" max="8937" width="6.28515625" style="98" customWidth="1"/>
    <col min="8938" max="8938" width="8" style="98" bestFit="1" customWidth="1"/>
    <col min="8939" max="8939" width="6.5703125" style="98" bestFit="1" customWidth="1"/>
    <col min="8940" max="8940" width="5.140625" style="98" bestFit="1" customWidth="1"/>
    <col min="8941" max="8941" width="10.42578125" style="98" customWidth="1"/>
    <col min="8942" max="8942" width="6.5703125" style="98" bestFit="1" customWidth="1"/>
    <col min="8943" max="8946" width="5.140625" style="98" bestFit="1" customWidth="1"/>
    <col min="8947" max="8947" width="4.5703125" style="98" customWidth="1"/>
    <col min="8948" max="8948" width="6.5703125" style="98" bestFit="1" customWidth="1"/>
    <col min="8949" max="8950" width="5.140625" style="98" bestFit="1" customWidth="1"/>
    <col min="8951" max="8951" width="7" style="98" customWidth="1"/>
    <col min="8952" max="8952" width="5.140625" style="98" bestFit="1" customWidth="1"/>
    <col min="8953" max="8953" width="6.28515625" style="98" customWidth="1"/>
    <col min="8954" max="8954" width="5.140625" style="98" bestFit="1" customWidth="1"/>
    <col min="8955" max="8955" width="5.140625" style="98" customWidth="1"/>
    <col min="8956" max="8956" width="5.140625" style="98" bestFit="1" customWidth="1"/>
    <col min="8957" max="8957" width="9.42578125" style="98" customWidth="1"/>
    <col min="8958" max="8959" width="5.140625" style="98" bestFit="1" customWidth="1"/>
    <col min="8960" max="8960" width="11.5703125" style="98" bestFit="1" customWidth="1"/>
    <col min="8961" max="8961" width="5" style="98" bestFit="1" customWidth="1"/>
    <col min="8962" max="8962" width="6.42578125" style="98" customWidth="1"/>
    <col min="8963" max="8963" width="7.7109375" style="98" customWidth="1"/>
    <col min="8964" max="9190" width="11.42578125" style="98"/>
    <col min="9191" max="9191" width="24.7109375" style="98" customWidth="1"/>
    <col min="9192" max="9192" width="6.5703125" style="98" bestFit="1" customWidth="1"/>
    <col min="9193" max="9193" width="6.28515625" style="98" customWidth="1"/>
    <col min="9194" max="9194" width="8" style="98" bestFit="1" customWidth="1"/>
    <col min="9195" max="9195" width="6.5703125" style="98" bestFit="1" customWidth="1"/>
    <col min="9196" max="9196" width="5.140625" style="98" bestFit="1" customWidth="1"/>
    <col min="9197" max="9197" width="10.42578125" style="98" customWidth="1"/>
    <col min="9198" max="9198" width="6.5703125" style="98" bestFit="1" customWidth="1"/>
    <col min="9199" max="9202" width="5.140625" style="98" bestFit="1" customWidth="1"/>
    <col min="9203" max="9203" width="4.5703125" style="98" customWidth="1"/>
    <col min="9204" max="9204" width="6.5703125" style="98" bestFit="1" customWidth="1"/>
    <col min="9205" max="9206" width="5.140625" style="98" bestFit="1" customWidth="1"/>
    <col min="9207" max="9207" width="7" style="98" customWidth="1"/>
    <col min="9208" max="9208" width="5.140625" style="98" bestFit="1" customWidth="1"/>
    <col min="9209" max="9209" width="6.28515625" style="98" customWidth="1"/>
    <col min="9210" max="9210" width="5.140625" style="98" bestFit="1" customWidth="1"/>
    <col min="9211" max="9211" width="5.140625" style="98" customWidth="1"/>
    <col min="9212" max="9212" width="5.140625" style="98" bestFit="1" customWidth="1"/>
    <col min="9213" max="9213" width="9.42578125" style="98" customWidth="1"/>
    <col min="9214" max="9215" width="5.140625" style="98" bestFit="1" customWidth="1"/>
    <col min="9216" max="9216" width="11.5703125" style="98" bestFit="1" customWidth="1"/>
    <col min="9217" max="9217" width="5" style="98" bestFit="1" customWidth="1"/>
    <col min="9218" max="9218" width="6.42578125" style="98" customWidth="1"/>
    <col min="9219" max="9219" width="7.7109375" style="98" customWidth="1"/>
    <col min="9220" max="9446" width="11.42578125" style="98"/>
    <col min="9447" max="9447" width="24.7109375" style="98" customWidth="1"/>
    <col min="9448" max="9448" width="6.5703125" style="98" bestFit="1" customWidth="1"/>
    <col min="9449" max="9449" width="6.28515625" style="98" customWidth="1"/>
    <col min="9450" max="9450" width="8" style="98" bestFit="1" customWidth="1"/>
    <col min="9451" max="9451" width="6.5703125" style="98" bestFit="1" customWidth="1"/>
    <col min="9452" max="9452" width="5.140625" style="98" bestFit="1" customWidth="1"/>
    <col min="9453" max="9453" width="10.42578125" style="98" customWidth="1"/>
    <col min="9454" max="9454" width="6.5703125" style="98" bestFit="1" customWidth="1"/>
    <col min="9455" max="9458" width="5.140625" style="98" bestFit="1" customWidth="1"/>
    <col min="9459" max="9459" width="4.5703125" style="98" customWidth="1"/>
    <col min="9460" max="9460" width="6.5703125" style="98" bestFit="1" customWidth="1"/>
    <col min="9461" max="9462" width="5.140625" style="98" bestFit="1" customWidth="1"/>
    <col min="9463" max="9463" width="7" style="98" customWidth="1"/>
    <col min="9464" max="9464" width="5.140625" style="98" bestFit="1" customWidth="1"/>
    <col min="9465" max="9465" width="6.28515625" style="98" customWidth="1"/>
    <col min="9466" max="9466" width="5.140625" style="98" bestFit="1" customWidth="1"/>
    <col min="9467" max="9467" width="5.140625" style="98" customWidth="1"/>
    <col min="9468" max="9468" width="5.140625" style="98" bestFit="1" customWidth="1"/>
    <col min="9469" max="9469" width="9.42578125" style="98" customWidth="1"/>
    <col min="9470" max="9471" width="5.140625" style="98" bestFit="1" customWidth="1"/>
    <col min="9472" max="9472" width="11.5703125" style="98" bestFit="1" customWidth="1"/>
    <col min="9473" max="9473" width="5" style="98" bestFit="1" customWidth="1"/>
    <col min="9474" max="9474" width="6.42578125" style="98" customWidth="1"/>
    <col min="9475" max="9475" width="7.7109375" style="98" customWidth="1"/>
    <col min="9476" max="9702" width="11.42578125" style="98"/>
    <col min="9703" max="9703" width="24.7109375" style="98" customWidth="1"/>
    <col min="9704" max="9704" width="6.5703125" style="98" bestFit="1" customWidth="1"/>
    <col min="9705" max="9705" width="6.28515625" style="98" customWidth="1"/>
    <col min="9706" max="9706" width="8" style="98" bestFit="1" customWidth="1"/>
    <col min="9707" max="9707" width="6.5703125" style="98" bestFit="1" customWidth="1"/>
    <col min="9708" max="9708" width="5.140625" style="98" bestFit="1" customWidth="1"/>
    <col min="9709" max="9709" width="10.42578125" style="98" customWidth="1"/>
    <col min="9710" max="9710" width="6.5703125" style="98" bestFit="1" customWidth="1"/>
    <col min="9711" max="9714" width="5.140625" style="98" bestFit="1" customWidth="1"/>
    <col min="9715" max="9715" width="4.5703125" style="98" customWidth="1"/>
    <col min="9716" max="9716" width="6.5703125" style="98" bestFit="1" customWidth="1"/>
    <col min="9717" max="9718" width="5.140625" style="98" bestFit="1" customWidth="1"/>
    <col min="9719" max="9719" width="7" style="98" customWidth="1"/>
    <col min="9720" max="9720" width="5.140625" style="98" bestFit="1" customWidth="1"/>
    <col min="9721" max="9721" width="6.28515625" style="98" customWidth="1"/>
    <col min="9722" max="9722" width="5.140625" style="98" bestFit="1" customWidth="1"/>
    <col min="9723" max="9723" width="5.140625" style="98" customWidth="1"/>
    <col min="9724" max="9724" width="5.140625" style="98" bestFit="1" customWidth="1"/>
    <col min="9725" max="9725" width="9.42578125" style="98" customWidth="1"/>
    <col min="9726" max="9727" width="5.140625" style="98" bestFit="1" customWidth="1"/>
    <col min="9728" max="9728" width="11.5703125" style="98" bestFit="1" customWidth="1"/>
    <col min="9729" max="9729" width="5" style="98" bestFit="1" customWidth="1"/>
    <col min="9730" max="9730" width="6.42578125" style="98" customWidth="1"/>
    <col min="9731" max="9731" width="7.7109375" style="98" customWidth="1"/>
    <col min="9732" max="9958" width="11.42578125" style="98"/>
    <col min="9959" max="9959" width="24.7109375" style="98" customWidth="1"/>
    <col min="9960" max="9960" width="6.5703125" style="98" bestFit="1" customWidth="1"/>
    <col min="9961" max="9961" width="6.28515625" style="98" customWidth="1"/>
    <col min="9962" max="9962" width="8" style="98" bestFit="1" customWidth="1"/>
    <col min="9963" max="9963" width="6.5703125" style="98" bestFit="1" customWidth="1"/>
    <col min="9964" max="9964" width="5.140625" style="98" bestFit="1" customWidth="1"/>
    <col min="9965" max="9965" width="10.42578125" style="98" customWidth="1"/>
    <col min="9966" max="9966" width="6.5703125" style="98" bestFit="1" customWidth="1"/>
    <col min="9967" max="9970" width="5.140625" style="98" bestFit="1" customWidth="1"/>
    <col min="9971" max="9971" width="4.5703125" style="98" customWidth="1"/>
    <col min="9972" max="9972" width="6.5703125" style="98" bestFit="1" customWidth="1"/>
    <col min="9973" max="9974" width="5.140625" style="98" bestFit="1" customWidth="1"/>
    <col min="9975" max="9975" width="7" style="98" customWidth="1"/>
    <col min="9976" max="9976" width="5.140625" style="98" bestFit="1" customWidth="1"/>
    <col min="9977" max="9977" width="6.28515625" style="98" customWidth="1"/>
    <col min="9978" max="9978" width="5.140625" style="98" bestFit="1" customWidth="1"/>
    <col min="9979" max="9979" width="5.140625" style="98" customWidth="1"/>
    <col min="9980" max="9980" width="5.140625" style="98" bestFit="1" customWidth="1"/>
    <col min="9981" max="9981" width="9.42578125" style="98" customWidth="1"/>
    <col min="9982" max="9983" width="5.140625" style="98" bestFit="1" customWidth="1"/>
    <col min="9984" max="9984" width="11.5703125" style="98" bestFit="1" customWidth="1"/>
    <col min="9985" max="9985" width="5" style="98" bestFit="1" customWidth="1"/>
    <col min="9986" max="9986" width="6.42578125" style="98" customWidth="1"/>
    <col min="9987" max="9987" width="7.7109375" style="98" customWidth="1"/>
    <col min="9988" max="10214" width="11.42578125" style="98"/>
    <col min="10215" max="10215" width="24.7109375" style="98" customWidth="1"/>
    <col min="10216" max="10216" width="6.5703125" style="98" bestFit="1" customWidth="1"/>
    <col min="10217" max="10217" width="6.28515625" style="98" customWidth="1"/>
    <col min="10218" max="10218" width="8" style="98" bestFit="1" customWidth="1"/>
    <col min="10219" max="10219" width="6.5703125" style="98" bestFit="1" customWidth="1"/>
    <col min="10220" max="10220" width="5.140625" style="98" bestFit="1" customWidth="1"/>
    <col min="10221" max="10221" width="10.42578125" style="98" customWidth="1"/>
    <col min="10222" max="10222" width="6.5703125" style="98" bestFit="1" customWidth="1"/>
    <col min="10223" max="10226" width="5.140625" style="98" bestFit="1" customWidth="1"/>
    <col min="10227" max="10227" width="4.5703125" style="98" customWidth="1"/>
    <col min="10228" max="10228" width="6.5703125" style="98" bestFit="1" customWidth="1"/>
    <col min="10229" max="10230" width="5.140625" style="98" bestFit="1" customWidth="1"/>
    <col min="10231" max="10231" width="7" style="98" customWidth="1"/>
    <col min="10232" max="10232" width="5.140625" style="98" bestFit="1" customWidth="1"/>
    <col min="10233" max="10233" width="6.28515625" style="98" customWidth="1"/>
    <col min="10234" max="10234" width="5.140625" style="98" bestFit="1" customWidth="1"/>
    <col min="10235" max="10235" width="5.140625" style="98" customWidth="1"/>
    <col min="10236" max="10236" width="5.140625" style="98" bestFit="1" customWidth="1"/>
    <col min="10237" max="10237" width="9.42578125" style="98" customWidth="1"/>
    <col min="10238" max="10239" width="5.140625" style="98" bestFit="1" customWidth="1"/>
    <col min="10240" max="10240" width="11.5703125" style="98" bestFit="1" customWidth="1"/>
    <col min="10241" max="10241" width="5" style="98" bestFit="1" customWidth="1"/>
    <col min="10242" max="10242" width="6.42578125" style="98" customWidth="1"/>
    <col min="10243" max="10243" width="7.7109375" style="98" customWidth="1"/>
    <col min="10244" max="10470" width="11.42578125" style="98"/>
    <col min="10471" max="10471" width="24.7109375" style="98" customWidth="1"/>
    <col min="10472" max="10472" width="6.5703125" style="98" bestFit="1" customWidth="1"/>
    <col min="10473" max="10473" width="6.28515625" style="98" customWidth="1"/>
    <col min="10474" max="10474" width="8" style="98" bestFit="1" customWidth="1"/>
    <col min="10475" max="10475" width="6.5703125" style="98" bestFit="1" customWidth="1"/>
    <col min="10476" max="10476" width="5.140625" style="98" bestFit="1" customWidth="1"/>
    <col min="10477" max="10477" width="10.42578125" style="98" customWidth="1"/>
    <col min="10478" max="10478" width="6.5703125" style="98" bestFit="1" customWidth="1"/>
    <col min="10479" max="10482" width="5.140625" style="98" bestFit="1" customWidth="1"/>
    <col min="10483" max="10483" width="4.5703125" style="98" customWidth="1"/>
    <col min="10484" max="10484" width="6.5703125" style="98" bestFit="1" customWidth="1"/>
    <col min="10485" max="10486" width="5.140625" style="98" bestFit="1" customWidth="1"/>
    <col min="10487" max="10487" width="7" style="98" customWidth="1"/>
    <col min="10488" max="10488" width="5.140625" style="98" bestFit="1" customWidth="1"/>
    <col min="10489" max="10489" width="6.28515625" style="98" customWidth="1"/>
    <col min="10490" max="10490" width="5.140625" style="98" bestFit="1" customWidth="1"/>
    <col min="10491" max="10491" width="5.140625" style="98" customWidth="1"/>
    <col min="10492" max="10492" width="5.140625" style="98" bestFit="1" customWidth="1"/>
    <col min="10493" max="10493" width="9.42578125" style="98" customWidth="1"/>
    <col min="10494" max="10495" width="5.140625" style="98" bestFit="1" customWidth="1"/>
    <col min="10496" max="10496" width="11.5703125" style="98" bestFit="1" customWidth="1"/>
    <col min="10497" max="10497" width="5" style="98" bestFit="1" customWidth="1"/>
    <col min="10498" max="10498" width="6.42578125" style="98" customWidth="1"/>
    <col min="10499" max="10499" width="7.7109375" style="98" customWidth="1"/>
    <col min="10500" max="10726" width="11.42578125" style="98"/>
    <col min="10727" max="10727" width="24.7109375" style="98" customWidth="1"/>
    <col min="10728" max="10728" width="6.5703125" style="98" bestFit="1" customWidth="1"/>
    <col min="10729" max="10729" width="6.28515625" style="98" customWidth="1"/>
    <col min="10730" max="10730" width="8" style="98" bestFit="1" customWidth="1"/>
    <col min="10731" max="10731" width="6.5703125" style="98" bestFit="1" customWidth="1"/>
    <col min="10732" max="10732" width="5.140625" style="98" bestFit="1" customWidth="1"/>
    <col min="10733" max="10733" width="10.42578125" style="98" customWidth="1"/>
    <col min="10734" max="10734" width="6.5703125" style="98" bestFit="1" customWidth="1"/>
    <col min="10735" max="10738" width="5.140625" style="98" bestFit="1" customWidth="1"/>
    <col min="10739" max="10739" width="4.5703125" style="98" customWidth="1"/>
    <col min="10740" max="10740" width="6.5703125" style="98" bestFit="1" customWidth="1"/>
    <col min="10741" max="10742" width="5.140625" style="98" bestFit="1" customWidth="1"/>
    <col min="10743" max="10743" width="7" style="98" customWidth="1"/>
    <col min="10744" max="10744" width="5.140625" style="98" bestFit="1" customWidth="1"/>
    <col min="10745" max="10745" width="6.28515625" style="98" customWidth="1"/>
    <col min="10746" max="10746" width="5.140625" style="98" bestFit="1" customWidth="1"/>
    <col min="10747" max="10747" width="5.140625" style="98" customWidth="1"/>
    <col min="10748" max="10748" width="5.140625" style="98" bestFit="1" customWidth="1"/>
    <col min="10749" max="10749" width="9.42578125" style="98" customWidth="1"/>
    <col min="10750" max="10751" width="5.140625" style="98" bestFit="1" customWidth="1"/>
    <col min="10752" max="10752" width="11.5703125" style="98" bestFit="1" customWidth="1"/>
    <col min="10753" max="10753" width="5" style="98" bestFit="1" customWidth="1"/>
    <col min="10754" max="10754" width="6.42578125" style="98" customWidth="1"/>
    <col min="10755" max="10755" width="7.7109375" style="98" customWidth="1"/>
    <col min="10756" max="10982" width="11.42578125" style="98"/>
    <col min="10983" max="10983" width="24.7109375" style="98" customWidth="1"/>
    <col min="10984" max="10984" width="6.5703125" style="98" bestFit="1" customWidth="1"/>
    <col min="10985" max="10985" width="6.28515625" style="98" customWidth="1"/>
    <col min="10986" max="10986" width="8" style="98" bestFit="1" customWidth="1"/>
    <col min="10987" max="10987" width="6.5703125" style="98" bestFit="1" customWidth="1"/>
    <col min="10988" max="10988" width="5.140625" style="98" bestFit="1" customWidth="1"/>
    <col min="10989" max="10989" width="10.42578125" style="98" customWidth="1"/>
    <col min="10990" max="10990" width="6.5703125" style="98" bestFit="1" customWidth="1"/>
    <col min="10991" max="10994" width="5.140625" style="98" bestFit="1" customWidth="1"/>
    <col min="10995" max="10995" width="4.5703125" style="98" customWidth="1"/>
    <col min="10996" max="10996" width="6.5703125" style="98" bestFit="1" customWidth="1"/>
    <col min="10997" max="10998" width="5.140625" style="98" bestFit="1" customWidth="1"/>
    <col min="10999" max="10999" width="7" style="98" customWidth="1"/>
    <col min="11000" max="11000" width="5.140625" style="98" bestFit="1" customWidth="1"/>
    <col min="11001" max="11001" width="6.28515625" style="98" customWidth="1"/>
    <col min="11002" max="11002" width="5.140625" style="98" bestFit="1" customWidth="1"/>
    <col min="11003" max="11003" width="5.140625" style="98" customWidth="1"/>
    <col min="11004" max="11004" width="5.140625" style="98" bestFit="1" customWidth="1"/>
    <col min="11005" max="11005" width="9.42578125" style="98" customWidth="1"/>
    <col min="11006" max="11007" width="5.140625" style="98" bestFit="1" customWidth="1"/>
    <col min="11008" max="11008" width="11.5703125" style="98" bestFit="1" customWidth="1"/>
    <col min="11009" max="11009" width="5" style="98" bestFit="1" customWidth="1"/>
    <col min="11010" max="11010" width="6.42578125" style="98" customWidth="1"/>
    <col min="11011" max="11011" width="7.7109375" style="98" customWidth="1"/>
    <col min="11012" max="11238" width="11.42578125" style="98"/>
    <col min="11239" max="11239" width="24.7109375" style="98" customWidth="1"/>
    <col min="11240" max="11240" width="6.5703125" style="98" bestFit="1" customWidth="1"/>
    <col min="11241" max="11241" width="6.28515625" style="98" customWidth="1"/>
    <col min="11242" max="11242" width="8" style="98" bestFit="1" customWidth="1"/>
    <col min="11243" max="11243" width="6.5703125" style="98" bestFit="1" customWidth="1"/>
    <col min="11244" max="11244" width="5.140625" style="98" bestFit="1" customWidth="1"/>
    <col min="11245" max="11245" width="10.42578125" style="98" customWidth="1"/>
    <col min="11246" max="11246" width="6.5703125" style="98" bestFit="1" customWidth="1"/>
    <col min="11247" max="11250" width="5.140625" style="98" bestFit="1" customWidth="1"/>
    <col min="11251" max="11251" width="4.5703125" style="98" customWidth="1"/>
    <col min="11252" max="11252" width="6.5703125" style="98" bestFit="1" customWidth="1"/>
    <col min="11253" max="11254" width="5.140625" style="98" bestFit="1" customWidth="1"/>
    <col min="11255" max="11255" width="7" style="98" customWidth="1"/>
    <col min="11256" max="11256" width="5.140625" style="98" bestFit="1" customWidth="1"/>
    <col min="11257" max="11257" width="6.28515625" style="98" customWidth="1"/>
    <col min="11258" max="11258" width="5.140625" style="98" bestFit="1" customWidth="1"/>
    <col min="11259" max="11259" width="5.140625" style="98" customWidth="1"/>
    <col min="11260" max="11260" width="5.140625" style="98" bestFit="1" customWidth="1"/>
    <col min="11261" max="11261" width="9.42578125" style="98" customWidth="1"/>
    <col min="11262" max="11263" width="5.140625" style="98" bestFit="1" customWidth="1"/>
    <col min="11264" max="11264" width="11.5703125" style="98" bestFit="1" customWidth="1"/>
    <col min="11265" max="11265" width="5" style="98" bestFit="1" customWidth="1"/>
    <col min="11266" max="11266" width="6.42578125" style="98" customWidth="1"/>
    <col min="11267" max="11267" width="7.7109375" style="98" customWidth="1"/>
    <col min="11268" max="11494" width="11.42578125" style="98"/>
    <col min="11495" max="11495" width="24.7109375" style="98" customWidth="1"/>
    <col min="11496" max="11496" width="6.5703125" style="98" bestFit="1" customWidth="1"/>
    <col min="11497" max="11497" width="6.28515625" style="98" customWidth="1"/>
    <col min="11498" max="11498" width="8" style="98" bestFit="1" customWidth="1"/>
    <col min="11499" max="11499" width="6.5703125" style="98" bestFit="1" customWidth="1"/>
    <col min="11500" max="11500" width="5.140625" style="98" bestFit="1" customWidth="1"/>
    <col min="11501" max="11501" width="10.42578125" style="98" customWidth="1"/>
    <col min="11502" max="11502" width="6.5703125" style="98" bestFit="1" customWidth="1"/>
    <col min="11503" max="11506" width="5.140625" style="98" bestFit="1" customWidth="1"/>
    <col min="11507" max="11507" width="4.5703125" style="98" customWidth="1"/>
    <col min="11508" max="11508" width="6.5703125" style="98" bestFit="1" customWidth="1"/>
    <col min="11509" max="11510" width="5.140625" style="98" bestFit="1" customWidth="1"/>
    <col min="11511" max="11511" width="7" style="98" customWidth="1"/>
    <col min="11512" max="11512" width="5.140625" style="98" bestFit="1" customWidth="1"/>
    <col min="11513" max="11513" width="6.28515625" style="98" customWidth="1"/>
    <col min="11514" max="11514" width="5.140625" style="98" bestFit="1" customWidth="1"/>
    <col min="11515" max="11515" width="5.140625" style="98" customWidth="1"/>
    <col min="11516" max="11516" width="5.140625" style="98" bestFit="1" customWidth="1"/>
    <col min="11517" max="11517" width="9.42578125" style="98" customWidth="1"/>
    <col min="11518" max="11519" width="5.140625" style="98" bestFit="1" customWidth="1"/>
    <col min="11520" max="11520" width="11.5703125" style="98" bestFit="1" customWidth="1"/>
    <col min="11521" max="11521" width="5" style="98" bestFit="1" customWidth="1"/>
    <col min="11522" max="11522" width="6.42578125" style="98" customWidth="1"/>
    <col min="11523" max="11523" width="7.7109375" style="98" customWidth="1"/>
    <col min="11524" max="11750" width="11.42578125" style="98"/>
    <col min="11751" max="11751" width="24.7109375" style="98" customWidth="1"/>
    <col min="11752" max="11752" width="6.5703125" style="98" bestFit="1" customWidth="1"/>
    <col min="11753" max="11753" width="6.28515625" style="98" customWidth="1"/>
    <col min="11754" max="11754" width="8" style="98" bestFit="1" customWidth="1"/>
    <col min="11755" max="11755" width="6.5703125" style="98" bestFit="1" customWidth="1"/>
    <col min="11756" max="11756" width="5.140625" style="98" bestFit="1" customWidth="1"/>
    <col min="11757" max="11757" width="10.42578125" style="98" customWidth="1"/>
    <col min="11758" max="11758" width="6.5703125" style="98" bestFit="1" customWidth="1"/>
    <col min="11759" max="11762" width="5.140625" style="98" bestFit="1" customWidth="1"/>
    <col min="11763" max="11763" width="4.5703125" style="98" customWidth="1"/>
    <col min="11764" max="11764" width="6.5703125" style="98" bestFit="1" customWidth="1"/>
    <col min="11765" max="11766" width="5.140625" style="98" bestFit="1" customWidth="1"/>
    <col min="11767" max="11767" width="7" style="98" customWidth="1"/>
    <col min="11768" max="11768" width="5.140625" style="98" bestFit="1" customWidth="1"/>
    <col min="11769" max="11769" width="6.28515625" style="98" customWidth="1"/>
    <col min="11770" max="11770" width="5.140625" style="98" bestFit="1" customWidth="1"/>
    <col min="11771" max="11771" width="5.140625" style="98" customWidth="1"/>
    <col min="11772" max="11772" width="5.140625" style="98" bestFit="1" customWidth="1"/>
    <col min="11773" max="11773" width="9.42578125" style="98" customWidth="1"/>
    <col min="11774" max="11775" width="5.140625" style="98" bestFit="1" customWidth="1"/>
    <col min="11776" max="11776" width="11.5703125" style="98" bestFit="1" customWidth="1"/>
    <col min="11777" max="11777" width="5" style="98" bestFit="1" customWidth="1"/>
    <col min="11778" max="11778" width="6.42578125" style="98" customWidth="1"/>
    <col min="11779" max="11779" width="7.7109375" style="98" customWidth="1"/>
    <col min="11780" max="12006" width="11.42578125" style="98"/>
    <col min="12007" max="12007" width="24.7109375" style="98" customWidth="1"/>
    <col min="12008" max="12008" width="6.5703125" style="98" bestFit="1" customWidth="1"/>
    <col min="12009" max="12009" width="6.28515625" style="98" customWidth="1"/>
    <col min="12010" max="12010" width="8" style="98" bestFit="1" customWidth="1"/>
    <col min="12011" max="12011" width="6.5703125" style="98" bestFit="1" customWidth="1"/>
    <col min="12012" max="12012" width="5.140625" style="98" bestFit="1" customWidth="1"/>
    <col min="12013" max="12013" width="10.42578125" style="98" customWidth="1"/>
    <col min="12014" max="12014" width="6.5703125" style="98" bestFit="1" customWidth="1"/>
    <col min="12015" max="12018" width="5.140625" style="98" bestFit="1" customWidth="1"/>
    <col min="12019" max="12019" width="4.5703125" style="98" customWidth="1"/>
    <col min="12020" max="12020" width="6.5703125" style="98" bestFit="1" customWidth="1"/>
    <col min="12021" max="12022" width="5.140625" style="98" bestFit="1" customWidth="1"/>
    <col min="12023" max="12023" width="7" style="98" customWidth="1"/>
    <col min="12024" max="12024" width="5.140625" style="98" bestFit="1" customWidth="1"/>
    <col min="12025" max="12025" width="6.28515625" style="98" customWidth="1"/>
    <col min="12026" max="12026" width="5.140625" style="98" bestFit="1" customWidth="1"/>
    <col min="12027" max="12027" width="5.140625" style="98" customWidth="1"/>
    <col min="12028" max="12028" width="5.140625" style="98" bestFit="1" customWidth="1"/>
    <col min="12029" max="12029" width="9.42578125" style="98" customWidth="1"/>
    <col min="12030" max="12031" width="5.140625" style="98" bestFit="1" customWidth="1"/>
    <col min="12032" max="12032" width="11.5703125" style="98" bestFit="1" customWidth="1"/>
    <col min="12033" max="12033" width="5" style="98" bestFit="1" customWidth="1"/>
    <col min="12034" max="12034" width="6.42578125" style="98" customWidth="1"/>
    <col min="12035" max="12035" width="7.7109375" style="98" customWidth="1"/>
    <col min="12036" max="12262" width="11.42578125" style="98"/>
    <col min="12263" max="12263" width="24.7109375" style="98" customWidth="1"/>
    <col min="12264" max="12264" width="6.5703125" style="98" bestFit="1" customWidth="1"/>
    <col min="12265" max="12265" width="6.28515625" style="98" customWidth="1"/>
    <col min="12266" max="12266" width="8" style="98" bestFit="1" customWidth="1"/>
    <col min="12267" max="12267" width="6.5703125" style="98" bestFit="1" customWidth="1"/>
    <col min="12268" max="12268" width="5.140625" style="98" bestFit="1" customWidth="1"/>
    <col min="12269" max="12269" width="10.42578125" style="98" customWidth="1"/>
    <col min="12270" max="12270" width="6.5703125" style="98" bestFit="1" customWidth="1"/>
    <col min="12271" max="12274" width="5.140625" style="98" bestFit="1" customWidth="1"/>
    <col min="12275" max="12275" width="4.5703125" style="98" customWidth="1"/>
    <col min="12276" max="12276" width="6.5703125" style="98" bestFit="1" customWidth="1"/>
    <col min="12277" max="12278" width="5.140625" style="98" bestFit="1" customWidth="1"/>
    <col min="12279" max="12279" width="7" style="98" customWidth="1"/>
    <col min="12280" max="12280" width="5.140625" style="98" bestFit="1" customWidth="1"/>
    <col min="12281" max="12281" width="6.28515625" style="98" customWidth="1"/>
    <col min="12282" max="12282" width="5.140625" style="98" bestFit="1" customWidth="1"/>
    <col min="12283" max="12283" width="5.140625" style="98" customWidth="1"/>
    <col min="12284" max="12284" width="5.140625" style="98" bestFit="1" customWidth="1"/>
    <col min="12285" max="12285" width="9.42578125" style="98" customWidth="1"/>
    <col min="12286" max="12287" width="5.140625" style="98" bestFit="1" customWidth="1"/>
    <col min="12288" max="12288" width="11.5703125" style="98" bestFit="1" customWidth="1"/>
    <col min="12289" max="12289" width="5" style="98" bestFit="1" customWidth="1"/>
    <col min="12290" max="12290" width="6.42578125" style="98" customWidth="1"/>
    <col min="12291" max="12291" width="7.7109375" style="98" customWidth="1"/>
    <col min="12292" max="12518" width="11.42578125" style="98"/>
    <col min="12519" max="12519" width="24.7109375" style="98" customWidth="1"/>
    <col min="12520" max="12520" width="6.5703125" style="98" bestFit="1" customWidth="1"/>
    <col min="12521" max="12521" width="6.28515625" style="98" customWidth="1"/>
    <col min="12522" max="12522" width="8" style="98" bestFit="1" customWidth="1"/>
    <col min="12523" max="12523" width="6.5703125" style="98" bestFit="1" customWidth="1"/>
    <col min="12524" max="12524" width="5.140625" style="98" bestFit="1" customWidth="1"/>
    <col min="12525" max="12525" width="10.42578125" style="98" customWidth="1"/>
    <col min="12526" max="12526" width="6.5703125" style="98" bestFit="1" customWidth="1"/>
    <col min="12527" max="12530" width="5.140625" style="98" bestFit="1" customWidth="1"/>
    <col min="12531" max="12531" width="4.5703125" style="98" customWidth="1"/>
    <col min="12532" max="12532" width="6.5703125" style="98" bestFit="1" customWidth="1"/>
    <col min="12533" max="12534" width="5.140625" style="98" bestFit="1" customWidth="1"/>
    <col min="12535" max="12535" width="7" style="98" customWidth="1"/>
    <col min="12536" max="12536" width="5.140625" style="98" bestFit="1" customWidth="1"/>
    <col min="12537" max="12537" width="6.28515625" style="98" customWidth="1"/>
    <col min="12538" max="12538" width="5.140625" style="98" bestFit="1" customWidth="1"/>
    <col min="12539" max="12539" width="5.140625" style="98" customWidth="1"/>
    <col min="12540" max="12540" width="5.140625" style="98" bestFit="1" customWidth="1"/>
    <col min="12541" max="12541" width="9.42578125" style="98" customWidth="1"/>
    <col min="12542" max="12543" width="5.140625" style="98" bestFit="1" customWidth="1"/>
    <col min="12544" max="12544" width="11.5703125" style="98" bestFit="1" customWidth="1"/>
    <col min="12545" max="12545" width="5" style="98" bestFit="1" customWidth="1"/>
    <col min="12546" max="12546" width="6.42578125" style="98" customWidth="1"/>
    <col min="12547" max="12547" width="7.7109375" style="98" customWidth="1"/>
    <col min="12548" max="12774" width="11.42578125" style="98"/>
    <col min="12775" max="12775" width="24.7109375" style="98" customWidth="1"/>
    <col min="12776" max="12776" width="6.5703125" style="98" bestFit="1" customWidth="1"/>
    <col min="12777" max="12777" width="6.28515625" style="98" customWidth="1"/>
    <col min="12778" max="12778" width="8" style="98" bestFit="1" customWidth="1"/>
    <col min="12779" max="12779" width="6.5703125" style="98" bestFit="1" customWidth="1"/>
    <col min="12780" max="12780" width="5.140625" style="98" bestFit="1" customWidth="1"/>
    <col min="12781" max="12781" width="10.42578125" style="98" customWidth="1"/>
    <col min="12782" max="12782" width="6.5703125" style="98" bestFit="1" customWidth="1"/>
    <col min="12783" max="12786" width="5.140625" style="98" bestFit="1" customWidth="1"/>
    <col min="12787" max="12787" width="4.5703125" style="98" customWidth="1"/>
    <col min="12788" max="12788" width="6.5703125" style="98" bestFit="1" customWidth="1"/>
    <col min="12789" max="12790" width="5.140625" style="98" bestFit="1" customWidth="1"/>
    <col min="12791" max="12791" width="7" style="98" customWidth="1"/>
    <col min="12792" max="12792" width="5.140625" style="98" bestFit="1" customWidth="1"/>
    <col min="12793" max="12793" width="6.28515625" style="98" customWidth="1"/>
    <col min="12794" max="12794" width="5.140625" style="98" bestFit="1" customWidth="1"/>
    <col min="12795" max="12795" width="5.140625" style="98" customWidth="1"/>
    <col min="12796" max="12796" width="5.140625" style="98" bestFit="1" customWidth="1"/>
    <col min="12797" max="12797" width="9.42578125" style="98" customWidth="1"/>
    <col min="12798" max="12799" width="5.140625" style="98" bestFit="1" customWidth="1"/>
    <col min="12800" max="12800" width="11.5703125" style="98" bestFit="1" customWidth="1"/>
    <col min="12801" max="12801" width="5" style="98" bestFit="1" customWidth="1"/>
    <col min="12802" max="12802" width="6.42578125" style="98" customWidth="1"/>
    <col min="12803" max="12803" width="7.7109375" style="98" customWidth="1"/>
    <col min="12804" max="13030" width="11.42578125" style="98"/>
    <col min="13031" max="13031" width="24.7109375" style="98" customWidth="1"/>
    <col min="13032" max="13032" width="6.5703125" style="98" bestFit="1" customWidth="1"/>
    <col min="13033" max="13033" width="6.28515625" style="98" customWidth="1"/>
    <col min="13034" max="13034" width="8" style="98" bestFit="1" customWidth="1"/>
    <col min="13035" max="13035" width="6.5703125" style="98" bestFit="1" customWidth="1"/>
    <col min="13036" max="13036" width="5.140625" style="98" bestFit="1" customWidth="1"/>
    <col min="13037" max="13037" width="10.42578125" style="98" customWidth="1"/>
    <col min="13038" max="13038" width="6.5703125" style="98" bestFit="1" customWidth="1"/>
    <col min="13039" max="13042" width="5.140625" style="98" bestFit="1" customWidth="1"/>
    <col min="13043" max="13043" width="4.5703125" style="98" customWidth="1"/>
    <col min="13044" max="13044" width="6.5703125" style="98" bestFit="1" customWidth="1"/>
    <col min="13045" max="13046" width="5.140625" style="98" bestFit="1" customWidth="1"/>
    <col min="13047" max="13047" width="7" style="98" customWidth="1"/>
    <col min="13048" max="13048" width="5.140625" style="98" bestFit="1" customWidth="1"/>
    <col min="13049" max="13049" width="6.28515625" style="98" customWidth="1"/>
    <col min="13050" max="13050" width="5.140625" style="98" bestFit="1" customWidth="1"/>
    <col min="13051" max="13051" width="5.140625" style="98" customWidth="1"/>
    <col min="13052" max="13052" width="5.140625" style="98" bestFit="1" customWidth="1"/>
    <col min="13053" max="13053" width="9.42578125" style="98" customWidth="1"/>
    <col min="13054" max="13055" width="5.140625" style="98" bestFit="1" customWidth="1"/>
    <col min="13056" max="13056" width="11.5703125" style="98" bestFit="1" customWidth="1"/>
    <col min="13057" max="13057" width="5" style="98" bestFit="1" customWidth="1"/>
    <col min="13058" max="13058" width="6.42578125" style="98" customWidth="1"/>
    <col min="13059" max="13059" width="7.7109375" style="98" customWidth="1"/>
    <col min="13060" max="13286" width="11.42578125" style="98"/>
    <col min="13287" max="13287" width="24.7109375" style="98" customWidth="1"/>
    <col min="13288" max="13288" width="6.5703125" style="98" bestFit="1" customWidth="1"/>
    <col min="13289" max="13289" width="6.28515625" style="98" customWidth="1"/>
    <col min="13290" max="13290" width="8" style="98" bestFit="1" customWidth="1"/>
    <col min="13291" max="13291" width="6.5703125" style="98" bestFit="1" customWidth="1"/>
    <col min="13292" max="13292" width="5.140625" style="98" bestFit="1" customWidth="1"/>
    <col min="13293" max="13293" width="10.42578125" style="98" customWidth="1"/>
    <col min="13294" max="13294" width="6.5703125" style="98" bestFit="1" customWidth="1"/>
    <col min="13295" max="13298" width="5.140625" style="98" bestFit="1" customWidth="1"/>
    <col min="13299" max="13299" width="4.5703125" style="98" customWidth="1"/>
    <col min="13300" max="13300" width="6.5703125" style="98" bestFit="1" customWidth="1"/>
    <col min="13301" max="13302" width="5.140625" style="98" bestFit="1" customWidth="1"/>
    <col min="13303" max="13303" width="7" style="98" customWidth="1"/>
    <col min="13304" max="13304" width="5.140625" style="98" bestFit="1" customWidth="1"/>
    <col min="13305" max="13305" width="6.28515625" style="98" customWidth="1"/>
    <col min="13306" max="13306" width="5.140625" style="98" bestFit="1" customWidth="1"/>
    <col min="13307" max="13307" width="5.140625" style="98" customWidth="1"/>
    <col min="13308" max="13308" width="5.140625" style="98" bestFit="1" customWidth="1"/>
    <col min="13309" max="13309" width="9.42578125" style="98" customWidth="1"/>
    <col min="13310" max="13311" width="5.140625" style="98" bestFit="1" customWidth="1"/>
    <col min="13312" max="13312" width="11.5703125" style="98" bestFit="1" customWidth="1"/>
    <col min="13313" max="13313" width="5" style="98" bestFit="1" customWidth="1"/>
    <col min="13314" max="13314" width="6.42578125" style="98" customWidth="1"/>
    <col min="13315" max="13315" width="7.7109375" style="98" customWidth="1"/>
    <col min="13316" max="13542" width="11.42578125" style="98"/>
    <col min="13543" max="13543" width="24.7109375" style="98" customWidth="1"/>
    <col min="13544" max="13544" width="6.5703125" style="98" bestFit="1" customWidth="1"/>
    <col min="13545" max="13545" width="6.28515625" style="98" customWidth="1"/>
    <col min="13546" max="13546" width="8" style="98" bestFit="1" customWidth="1"/>
    <col min="13547" max="13547" width="6.5703125" style="98" bestFit="1" customWidth="1"/>
    <col min="13548" max="13548" width="5.140625" style="98" bestFit="1" customWidth="1"/>
    <col min="13549" max="13549" width="10.42578125" style="98" customWidth="1"/>
    <col min="13550" max="13550" width="6.5703125" style="98" bestFit="1" customWidth="1"/>
    <col min="13551" max="13554" width="5.140625" style="98" bestFit="1" customWidth="1"/>
    <col min="13555" max="13555" width="4.5703125" style="98" customWidth="1"/>
    <col min="13556" max="13556" width="6.5703125" style="98" bestFit="1" customWidth="1"/>
    <col min="13557" max="13558" width="5.140625" style="98" bestFit="1" customWidth="1"/>
    <col min="13559" max="13559" width="7" style="98" customWidth="1"/>
    <col min="13560" max="13560" width="5.140625" style="98" bestFit="1" customWidth="1"/>
    <col min="13561" max="13561" width="6.28515625" style="98" customWidth="1"/>
    <col min="13562" max="13562" width="5.140625" style="98" bestFit="1" customWidth="1"/>
    <col min="13563" max="13563" width="5.140625" style="98" customWidth="1"/>
    <col min="13564" max="13564" width="5.140625" style="98" bestFit="1" customWidth="1"/>
    <col min="13565" max="13565" width="9.42578125" style="98" customWidth="1"/>
    <col min="13566" max="13567" width="5.140625" style="98" bestFit="1" customWidth="1"/>
    <col min="13568" max="13568" width="11.5703125" style="98" bestFit="1" customWidth="1"/>
    <col min="13569" max="13569" width="5" style="98" bestFit="1" customWidth="1"/>
    <col min="13570" max="13570" width="6.42578125" style="98" customWidth="1"/>
    <col min="13571" max="13571" width="7.7109375" style="98" customWidth="1"/>
    <col min="13572" max="13798" width="11.42578125" style="98"/>
    <col min="13799" max="13799" width="24.7109375" style="98" customWidth="1"/>
    <col min="13800" max="13800" width="6.5703125" style="98" bestFit="1" customWidth="1"/>
    <col min="13801" max="13801" width="6.28515625" style="98" customWidth="1"/>
    <col min="13802" max="13802" width="8" style="98" bestFit="1" customWidth="1"/>
    <col min="13803" max="13803" width="6.5703125" style="98" bestFit="1" customWidth="1"/>
    <col min="13804" max="13804" width="5.140625" style="98" bestFit="1" customWidth="1"/>
    <col min="13805" max="13805" width="10.42578125" style="98" customWidth="1"/>
    <col min="13806" max="13806" width="6.5703125" style="98" bestFit="1" customWidth="1"/>
    <col min="13807" max="13810" width="5.140625" style="98" bestFit="1" customWidth="1"/>
    <col min="13811" max="13811" width="4.5703125" style="98" customWidth="1"/>
    <col min="13812" max="13812" width="6.5703125" style="98" bestFit="1" customWidth="1"/>
    <col min="13813" max="13814" width="5.140625" style="98" bestFit="1" customWidth="1"/>
    <col min="13815" max="13815" width="7" style="98" customWidth="1"/>
    <col min="13816" max="13816" width="5.140625" style="98" bestFit="1" customWidth="1"/>
    <col min="13817" max="13817" width="6.28515625" style="98" customWidth="1"/>
    <col min="13818" max="13818" width="5.140625" style="98" bestFit="1" customWidth="1"/>
    <col min="13819" max="13819" width="5.140625" style="98" customWidth="1"/>
    <col min="13820" max="13820" width="5.140625" style="98" bestFit="1" customWidth="1"/>
    <col min="13821" max="13821" width="9.42578125" style="98" customWidth="1"/>
    <col min="13822" max="13823" width="5.140625" style="98" bestFit="1" customWidth="1"/>
    <col min="13824" max="13824" width="11.5703125" style="98" bestFit="1" customWidth="1"/>
    <col min="13825" max="13825" width="5" style="98" bestFit="1" customWidth="1"/>
    <col min="13826" max="13826" width="6.42578125" style="98" customWidth="1"/>
    <col min="13827" max="13827" width="7.7109375" style="98" customWidth="1"/>
    <col min="13828" max="14054" width="11.42578125" style="98"/>
    <col min="14055" max="14055" width="24.7109375" style="98" customWidth="1"/>
    <col min="14056" max="14056" width="6.5703125" style="98" bestFit="1" customWidth="1"/>
    <col min="14057" max="14057" width="6.28515625" style="98" customWidth="1"/>
    <col min="14058" max="14058" width="8" style="98" bestFit="1" customWidth="1"/>
    <col min="14059" max="14059" width="6.5703125" style="98" bestFit="1" customWidth="1"/>
    <col min="14060" max="14060" width="5.140625" style="98" bestFit="1" customWidth="1"/>
    <col min="14061" max="14061" width="10.42578125" style="98" customWidth="1"/>
    <col min="14062" max="14062" width="6.5703125" style="98" bestFit="1" customWidth="1"/>
    <col min="14063" max="14066" width="5.140625" style="98" bestFit="1" customWidth="1"/>
    <col min="14067" max="14067" width="4.5703125" style="98" customWidth="1"/>
    <col min="14068" max="14068" width="6.5703125" style="98" bestFit="1" customWidth="1"/>
    <col min="14069" max="14070" width="5.140625" style="98" bestFit="1" customWidth="1"/>
    <col min="14071" max="14071" width="7" style="98" customWidth="1"/>
    <col min="14072" max="14072" width="5.140625" style="98" bestFit="1" customWidth="1"/>
    <col min="14073" max="14073" width="6.28515625" style="98" customWidth="1"/>
    <col min="14074" max="14074" width="5.140625" style="98" bestFit="1" customWidth="1"/>
    <col min="14075" max="14075" width="5.140625" style="98" customWidth="1"/>
    <col min="14076" max="14076" width="5.140625" style="98" bestFit="1" customWidth="1"/>
    <col min="14077" max="14077" width="9.42578125" style="98" customWidth="1"/>
    <col min="14078" max="14079" width="5.140625" style="98" bestFit="1" customWidth="1"/>
    <col min="14080" max="14080" width="11.5703125" style="98" bestFit="1" customWidth="1"/>
    <col min="14081" max="14081" width="5" style="98" bestFit="1" customWidth="1"/>
    <col min="14082" max="14082" width="6.42578125" style="98" customWidth="1"/>
    <col min="14083" max="14083" width="7.7109375" style="98" customWidth="1"/>
    <col min="14084" max="14310" width="11.42578125" style="98"/>
    <col min="14311" max="14311" width="24.7109375" style="98" customWidth="1"/>
    <col min="14312" max="14312" width="6.5703125" style="98" bestFit="1" customWidth="1"/>
    <col min="14313" max="14313" width="6.28515625" style="98" customWidth="1"/>
    <col min="14314" max="14314" width="8" style="98" bestFit="1" customWidth="1"/>
    <col min="14315" max="14315" width="6.5703125" style="98" bestFit="1" customWidth="1"/>
    <col min="14316" max="14316" width="5.140625" style="98" bestFit="1" customWidth="1"/>
    <col min="14317" max="14317" width="10.42578125" style="98" customWidth="1"/>
    <col min="14318" max="14318" width="6.5703125" style="98" bestFit="1" customWidth="1"/>
    <col min="14319" max="14322" width="5.140625" style="98" bestFit="1" customWidth="1"/>
    <col min="14323" max="14323" width="4.5703125" style="98" customWidth="1"/>
    <col min="14324" max="14324" width="6.5703125" style="98" bestFit="1" customWidth="1"/>
    <col min="14325" max="14326" width="5.140625" style="98" bestFit="1" customWidth="1"/>
    <col min="14327" max="14327" width="7" style="98" customWidth="1"/>
    <col min="14328" max="14328" width="5.140625" style="98" bestFit="1" customWidth="1"/>
    <col min="14329" max="14329" width="6.28515625" style="98" customWidth="1"/>
    <col min="14330" max="14330" width="5.140625" style="98" bestFit="1" customWidth="1"/>
    <col min="14331" max="14331" width="5.140625" style="98" customWidth="1"/>
    <col min="14332" max="14332" width="5.140625" style="98" bestFit="1" customWidth="1"/>
    <col min="14333" max="14333" width="9.42578125" style="98" customWidth="1"/>
    <col min="14334" max="14335" width="5.140625" style="98" bestFit="1" customWidth="1"/>
    <col min="14336" max="14336" width="11.5703125" style="98" bestFit="1" customWidth="1"/>
    <col min="14337" max="14337" width="5" style="98" bestFit="1" customWidth="1"/>
    <col min="14338" max="14338" width="6.42578125" style="98" customWidth="1"/>
    <col min="14339" max="14339" width="7.7109375" style="98" customWidth="1"/>
    <col min="14340" max="14566" width="11.42578125" style="98"/>
    <col min="14567" max="14567" width="24.7109375" style="98" customWidth="1"/>
    <col min="14568" max="14568" width="6.5703125" style="98" bestFit="1" customWidth="1"/>
    <col min="14569" max="14569" width="6.28515625" style="98" customWidth="1"/>
    <col min="14570" max="14570" width="8" style="98" bestFit="1" customWidth="1"/>
    <col min="14571" max="14571" width="6.5703125" style="98" bestFit="1" customWidth="1"/>
    <col min="14572" max="14572" width="5.140625" style="98" bestFit="1" customWidth="1"/>
    <col min="14573" max="14573" width="10.42578125" style="98" customWidth="1"/>
    <col min="14574" max="14574" width="6.5703125" style="98" bestFit="1" customWidth="1"/>
    <col min="14575" max="14578" width="5.140625" style="98" bestFit="1" customWidth="1"/>
    <col min="14579" max="14579" width="4.5703125" style="98" customWidth="1"/>
    <col min="14580" max="14580" width="6.5703125" style="98" bestFit="1" customWidth="1"/>
    <col min="14581" max="14582" width="5.140625" style="98" bestFit="1" customWidth="1"/>
    <col min="14583" max="14583" width="7" style="98" customWidth="1"/>
    <col min="14584" max="14584" width="5.140625" style="98" bestFit="1" customWidth="1"/>
    <col min="14585" max="14585" width="6.28515625" style="98" customWidth="1"/>
    <col min="14586" max="14586" width="5.140625" style="98" bestFit="1" customWidth="1"/>
    <col min="14587" max="14587" width="5.140625" style="98" customWidth="1"/>
    <col min="14588" max="14588" width="5.140625" style="98" bestFit="1" customWidth="1"/>
    <col min="14589" max="14589" width="9.42578125" style="98" customWidth="1"/>
    <col min="14590" max="14591" width="5.140625" style="98" bestFit="1" customWidth="1"/>
    <col min="14592" max="14592" width="11.5703125" style="98" bestFit="1" customWidth="1"/>
    <col min="14593" max="14593" width="5" style="98" bestFit="1" customWidth="1"/>
    <col min="14594" max="14594" width="6.42578125" style="98" customWidth="1"/>
    <col min="14595" max="14595" width="7.7109375" style="98" customWidth="1"/>
    <col min="14596" max="14822" width="11.42578125" style="98"/>
    <col min="14823" max="14823" width="24.7109375" style="98" customWidth="1"/>
    <col min="14824" max="14824" width="6.5703125" style="98" bestFit="1" customWidth="1"/>
    <col min="14825" max="14825" width="6.28515625" style="98" customWidth="1"/>
    <col min="14826" max="14826" width="8" style="98" bestFit="1" customWidth="1"/>
    <col min="14827" max="14827" width="6.5703125" style="98" bestFit="1" customWidth="1"/>
    <col min="14828" max="14828" width="5.140625" style="98" bestFit="1" customWidth="1"/>
    <col min="14829" max="14829" width="10.42578125" style="98" customWidth="1"/>
    <col min="14830" max="14830" width="6.5703125" style="98" bestFit="1" customWidth="1"/>
    <col min="14831" max="14834" width="5.140625" style="98" bestFit="1" customWidth="1"/>
    <col min="14835" max="14835" width="4.5703125" style="98" customWidth="1"/>
    <col min="14836" max="14836" width="6.5703125" style="98" bestFit="1" customWidth="1"/>
    <col min="14837" max="14838" width="5.140625" style="98" bestFit="1" customWidth="1"/>
    <col min="14839" max="14839" width="7" style="98" customWidth="1"/>
    <col min="14840" max="14840" width="5.140625" style="98" bestFit="1" customWidth="1"/>
    <col min="14841" max="14841" width="6.28515625" style="98" customWidth="1"/>
    <col min="14842" max="14842" width="5.140625" style="98" bestFit="1" customWidth="1"/>
    <col min="14843" max="14843" width="5.140625" style="98" customWidth="1"/>
    <col min="14844" max="14844" width="5.140625" style="98" bestFit="1" customWidth="1"/>
    <col min="14845" max="14845" width="9.42578125" style="98" customWidth="1"/>
    <col min="14846" max="14847" width="5.140625" style="98" bestFit="1" customWidth="1"/>
    <col min="14848" max="14848" width="11.5703125" style="98" bestFit="1" customWidth="1"/>
    <col min="14849" max="14849" width="5" style="98" bestFit="1" customWidth="1"/>
    <col min="14850" max="14850" width="6.42578125" style="98" customWidth="1"/>
    <col min="14851" max="14851" width="7.7109375" style="98" customWidth="1"/>
    <col min="14852" max="15078" width="11.42578125" style="98"/>
    <col min="15079" max="15079" width="24.7109375" style="98" customWidth="1"/>
    <col min="15080" max="15080" width="6.5703125" style="98" bestFit="1" customWidth="1"/>
    <col min="15081" max="15081" width="6.28515625" style="98" customWidth="1"/>
    <col min="15082" max="15082" width="8" style="98" bestFit="1" customWidth="1"/>
    <col min="15083" max="15083" width="6.5703125" style="98" bestFit="1" customWidth="1"/>
    <col min="15084" max="15084" width="5.140625" style="98" bestFit="1" customWidth="1"/>
    <col min="15085" max="15085" width="10.42578125" style="98" customWidth="1"/>
    <col min="15086" max="15086" width="6.5703125" style="98" bestFit="1" customWidth="1"/>
    <col min="15087" max="15090" width="5.140625" style="98" bestFit="1" customWidth="1"/>
    <col min="15091" max="15091" width="4.5703125" style="98" customWidth="1"/>
    <col min="15092" max="15092" width="6.5703125" style="98" bestFit="1" customWidth="1"/>
    <col min="15093" max="15094" width="5.140625" style="98" bestFit="1" customWidth="1"/>
    <col min="15095" max="15095" width="7" style="98" customWidth="1"/>
    <col min="15096" max="15096" width="5.140625" style="98" bestFit="1" customWidth="1"/>
    <col min="15097" max="15097" width="6.28515625" style="98" customWidth="1"/>
    <col min="15098" max="15098" width="5.140625" style="98" bestFit="1" customWidth="1"/>
    <col min="15099" max="15099" width="5.140625" style="98" customWidth="1"/>
    <col min="15100" max="15100" width="5.140625" style="98" bestFit="1" customWidth="1"/>
    <col min="15101" max="15101" width="9.42578125" style="98" customWidth="1"/>
    <col min="15102" max="15103" width="5.140625" style="98" bestFit="1" customWidth="1"/>
    <col min="15104" max="15104" width="11.5703125" style="98" bestFit="1" customWidth="1"/>
    <col min="15105" max="15105" width="5" style="98" bestFit="1" customWidth="1"/>
    <col min="15106" max="15106" width="6.42578125" style="98" customWidth="1"/>
    <col min="15107" max="15107" width="7.7109375" style="98" customWidth="1"/>
    <col min="15108" max="15334" width="11.42578125" style="98"/>
    <col min="15335" max="15335" width="24.7109375" style="98" customWidth="1"/>
    <col min="15336" max="15336" width="6.5703125" style="98" bestFit="1" customWidth="1"/>
    <col min="15337" max="15337" width="6.28515625" style="98" customWidth="1"/>
    <col min="15338" max="15338" width="8" style="98" bestFit="1" customWidth="1"/>
    <col min="15339" max="15339" width="6.5703125" style="98" bestFit="1" customWidth="1"/>
    <col min="15340" max="15340" width="5.140625" style="98" bestFit="1" customWidth="1"/>
    <col min="15341" max="15341" width="10.42578125" style="98" customWidth="1"/>
    <col min="15342" max="15342" width="6.5703125" style="98" bestFit="1" customWidth="1"/>
    <col min="15343" max="15346" width="5.140625" style="98" bestFit="1" customWidth="1"/>
    <col min="15347" max="15347" width="4.5703125" style="98" customWidth="1"/>
    <col min="15348" max="15348" width="6.5703125" style="98" bestFit="1" customWidth="1"/>
    <col min="15349" max="15350" width="5.140625" style="98" bestFit="1" customWidth="1"/>
    <col min="15351" max="15351" width="7" style="98" customWidth="1"/>
    <col min="15352" max="15352" width="5.140625" style="98" bestFit="1" customWidth="1"/>
    <col min="15353" max="15353" width="6.28515625" style="98" customWidth="1"/>
    <col min="15354" max="15354" width="5.140625" style="98" bestFit="1" customWidth="1"/>
    <col min="15355" max="15355" width="5.140625" style="98" customWidth="1"/>
    <col min="15356" max="15356" width="5.140625" style="98" bestFit="1" customWidth="1"/>
    <col min="15357" max="15357" width="9.42578125" style="98" customWidth="1"/>
    <col min="15358" max="15359" width="5.140625" style="98" bestFit="1" customWidth="1"/>
    <col min="15360" max="15360" width="11.5703125" style="98" bestFit="1" customWidth="1"/>
    <col min="15361" max="15361" width="5" style="98" bestFit="1" customWidth="1"/>
    <col min="15362" max="15362" width="6.42578125" style="98" customWidth="1"/>
    <col min="15363" max="15363" width="7.7109375" style="98" customWidth="1"/>
    <col min="15364" max="15590" width="11.42578125" style="98"/>
    <col min="15591" max="15591" width="24.7109375" style="98" customWidth="1"/>
    <col min="15592" max="15592" width="6.5703125" style="98" bestFit="1" customWidth="1"/>
    <col min="15593" max="15593" width="6.28515625" style="98" customWidth="1"/>
    <col min="15594" max="15594" width="8" style="98" bestFit="1" customWidth="1"/>
    <col min="15595" max="15595" width="6.5703125" style="98" bestFit="1" customWidth="1"/>
    <col min="15596" max="15596" width="5.140625" style="98" bestFit="1" customWidth="1"/>
    <col min="15597" max="15597" width="10.42578125" style="98" customWidth="1"/>
    <col min="15598" max="15598" width="6.5703125" style="98" bestFit="1" customWidth="1"/>
    <col min="15599" max="15602" width="5.140625" style="98" bestFit="1" customWidth="1"/>
    <col min="15603" max="15603" width="4.5703125" style="98" customWidth="1"/>
    <col min="15604" max="15604" width="6.5703125" style="98" bestFit="1" customWidth="1"/>
    <col min="15605" max="15606" width="5.140625" style="98" bestFit="1" customWidth="1"/>
    <col min="15607" max="15607" width="7" style="98" customWidth="1"/>
    <col min="15608" max="15608" width="5.140625" style="98" bestFit="1" customWidth="1"/>
    <col min="15609" max="15609" width="6.28515625" style="98" customWidth="1"/>
    <col min="15610" max="15610" width="5.140625" style="98" bestFit="1" customWidth="1"/>
    <col min="15611" max="15611" width="5.140625" style="98" customWidth="1"/>
    <col min="15612" max="15612" width="5.140625" style="98" bestFit="1" customWidth="1"/>
    <col min="15613" max="15613" width="9.42578125" style="98" customWidth="1"/>
    <col min="15614" max="15615" width="5.140625" style="98" bestFit="1" customWidth="1"/>
    <col min="15616" max="15616" width="11.5703125" style="98" bestFit="1" customWidth="1"/>
    <col min="15617" max="15617" width="5" style="98" bestFit="1" customWidth="1"/>
    <col min="15618" max="15618" width="6.42578125" style="98" customWidth="1"/>
    <col min="15619" max="15619" width="7.7109375" style="98" customWidth="1"/>
    <col min="15620" max="15846" width="11.42578125" style="98"/>
    <col min="15847" max="15847" width="24.7109375" style="98" customWidth="1"/>
    <col min="15848" max="15848" width="6.5703125" style="98" bestFit="1" customWidth="1"/>
    <col min="15849" max="15849" width="6.28515625" style="98" customWidth="1"/>
    <col min="15850" max="15850" width="8" style="98" bestFit="1" customWidth="1"/>
    <col min="15851" max="15851" width="6.5703125" style="98" bestFit="1" customWidth="1"/>
    <col min="15852" max="15852" width="5.140625" style="98" bestFit="1" customWidth="1"/>
    <col min="15853" max="15853" width="10.42578125" style="98" customWidth="1"/>
    <col min="15854" max="15854" width="6.5703125" style="98" bestFit="1" customWidth="1"/>
    <col min="15855" max="15858" width="5.140625" style="98" bestFit="1" customWidth="1"/>
    <col min="15859" max="15859" width="4.5703125" style="98" customWidth="1"/>
    <col min="15860" max="15860" width="6.5703125" style="98" bestFit="1" customWidth="1"/>
    <col min="15861" max="15862" width="5.140625" style="98" bestFit="1" customWidth="1"/>
    <col min="15863" max="15863" width="7" style="98" customWidth="1"/>
    <col min="15864" max="15864" width="5.140625" style="98" bestFit="1" customWidth="1"/>
    <col min="15865" max="15865" width="6.28515625" style="98" customWidth="1"/>
    <col min="15866" max="15866" width="5.140625" style="98" bestFit="1" customWidth="1"/>
    <col min="15867" max="15867" width="5.140625" style="98" customWidth="1"/>
    <col min="15868" max="15868" width="5.140625" style="98" bestFit="1" customWidth="1"/>
    <col min="15869" max="15869" width="9.42578125" style="98" customWidth="1"/>
    <col min="15870" max="15871" width="5.140625" style="98" bestFit="1" customWidth="1"/>
    <col min="15872" max="15872" width="11.5703125" style="98" bestFit="1" customWidth="1"/>
    <col min="15873" max="15873" width="5" style="98" bestFit="1" customWidth="1"/>
    <col min="15874" max="15874" width="6.42578125" style="98" customWidth="1"/>
    <col min="15875" max="15875" width="7.7109375" style="98" customWidth="1"/>
    <col min="15876" max="16102" width="11.42578125" style="98"/>
    <col min="16103" max="16103" width="24.7109375" style="98" customWidth="1"/>
    <col min="16104" max="16104" width="6.5703125" style="98" bestFit="1" customWidth="1"/>
    <col min="16105" max="16105" width="6.28515625" style="98" customWidth="1"/>
    <col min="16106" max="16106" width="8" style="98" bestFit="1" customWidth="1"/>
    <col min="16107" max="16107" width="6.5703125" style="98" bestFit="1" customWidth="1"/>
    <col min="16108" max="16108" width="5.140625" style="98" bestFit="1" customWidth="1"/>
    <col min="16109" max="16109" width="10.42578125" style="98" customWidth="1"/>
    <col min="16110" max="16110" width="6.5703125" style="98" bestFit="1" customWidth="1"/>
    <col min="16111" max="16114" width="5.140625" style="98" bestFit="1" customWidth="1"/>
    <col min="16115" max="16115" width="4.5703125" style="98" customWidth="1"/>
    <col min="16116" max="16116" width="6.5703125" style="98" bestFit="1" customWidth="1"/>
    <col min="16117" max="16118" width="5.140625" style="98" bestFit="1" customWidth="1"/>
    <col min="16119" max="16119" width="7" style="98" customWidth="1"/>
    <col min="16120" max="16120" width="5.140625" style="98" bestFit="1" customWidth="1"/>
    <col min="16121" max="16121" width="6.28515625" style="98" customWidth="1"/>
    <col min="16122" max="16122" width="5.140625" style="98" bestFit="1" customWidth="1"/>
    <col min="16123" max="16123" width="5.140625" style="98" customWidth="1"/>
    <col min="16124" max="16124" width="5.140625" style="98" bestFit="1" customWidth="1"/>
    <col min="16125" max="16125" width="9.42578125" style="98" customWidth="1"/>
    <col min="16126" max="16127" width="5.140625" style="98" bestFit="1" customWidth="1"/>
    <col min="16128" max="16128" width="11.5703125" style="98" bestFit="1" customWidth="1"/>
    <col min="16129" max="16129" width="5" style="98" bestFit="1" customWidth="1"/>
    <col min="16130" max="16130" width="6.42578125" style="98" customWidth="1"/>
    <col min="16131" max="16131" width="7.7109375" style="98" customWidth="1"/>
    <col min="16132" max="16384" width="11.42578125" style="98"/>
  </cols>
  <sheetData>
    <row r="1" spans="1:7" s="95" customFormat="1" ht="15" customHeight="1">
      <c r="A1" s="175" t="s">
        <v>119</v>
      </c>
      <c r="B1" s="175"/>
      <c r="C1" s="175"/>
      <c r="D1" s="175"/>
    </row>
    <row r="2" spans="1:7" s="95" customFormat="1">
      <c r="A2" s="96"/>
      <c r="B2" s="97"/>
      <c r="C2" s="97"/>
      <c r="D2" s="94"/>
    </row>
    <row r="3" spans="1:7" s="95" customFormat="1" ht="81" customHeight="1">
      <c r="A3" s="179" t="s">
        <v>82</v>
      </c>
      <c r="B3" s="176" t="s">
        <v>73</v>
      </c>
      <c r="C3" s="177"/>
      <c r="D3" s="178"/>
    </row>
    <row r="4" spans="1:7" s="95" customFormat="1" ht="18" customHeight="1">
      <c r="A4" s="180"/>
      <c r="B4" s="68" t="s">
        <v>47</v>
      </c>
      <c r="C4" s="68" t="s">
        <v>48</v>
      </c>
      <c r="D4" s="147" t="s">
        <v>3</v>
      </c>
    </row>
    <row r="5" spans="1:7" s="95" customFormat="1">
      <c r="A5" s="119" t="s">
        <v>49</v>
      </c>
      <c r="B5" s="124">
        <v>153</v>
      </c>
      <c r="C5" s="124">
        <v>38</v>
      </c>
      <c r="D5" s="139">
        <f t="shared" ref="D5:D20" si="0">B5+C5</f>
        <v>191</v>
      </c>
    </row>
    <row r="6" spans="1:7" s="95" customFormat="1">
      <c r="A6" s="119" t="s">
        <v>50</v>
      </c>
      <c r="B6" s="124">
        <v>22</v>
      </c>
      <c r="C6" s="124">
        <v>3</v>
      </c>
      <c r="D6" s="139">
        <f t="shared" si="0"/>
        <v>25</v>
      </c>
    </row>
    <row r="7" spans="1:7" s="95" customFormat="1">
      <c r="A7" s="119" t="s">
        <v>52</v>
      </c>
      <c r="B7" s="124">
        <v>5</v>
      </c>
      <c r="C7" s="124">
        <v>2</v>
      </c>
      <c r="D7" s="139">
        <f t="shared" si="0"/>
        <v>7</v>
      </c>
    </row>
    <row r="8" spans="1:7" s="95" customFormat="1">
      <c r="A8" s="119" t="s">
        <v>94</v>
      </c>
      <c r="B8" s="124">
        <v>28</v>
      </c>
      <c r="C8" s="124">
        <v>9</v>
      </c>
      <c r="D8" s="139">
        <f t="shared" si="0"/>
        <v>37</v>
      </c>
    </row>
    <row r="9" spans="1:7" s="95" customFormat="1">
      <c r="A9" s="119" t="s">
        <v>95</v>
      </c>
      <c r="B9" s="124">
        <v>15</v>
      </c>
      <c r="C9" s="124">
        <v>8</v>
      </c>
      <c r="D9" s="139">
        <f t="shared" si="0"/>
        <v>23</v>
      </c>
    </row>
    <row r="10" spans="1:7" s="95" customFormat="1">
      <c r="A10" s="119" t="s">
        <v>53</v>
      </c>
      <c r="B10" s="124">
        <v>5</v>
      </c>
      <c r="C10" s="124">
        <v>2</v>
      </c>
      <c r="D10" s="139">
        <f>B10+C10</f>
        <v>7</v>
      </c>
    </row>
    <row r="11" spans="1:7" s="95" customFormat="1">
      <c r="A11" s="119" t="s">
        <v>102</v>
      </c>
      <c r="B11" s="124">
        <v>1</v>
      </c>
      <c r="C11" s="124">
        <v>1</v>
      </c>
      <c r="D11" s="139">
        <f>B11+C11</f>
        <v>2</v>
      </c>
    </row>
    <row r="12" spans="1:7" s="95" customFormat="1">
      <c r="A12" s="119" t="s">
        <v>103</v>
      </c>
      <c r="B12" s="124" t="s">
        <v>109</v>
      </c>
      <c r="C12" s="145" t="s">
        <v>109</v>
      </c>
      <c r="D12" s="139" t="s">
        <v>109</v>
      </c>
    </row>
    <row r="13" spans="1:7" s="95" customFormat="1" ht="25.5">
      <c r="A13" s="119" t="s">
        <v>98</v>
      </c>
      <c r="B13" s="124">
        <v>25</v>
      </c>
      <c r="C13" s="124">
        <v>4</v>
      </c>
      <c r="D13" s="139">
        <f>B13+C13</f>
        <v>29</v>
      </c>
    </row>
    <row r="14" spans="1:7" s="95" customFormat="1" ht="25.5">
      <c r="A14" s="119" t="s">
        <v>99</v>
      </c>
      <c r="B14" s="124">
        <v>128</v>
      </c>
      <c r="C14" s="124">
        <v>35</v>
      </c>
      <c r="D14" s="139">
        <f>B14+C14</f>
        <v>163</v>
      </c>
    </row>
    <row r="15" spans="1:7" s="95" customFormat="1">
      <c r="A15" s="119" t="s">
        <v>101</v>
      </c>
      <c r="B15" s="124">
        <v>138</v>
      </c>
      <c r="C15" s="124">
        <v>24</v>
      </c>
      <c r="D15" s="139">
        <f t="shared" si="0"/>
        <v>162</v>
      </c>
    </row>
    <row r="16" spans="1:7" s="95" customFormat="1">
      <c r="A16" s="119" t="s">
        <v>51</v>
      </c>
      <c r="B16" s="124">
        <v>219</v>
      </c>
      <c r="C16" s="124">
        <v>27</v>
      </c>
      <c r="D16" s="139">
        <f>B16+C16</f>
        <v>246</v>
      </c>
      <c r="G16" s="152"/>
    </row>
    <row r="17" spans="1:11" s="95" customFormat="1">
      <c r="A17" s="119" t="s">
        <v>90</v>
      </c>
      <c r="B17" s="124">
        <v>33</v>
      </c>
      <c r="C17" s="124">
        <v>5</v>
      </c>
      <c r="D17" s="139">
        <f t="shared" si="0"/>
        <v>38</v>
      </c>
    </row>
    <row r="18" spans="1:11" s="95" customFormat="1">
      <c r="A18" s="119" t="s">
        <v>91</v>
      </c>
      <c r="B18" s="124">
        <v>868</v>
      </c>
      <c r="C18" s="124">
        <v>201</v>
      </c>
      <c r="D18" s="139">
        <f t="shared" si="0"/>
        <v>1069</v>
      </c>
    </row>
    <row r="19" spans="1:11" s="95" customFormat="1">
      <c r="A19" s="119" t="s">
        <v>92</v>
      </c>
      <c r="B19" s="124">
        <v>28</v>
      </c>
      <c r="C19" s="124">
        <v>7</v>
      </c>
      <c r="D19" s="139">
        <f t="shared" si="0"/>
        <v>35</v>
      </c>
    </row>
    <row r="20" spans="1:11" s="95" customFormat="1" ht="15">
      <c r="A20" s="119" t="s">
        <v>93</v>
      </c>
      <c r="B20" s="124">
        <v>1210</v>
      </c>
      <c r="C20" s="124">
        <v>276</v>
      </c>
      <c r="D20" s="139">
        <f t="shared" si="0"/>
        <v>1486</v>
      </c>
      <c r="F20" s="153"/>
    </row>
    <row r="21" spans="1:11" s="95" customFormat="1" ht="15.75" customHeight="1">
      <c r="A21" s="138" t="s">
        <v>79</v>
      </c>
      <c r="B21" s="104">
        <v>2878</v>
      </c>
      <c r="C21" s="104">
        <v>642</v>
      </c>
      <c r="D21" s="139">
        <f>SUM(B21+C21)</f>
        <v>3520</v>
      </c>
    </row>
    <row r="22" spans="1:11" ht="13.5" customHeight="1">
      <c r="A22" s="165" t="s">
        <v>68</v>
      </c>
      <c r="B22" s="166"/>
      <c r="C22" s="166"/>
    </row>
    <row r="23" spans="1:11" ht="13.5">
      <c r="A23" s="165" t="s">
        <v>69</v>
      </c>
      <c r="B23" s="166"/>
      <c r="C23" s="166"/>
    </row>
    <row r="24" spans="1:11" ht="13.5">
      <c r="A24" s="88" t="s">
        <v>96</v>
      </c>
      <c r="B24" s="88"/>
      <c r="C24" s="88"/>
    </row>
    <row r="25" spans="1:11" ht="13.5">
      <c r="A25" s="174" t="s">
        <v>97</v>
      </c>
      <c r="B25" s="174"/>
      <c r="C25" s="174"/>
    </row>
    <row r="26" spans="1:11" ht="13.5">
      <c r="A26" s="173" t="s">
        <v>100</v>
      </c>
      <c r="B26" s="173"/>
      <c r="C26" s="173"/>
      <c r="D26" s="173"/>
      <c r="E26" s="137"/>
      <c r="F26" s="137"/>
      <c r="G26" s="137"/>
      <c r="H26" s="137"/>
      <c r="I26" s="137"/>
      <c r="J26" s="137"/>
      <c r="K26" s="137"/>
    </row>
  </sheetData>
  <mergeCells count="7">
    <mergeCell ref="A26:D26"/>
    <mergeCell ref="A25:C25"/>
    <mergeCell ref="A1:D1"/>
    <mergeCell ref="B3:D3"/>
    <mergeCell ref="A22:C22"/>
    <mergeCell ref="A23:C23"/>
    <mergeCell ref="A3:A4"/>
  </mergeCells>
  <conditionalFormatting sqref="D17:D20 B5:C6 D4:D6 B17:C21 B7:D16">
    <cfRule type="cellIs" dxfId="7" priority="4" stopIfTrue="1" operator="equal">
      <formula>0</formula>
    </cfRule>
  </conditionalFormatting>
  <conditionalFormatting sqref="D21">
    <cfRule type="cellIs" dxfId="6" priority="1" stopIfTrue="1" operator="equal">
      <formula>0</formula>
    </cfRule>
  </conditionalFormatting>
  <pageMargins left="0.7" right="0.7" top="0.75" bottom="0.75" header="0.3" footer="0.3"/>
  <pageSetup paperSize="9" orientation="portrait" r:id="rId1"/>
  <ignoredErrors>
    <ignoredError sqref="C12:D12 B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F11"/>
  <sheetViews>
    <sheetView showGridLines="0" zoomScaleNormal="100" workbookViewId="0">
      <selection sqref="A1:D1"/>
    </sheetView>
  </sheetViews>
  <sheetFormatPr baseColWidth="10" defaultRowHeight="12.75"/>
  <cols>
    <col min="1" max="1" width="44.42578125" customWidth="1"/>
    <col min="2" max="2" width="12.140625" customWidth="1"/>
    <col min="3" max="3" width="10.7109375" customWidth="1"/>
    <col min="4" max="4" width="11.5703125" customWidth="1"/>
    <col min="5" max="5" width="11.42578125" style="1" customWidth="1"/>
  </cols>
  <sheetData>
    <row r="1" spans="1:6" ht="27" customHeight="1">
      <c r="A1" s="182" t="s">
        <v>88</v>
      </c>
      <c r="B1" s="182"/>
      <c r="C1" s="182"/>
      <c r="D1" s="182"/>
      <c r="E1" s="5"/>
      <c r="F1" s="6"/>
    </row>
    <row r="2" spans="1:6">
      <c r="A2" s="2"/>
      <c r="B2" s="5"/>
      <c r="C2" s="5"/>
      <c r="D2" s="5"/>
      <c r="E2" s="5"/>
      <c r="F2" s="6"/>
    </row>
    <row r="3" spans="1:6" ht="20.25" customHeight="1">
      <c r="A3" s="72"/>
      <c r="B3" s="67" t="s">
        <v>1</v>
      </c>
      <c r="C3" s="67" t="s">
        <v>2</v>
      </c>
      <c r="D3" s="68" t="s">
        <v>3</v>
      </c>
      <c r="E3" s="4"/>
      <c r="F3" s="6"/>
    </row>
    <row r="4" spans="1:6" ht="16.5" customHeight="1">
      <c r="A4" s="73" t="s">
        <v>35</v>
      </c>
      <c r="B4" s="67" t="s">
        <v>113</v>
      </c>
      <c r="C4" s="67">
        <v>0</v>
      </c>
      <c r="D4" s="68" t="s">
        <v>113</v>
      </c>
      <c r="E4" s="4"/>
      <c r="F4" s="6"/>
    </row>
    <row r="5" spans="1:6" ht="15">
      <c r="A5" s="74" t="s">
        <v>36</v>
      </c>
      <c r="B5" s="67">
        <v>11</v>
      </c>
      <c r="C5" s="67">
        <v>3</v>
      </c>
      <c r="D5" s="68">
        <v>14</v>
      </c>
      <c r="E5" s="3"/>
      <c r="F5" s="4"/>
    </row>
    <row r="6" spans="1:6" ht="13.5">
      <c r="A6" s="69" t="s">
        <v>0</v>
      </c>
      <c r="B6" s="70"/>
      <c r="C6" s="70"/>
      <c r="D6" s="70"/>
      <c r="E6" s="4"/>
      <c r="F6" s="4"/>
    </row>
    <row r="7" spans="1:6" ht="13.5">
      <c r="A7" s="71" t="s">
        <v>4</v>
      </c>
      <c r="B7" s="70"/>
      <c r="C7" s="70"/>
      <c r="D7" s="70"/>
      <c r="E7" s="4"/>
      <c r="F7" s="4"/>
    </row>
    <row r="8" spans="1:6">
      <c r="A8" s="181" t="s">
        <v>33</v>
      </c>
      <c r="B8" s="181"/>
      <c r="C8" s="181"/>
      <c r="D8" s="181"/>
      <c r="E8" s="3"/>
      <c r="F8" s="4"/>
    </row>
    <row r="9" spans="1:6">
      <c r="A9" s="181"/>
      <c r="B9" s="181"/>
      <c r="C9" s="181"/>
      <c r="D9" s="181"/>
      <c r="E9" s="3"/>
      <c r="F9" s="3"/>
    </row>
    <row r="10" spans="1:6" ht="12.75" customHeight="1">
      <c r="A10" s="70" t="s">
        <v>34</v>
      </c>
      <c r="B10" s="70"/>
      <c r="C10" s="70"/>
      <c r="D10" s="70"/>
      <c r="E10" s="3"/>
    </row>
    <row r="11" spans="1:6" ht="13.5">
      <c r="A11" s="70" t="s">
        <v>114</v>
      </c>
      <c r="B11" s="7"/>
      <c r="C11" s="7"/>
      <c r="D11" s="7"/>
    </row>
  </sheetData>
  <mergeCells count="2">
    <mergeCell ref="A8:D9"/>
    <mergeCell ref="A1:D1"/>
  </mergeCells>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showGridLines="0" workbookViewId="0"/>
  </sheetViews>
  <sheetFormatPr baseColWidth="10" defaultRowHeight="12.75"/>
  <cols>
    <col min="1" max="1" width="42.7109375" style="102" customWidth="1"/>
    <col min="2" max="2" width="8.85546875" style="102" customWidth="1"/>
    <col min="3" max="3" width="10.7109375" style="102" customWidth="1"/>
    <col min="4" max="4" width="10.42578125" style="102" customWidth="1"/>
    <col min="5" max="5" width="10.85546875" style="102" customWidth="1"/>
    <col min="6" max="6" width="11.5703125" style="102" customWidth="1"/>
    <col min="7" max="7" width="8.42578125" style="102" customWidth="1"/>
    <col min="8" max="8" width="10" style="102" customWidth="1"/>
    <col min="9" max="9" width="7.42578125" style="102" customWidth="1"/>
    <col min="10" max="10" width="7.7109375" style="102" customWidth="1"/>
    <col min="11" max="11" width="9.28515625" style="102" customWidth="1"/>
    <col min="12" max="12" width="9.85546875" style="102" customWidth="1"/>
    <col min="13" max="13" width="8.85546875" style="102" customWidth="1"/>
    <col min="14" max="14" width="9.42578125" style="102" customWidth="1"/>
    <col min="15" max="15" width="6.7109375" style="102" customWidth="1"/>
    <col min="16" max="243" width="11.42578125" style="102"/>
    <col min="244" max="244" width="42.7109375" style="102" customWidth="1"/>
    <col min="245" max="245" width="6.140625" style="102" customWidth="1"/>
    <col min="246" max="246" width="4" style="102" customWidth="1"/>
    <col min="247" max="247" width="6.28515625" style="102" customWidth="1"/>
    <col min="248" max="248" width="7.140625" style="102" customWidth="1"/>
    <col min="249" max="249" width="5.42578125" style="102" customWidth="1"/>
    <col min="250" max="268" width="7.28515625" style="102" customWidth="1"/>
    <col min="269" max="269" width="13.140625" style="102" customWidth="1"/>
    <col min="270" max="499" width="11.42578125" style="102"/>
    <col min="500" max="500" width="42.7109375" style="102" customWidth="1"/>
    <col min="501" max="501" width="6.140625" style="102" customWidth="1"/>
    <col min="502" max="502" width="4" style="102" customWidth="1"/>
    <col min="503" max="503" width="6.28515625" style="102" customWidth="1"/>
    <col min="504" max="504" width="7.140625" style="102" customWidth="1"/>
    <col min="505" max="505" width="5.42578125" style="102" customWidth="1"/>
    <col min="506" max="524" width="7.28515625" style="102" customWidth="1"/>
    <col min="525" max="525" width="13.140625" style="102" customWidth="1"/>
    <col min="526" max="755" width="11.42578125" style="102"/>
    <col min="756" max="756" width="42.7109375" style="102" customWidth="1"/>
    <col min="757" max="757" width="6.140625" style="102" customWidth="1"/>
    <col min="758" max="758" width="4" style="102" customWidth="1"/>
    <col min="759" max="759" width="6.28515625" style="102" customWidth="1"/>
    <col min="760" max="760" width="7.140625" style="102" customWidth="1"/>
    <col min="761" max="761" width="5.42578125" style="102" customWidth="1"/>
    <col min="762" max="780" width="7.28515625" style="102" customWidth="1"/>
    <col min="781" max="781" width="13.140625" style="102" customWidth="1"/>
    <col min="782" max="1011" width="11.42578125" style="102"/>
    <col min="1012" max="1012" width="42.7109375" style="102" customWidth="1"/>
    <col min="1013" max="1013" width="6.140625" style="102" customWidth="1"/>
    <col min="1014" max="1014" width="4" style="102" customWidth="1"/>
    <col min="1015" max="1015" width="6.28515625" style="102" customWidth="1"/>
    <col min="1016" max="1016" width="7.140625" style="102" customWidth="1"/>
    <col min="1017" max="1017" width="5.42578125" style="102" customWidth="1"/>
    <col min="1018" max="1036" width="7.28515625" style="102" customWidth="1"/>
    <col min="1037" max="1037" width="13.140625" style="102" customWidth="1"/>
    <col min="1038" max="1267" width="11.42578125" style="102"/>
    <col min="1268" max="1268" width="42.7109375" style="102" customWidth="1"/>
    <col min="1269" max="1269" width="6.140625" style="102" customWidth="1"/>
    <col min="1270" max="1270" width="4" style="102" customWidth="1"/>
    <col min="1271" max="1271" width="6.28515625" style="102" customWidth="1"/>
    <col min="1272" max="1272" width="7.140625" style="102" customWidth="1"/>
    <col min="1273" max="1273" width="5.42578125" style="102" customWidth="1"/>
    <col min="1274" max="1292" width="7.28515625" style="102" customWidth="1"/>
    <col min="1293" max="1293" width="13.140625" style="102" customWidth="1"/>
    <col min="1294" max="1523" width="11.42578125" style="102"/>
    <col min="1524" max="1524" width="42.7109375" style="102" customWidth="1"/>
    <col min="1525" max="1525" width="6.140625" style="102" customWidth="1"/>
    <col min="1526" max="1526" width="4" style="102" customWidth="1"/>
    <col min="1527" max="1527" width="6.28515625" style="102" customWidth="1"/>
    <col min="1528" max="1528" width="7.140625" style="102" customWidth="1"/>
    <col min="1529" max="1529" width="5.42578125" style="102" customWidth="1"/>
    <col min="1530" max="1548" width="7.28515625" style="102" customWidth="1"/>
    <col min="1549" max="1549" width="13.140625" style="102" customWidth="1"/>
    <col min="1550" max="1779" width="11.42578125" style="102"/>
    <col min="1780" max="1780" width="42.7109375" style="102" customWidth="1"/>
    <col min="1781" max="1781" width="6.140625" style="102" customWidth="1"/>
    <col min="1782" max="1782" width="4" style="102" customWidth="1"/>
    <col min="1783" max="1783" width="6.28515625" style="102" customWidth="1"/>
    <col min="1784" max="1784" width="7.140625" style="102" customWidth="1"/>
    <col min="1785" max="1785" width="5.42578125" style="102" customWidth="1"/>
    <col min="1786" max="1804" width="7.28515625" style="102" customWidth="1"/>
    <col min="1805" max="1805" width="13.140625" style="102" customWidth="1"/>
    <col min="1806" max="2035" width="11.42578125" style="102"/>
    <col min="2036" max="2036" width="42.7109375" style="102" customWidth="1"/>
    <col min="2037" max="2037" width="6.140625" style="102" customWidth="1"/>
    <col min="2038" max="2038" width="4" style="102" customWidth="1"/>
    <col min="2039" max="2039" width="6.28515625" style="102" customWidth="1"/>
    <col min="2040" max="2040" width="7.140625" style="102" customWidth="1"/>
    <col min="2041" max="2041" width="5.42578125" style="102" customWidth="1"/>
    <col min="2042" max="2060" width="7.28515625" style="102" customWidth="1"/>
    <col min="2061" max="2061" width="13.140625" style="102" customWidth="1"/>
    <col min="2062" max="2291" width="11.42578125" style="102"/>
    <col min="2292" max="2292" width="42.7109375" style="102" customWidth="1"/>
    <col min="2293" max="2293" width="6.140625" style="102" customWidth="1"/>
    <col min="2294" max="2294" width="4" style="102" customWidth="1"/>
    <col min="2295" max="2295" width="6.28515625" style="102" customWidth="1"/>
    <col min="2296" max="2296" width="7.140625" style="102" customWidth="1"/>
    <col min="2297" max="2297" width="5.42578125" style="102" customWidth="1"/>
    <col min="2298" max="2316" width="7.28515625" style="102" customWidth="1"/>
    <col min="2317" max="2317" width="13.140625" style="102" customWidth="1"/>
    <col min="2318" max="2547" width="11.42578125" style="102"/>
    <col min="2548" max="2548" width="42.7109375" style="102" customWidth="1"/>
    <col min="2549" max="2549" width="6.140625" style="102" customWidth="1"/>
    <col min="2550" max="2550" width="4" style="102" customWidth="1"/>
    <col min="2551" max="2551" width="6.28515625" style="102" customWidth="1"/>
    <col min="2552" max="2552" width="7.140625" style="102" customWidth="1"/>
    <col min="2553" max="2553" width="5.42578125" style="102" customWidth="1"/>
    <col min="2554" max="2572" width="7.28515625" style="102" customWidth="1"/>
    <col min="2573" max="2573" width="13.140625" style="102" customWidth="1"/>
    <col min="2574" max="2803" width="11.42578125" style="102"/>
    <col min="2804" max="2804" width="42.7109375" style="102" customWidth="1"/>
    <col min="2805" max="2805" width="6.140625" style="102" customWidth="1"/>
    <col min="2806" max="2806" width="4" style="102" customWidth="1"/>
    <col min="2807" max="2807" width="6.28515625" style="102" customWidth="1"/>
    <col min="2808" max="2808" width="7.140625" style="102" customWidth="1"/>
    <col min="2809" max="2809" width="5.42578125" style="102" customWidth="1"/>
    <col min="2810" max="2828" width="7.28515625" style="102" customWidth="1"/>
    <col min="2829" max="2829" width="13.140625" style="102" customWidth="1"/>
    <col min="2830" max="3059" width="11.42578125" style="102"/>
    <col min="3060" max="3060" width="42.7109375" style="102" customWidth="1"/>
    <col min="3061" max="3061" width="6.140625" style="102" customWidth="1"/>
    <col min="3062" max="3062" width="4" style="102" customWidth="1"/>
    <col min="3063" max="3063" width="6.28515625" style="102" customWidth="1"/>
    <col min="3064" max="3064" width="7.140625" style="102" customWidth="1"/>
    <col min="3065" max="3065" width="5.42578125" style="102" customWidth="1"/>
    <col min="3066" max="3084" width="7.28515625" style="102" customWidth="1"/>
    <col min="3085" max="3085" width="13.140625" style="102" customWidth="1"/>
    <col min="3086" max="3315" width="11.42578125" style="102"/>
    <col min="3316" max="3316" width="42.7109375" style="102" customWidth="1"/>
    <col min="3317" max="3317" width="6.140625" style="102" customWidth="1"/>
    <col min="3318" max="3318" width="4" style="102" customWidth="1"/>
    <col min="3319" max="3319" width="6.28515625" style="102" customWidth="1"/>
    <col min="3320" max="3320" width="7.140625" style="102" customWidth="1"/>
    <col min="3321" max="3321" width="5.42578125" style="102" customWidth="1"/>
    <col min="3322" max="3340" width="7.28515625" style="102" customWidth="1"/>
    <col min="3341" max="3341" width="13.140625" style="102" customWidth="1"/>
    <col min="3342" max="3571" width="11.42578125" style="102"/>
    <col min="3572" max="3572" width="42.7109375" style="102" customWidth="1"/>
    <col min="3573" max="3573" width="6.140625" style="102" customWidth="1"/>
    <col min="3574" max="3574" width="4" style="102" customWidth="1"/>
    <col min="3575" max="3575" width="6.28515625" style="102" customWidth="1"/>
    <col min="3576" max="3576" width="7.140625" style="102" customWidth="1"/>
    <col min="3577" max="3577" width="5.42578125" style="102" customWidth="1"/>
    <col min="3578" max="3596" width="7.28515625" style="102" customWidth="1"/>
    <col min="3597" max="3597" width="13.140625" style="102" customWidth="1"/>
    <col min="3598" max="3827" width="11.42578125" style="102"/>
    <col min="3828" max="3828" width="42.7109375" style="102" customWidth="1"/>
    <col min="3829" max="3829" width="6.140625" style="102" customWidth="1"/>
    <col min="3830" max="3830" width="4" style="102" customWidth="1"/>
    <col min="3831" max="3831" width="6.28515625" style="102" customWidth="1"/>
    <col min="3832" max="3832" width="7.140625" style="102" customWidth="1"/>
    <col min="3833" max="3833" width="5.42578125" style="102" customWidth="1"/>
    <col min="3834" max="3852" width="7.28515625" style="102" customWidth="1"/>
    <col min="3853" max="3853" width="13.140625" style="102" customWidth="1"/>
    <col min="3854" max="4083" width="11.42578125" style="102"/>
    <col min="4084" max="4084" width="42.7109375" style="102" customWidth="1"/>
    <col min="4085" max="4085" width="6.140625" style="102" customWidth="1"/>
    <col min="4086" max="4086" width="4" style="102" customWidth="1"/>
    <col min="4087" max="4087" width="6.28515625" style="102" customWidth="1"/>
    <col min="4088" max="4088" width="7.140625" style="102" customWidth="1"/>
    <col min="4089" max="4089" width="5.42578125" style="102" customWidth="1"/>
    <col min="4090" max="4108" width="7.28515625" style="102" customWidth="1"/>
    <col min="4109" max="4109" width="13.140625" style="102" customWidth="1"/>
    <col min="4110" max="4339" width="11.42578125" style="102"/>
    <col min="4340" max="4340" width="42.7109375" style="102" customWidth="1"/>
    <col min="4341" max="4341" width="6.140625" style="102" customWidth="1"/>
    <col min="4342" max="4342" width="4" style="102" customWidth="1"/>
    <col min="4343" max="4343" width="6.28515625" style="102" customWidth="1"/>
    <col min="4344" max="4344" width="7.140625" style="102" customWidth="1"/>
    <col min="4345" max="4345" width="5.42578125" style="102" customWidth="1"/>
    <col min="4346" max="4364" width="7.28515625" style="102" customWidth="1"/>
    <col min="4365" max="4365" width="13.140625" style="102" customWidth="1"/>
    <col min="4366" max="4595" width="11.42578125" style="102"/>
    <col min="4596" max="4596" width="42.7109375" style="102" customWidth="1"/>
    <col min="4597" max="4597" width="6.140625" style="102" customWidth="1"/>
    <col min="4598" max="4598" width="4" style="102" customWidth="1"/>
    <col min="4599" max="4599" width="6.28515625" style="102" customWidth="1"/>
    <col min="4600" max="4600" width="7.140625" style="102" customWidth="1"/>
    <col min="4601" max="4601" width="5.42578125" style="102" customWidth="1"/>
    <col min="4602" max="4620" width="7.28515625" style="102" customWidth="1"/>
    <col min="4621" max="4621" width="13.140625" style="102" customWidth="1"/>
    <col min="4622" max="4851" width="11.42578125" style="102"/>
    <col min="4852" max="4852" width="42.7109375" style="102" customWidth="1"/>
    <col min="4853" max="4853" width="6.140625" style="102" customWidth="1"/>
    <col min="4854" max="4854" width="4" style="102" customWidth="1"/>
    <col min="4855" max="4855" width="6.28515625" style="102" customWidth="1"/>
    <col min="4856" max="4856" width="7.140625" style="102" customWidth="1"/>
    <col min="4857" max="4857" width="5.42578125" style="102" customWidth="1"/>
    <col min="4858" max="4876" width="7.28515625" style="102" customWidth="1"/>
    <col min="4877" max="4877" width="13.140625" style="102" customWidth="1"/>
    <col min="4878" max="5107" width="11.42578125" style="102"/>
    <col min="5108" max="5108" width="42.7109375" style="102" customWidth="1"/>
    <col min="5109" max="5109" width="6.140625" style="102" customWidth="1"/>
    <col min="5110" max="5110" width="4" style="102" customWidth="1"/>
    <col min="5111" max="5111" width="6.28515625" style="102" customWidth="1"/>
    <col min="5112" max="5112" width="7.140625" style="102" customWidth="1"/>
    <col min="5113" max="5113" width="5.42578125" style="102" customWidth="1"/>
    <col min="5114" max="5132" width="7.28515625" style="102" customWidth="1"/>
    <col min="5133" max="5133" width="13.140625" style="102" customWidth="1"/>
    <col min="5134" max="5363" width="11.42578125" style="102"/>
    <col min="5364" max="5364" width="42.7109375" style="102" customWidth="1"/>
    <col min="5365" max="5365" width="6.140625" style="102" customWidth="1"/>
    <col min="5366" max="5366" width="4" style="102" customWidth="1"/>
    <col min="5367" max="5367" width="6.28515625" style="102" customWidth="1"/>
    <col min="5368" max="5368" width="7.140625" style="102" customWidth="1"/>
    <col min="5369" max="5369" width="5.42578125" style="102" customWidth="1"/>
    <col min="5370" max="5388" width="7.28515625" style="102" customWidth="1"/>
    <col min="5389" max="5389" width="13.140625" style="102" customWidth="1"/>
    <col min="5390" max="5619" width="11.42578125" style="102"/>
    <col min="5620" max="5620" width="42.7109375" style="102" customWidth="1"/>
    <col min="5621" max="5621" width="6.140625" style="102" customWidth="1"/>
    <col min="5622" max="5622" width="4" style="102" customWidth="1"/>
    <col min="5623" max="5623" width="6.28515625" style="102" customWidth="1"/>
    <col min="5624" max="5624" width="7.140625" style="102" customWidth="1"/>
    <col min="5625" max="5625" width="5.42578125" style="102" customWidth="1"/>
    <col min="5626" max="5644" width="7.28515625" style="102" customWidth="1"/>
    <col min="5645" max="5645" width="13.140625" style="102" customWidth="1"/>
    <col min="5646" max="5875" width="11.42578125" style="102"/>
    <col min="5876" max="5876" width="42.7109375" style="102" customWidth="1"/>
    <col min="5877" max="5877" width="6.140625" style="102" customWidth="1"/>
    <col min="5878" max="5878" width="4" style="102" customWidth="1"/>
    <col min="5879" max="5879" width="6.28515625" style="102" customWidth="1"/>
    <col min="5880" max="5880" width="7.140625" style="102" customWidth="1"/>
    <col min="5881" max="5881" width="5.42578125" style="102" customWidth="1"/>
    <col min="5882" max="5900" width="7.28515625" style="102" customWidth="1"/>
    <col min="5901" max="5901" width="13.140625" style="102" customWidth="1"/>
    <col min="5902" max="6131" width="11.42578125" style="102"/>
    <col min="6132" max="6132" width="42.7109375" style="102" customWidth="1"/>
    <col min="6133" max="6133" width="6.140625" style="102" customWidth="1"/>
    <col min="6134" max="6134" width="4" style="102" customWidth="1"/>
    <col min="6135" max="6135" width="6.28515625" style="102" customWidth="1"/>
    <col min="6136" max="6136" width="7.140625" style="102" customWidth="1"/>
    <col min="6137" max="6137" width="5.42578125" style="102" customWidth="1"/>
    <col min="6138" max="6156" width="7.28515625" style="102" customWidth="1"/>
    <col min="6157" max="6157" width="13.140625" style="102" customWidth="1"/>
    <col min="6158" max="6387" width="11.42578125" style="102"/>
    <col min="6388" max="6388" width="42.7109375" style="102" customWidth="1"/>
    <col min="6389" max="6389" width="6.140625" style="102" customWidth="1"/>
    <col min="6390" max="6390" width="4" style="102" customWidth="1"/>
    <col min="6391" max="6391" width="6.28515625" style="102" customWidth="1"/>
    <col min="6392" max="6392" width="7.140625" style="102" customWidth="1"/>
    <col min="6393" max="6393" width="5.42578125" style="102" customWidth="1"/>
    <col min="6394" max="6412" width="7.28515625" style="102" customWidth="1"/>
    <col min="6413" max="6413" width="13.140625" style="102" customWidth="1"/>
    <col min="6414" max="6643" width="11.42578125" style="102"/>
    <col min="6644" max="6644" width="42.7109375" style="102" customWidth="1"/>
    <col min="6645" max="6645" width="6.140625" style="102" customWidth="1"/>
    <col min="6646" max="6646" width="4" style="102" customWidth="1"/>
    <col min="6647" max="6647" width="6.28515625" style="102" customWidth="1"/>
    <col min="6648" max="6648" width="7.140625" style="102" customWidth="1"/>
    <col min="6649" max="6649" width="5.42578125" style="102" customWidth="1"/>
    <col min="6650" max="6668" width="7.28515625" style="102" customWidth="1"/>
    <col min="6669" max="6669" width="13.140625" style="102" customWidth="1"/>
    <col min="6670" max="6899" width="11.42578125" style="102"/>
    <col min="6900" max="6900" width="42.7109375" style="102" customWidth="1"/>
    <col min="6901" max="6901" width="6.140625" style="102" customWidth="1"/>
    <col min="6902" max="6902" width="4" style="102" customWidth="1"/>
    <col min="6903" max="6903" width="6.28515625" style="102" customWidth="1"/>
    <col min="6904" max="6904" width="7.140625" style="102" customWidth="1"/>
    <col min="6905" max="6905" width="5.42578125" style="102" customWidth="1"/>
    <col min="6906" max="6924" width="7.28515625" style="102" customWidth="1"/>
    <col min="6925" max="6925" width="13.140625" style="102" customWidth="1"/>
    <col min="6926" max="7155" width="11.42578125" style="102"/>
    <col min="7156" max="7156" width="42.7109375" style="102" customWidth="1"/>
    <col min="7157" max="7157" width="6.140625" style="102" customWidth="1"/>
    <col min="7158" max="7158" width="4" style="102" customWidth="1"/>
    <col min="7159" max="7159" width="6.28515625" style="102" customWidth="1"/>
    <col min="7160" max="7160" width="7.140625" style="102" customWidth="1"/>
    <col min="7161" max="7161" width="5.42578125" style="102" customWidth="1"/>
    <col min="7162" max="7180" width="7.28515625" style="102" customWidth="1"/>
    <col min="7181" max="7181" width="13.140625" style="102" customWidth="1"/>
    <col min="7182" max="7411" width="11.42578125" style="102"/>
    <col min="7412" max="7412" width="42.7109375" style="102" customWidth="1"/>
    <col min="7413" max="7413" width="6.140625" style="102" customWidth="1"/>
    <col min="7414" max="7414" width="4" style="102" customWidth="1"/>
    <col min="7415" max="7415" width="6.28515625" style="102" customWidth="1"/>
    <col min="7416" max="7416" width="7.140625" style="102" customWidth="1"/>
    <col min="7417" max="7417" width="5.42578125" style="102" customWidth="1"/>
    <col min="7418" max="7436" width="7.28515625" style="102" customWidth="1"/>
    <col min="7437" max="7437" width="13.140625" style="102" customWidth="1"/>
    <col min="7438" max="7667" width="11.42578125" style="102"/>
    <col min="7668" max="7668" width="42.7109375" style="102" customWidth="1"/>
    <col min="7669" max="7669" width="6.140625" style="102" customWidth="1"/>
    <col min="7670" max="7670" width="4" style="102" customWidth="1"/>
    <col min="7671" max="7671" width="6.28515625" style="102" customWidth="1"/>
    <col min="7672" max="7672" width="7.140625" style="102" customWidth="1"/>
    <col min="7673" max="7673" width="5.42578125" style="102" customWidth="1"/>
    <col min="7674" max="7692" width="7.28515625" style="102" customWidth="1"/>
    <col min="7693" max="7693" width="13.140625" style="102" customWidth="1"/>
    <col min="7694" max="7923" width="11.42578125" style="102"/>
    <col min="7924" max="7924" width="42.7109375" style="102" customWidth="1"/>
    <col min="7925" max="7925" width="6.140625" style="102" customWidth="1"/>
    <col min="7926" max="7926" width="4" style="102" customWidth="1"/>
    <col min="7927" max="7927" width="6.28515625" style="102" customWidth="1"/>
    <col min="7928" max="7928" width="7.140625" style="102" customWidth="1"/>
    <col min="7929" max="7929" width="5.42578125" style="102" customWidth="1"/>
    <col min="7930" max="7948" width="7.28515625" style="102" customWidth="1"/>
    <col min="7949" max="7949" width="13.140625" style="102" customWidth="1"/>
    <col min="7950" max="8179" width="11.42578125" style="102"/>
    <col min="8180" max="8180" width="42.7109375" style="102" customWidth="1"/>
    <col min="8181" max="8181" width="6.140625" style="102" customWidth="1"/>
    <col min="8182" max="8182" width="4" style="102" customWidth="1"/>
    <col min="8183" max="8183" width="6.28515625" style="102" customWidth="1"/>
    <col min="8184" max="8184" width="7.140625" style="102" customWidth="1"/>
    <col min="8185" max="8185" width="5.42578125" style="102" customWidth="1"/>
    <col min="8186" max="8204" width="7.28515625" style="102" customWidth="1"/>
    <col min="8205" max="8205" width="13.140625" style="102" customWidth="1"/>
    <col min="8206" max="8435" width="11.42578125" style="102"/>
    <col min="8436" max="8436" width="42.7109375" style="102" customWidth="1"/>
    <col min="8437" max="8437" width="6.140625" style="102" customWidth="1"/>
    <col min="8438" max="8438" width="4" style="102" customWidth="1"/>
    <col min="8439" max="8439" width="6.28515625" style="102" customWidth="1"/>
    <col min="8440" max="8440" width="7.140625" style="102" customWidth="1"/>
    <col min="8441" max="8441" width="5.42578125" style="102" customWidth="1"/>
    <col min="8442" max="8460" width="7.28515625" style="102" customWidth="1"/>
    <col min="8461" max="8461" width="13.140625" style="102" customWidth="1"/>
    <col min="8462" max="8691" width="11.42578125" style="102"/>
    <col min="8692" max="8692" width="42.7109375" style="102" customWidth="1"/>
    <col min="8693" max="8693" width="6.140625" style="102" customWidth="1"/>
    <col min="8694" max="8694" width="4" style="102" customWidth="1"/>
    <col min="8695" max="8695" width="6.28515625" style="102" customWidth="1"/>
    <col min="8696" max="8696" width="7.140625" style="102" customWidth="1"/>
    <col min="8697" max="8697" width="5.42578125" style="102" customWidth="1"/>
    <col min="8698" max="8716" width="7.28515625" style="102" customWidth="1"/>
    <col min="8717" max="8717" width="13.140625" style="102" customWidth="1"/>
    <col min="8718" max="8947" width="11.42578125" style="102"/>
    <col min="8948" max="8948" width="42.7109375" style="102" customWidth="1"/>
    <col min="8949" max="8949" width="6.140625" style="102" customWidth="1"/>
    <col min="8950" max="8950" width="4" style="102" customWidth="1"/>
    <col min="8951" max="8951" width="6.28515625" style="102" customWidth="1"/>
    <col min="8952" max="8952" width="7.140625" style="102" customWidth="1"/>
    <col min="8953" max="8953" width="5.42578125" style="102" customWidth="1"/>
    <col min="8954" max="8972" width="7.28515625" style="102" customWidth="1"/>
    <col min="8973" max="8973" width="13.140625" style="102" customWidth="1"/>
    <col min="8974" max="9203" width="11.42578125" style="102"/>
    <col min="9204" max="9204" width="42.7109375" style="102" customWidth="1"/>
    <col min="9205" max="9205" width="6.140625" style="102" customWidth="1"/>
    <col min="9206" max="9206" width="4" style="102" customWidth="1"/>
    <col min="9207" max="9207" width="6.28515625" style="102" customWidth="1"/>
    <col min="9208" max="9208" width="7.140625" style="102" customWidth="1"/>
    <col min="9209" max="9209" width="5.42578125" style="102" customWidth="1"/>
    <col min="9210" max="9228" width="7.28515625" style="102" customWidth="1"/>
    <col min="9229" max="9229" width="13.140625" style="102" customWidth="1"/>
    <col min="9230" max="9459" width="11.42578125" style="102"/>
    <col min="9460" max="9460" width="42.7109375" style="102" customWidth="1"/>
    <col min="9461" max="9461" width="6.140625" style="102" customWidth="1"/>
    <col min="9462" max="9462" width="4" style="102" customWidth="1"/>
    <col min="9463" max="9463" width="6.28515625" style="102" customWidth="1"/>
    <col min="9464" max="9464" width="7.140625" style="102" customWidth="1"/>
    <col min="9465" max="9465" width="5.42578125" style="102" customWidth="1"/>
    <col min="9466" max="9484" width="7.28515625" style="102" customWidth="1"/>
    <col min="9485" max="9485" width="13.140625" style="102" customWidth="1"/>
    <col min="9486" max="9715" width="11.42578125" style="102"/>
    <col min="9716" max="9716" width="42.7109375" style="102" customWidth="1"/>
    <col min="9717" max="9717" width="6.140625" style="102" customWidth="1"/>
    <col min="9718" max="9718" width="4" style="102" customWidth="1"/>
    <col min="9719" max="9719" width="6.28515625" style="102" customWidth="1"/>
    <col min="9720" max="9720" width="7.140625" style="102" customWidth="1"/>
    <col min="9721" max="9721" width="5.42578125" style="102" customWidth="1"/>
    <col min="9722" max="9740" width="7.28515625" style="102" customWidth="1"/>
    <col min="9741" max="9741" width="13.140625" style="102" customWidth="1"/>
    <col min="9742" max="9971" width="11.42578125" style="102"/>
    <col min="9972" max="9972" width="42.7109375" style="102" customWidth="1"/>
    <col min="9973" max="9973" width="6.140625" style="102" customWidth="1"/>
    <col min="9974" max="9974" width="4" style="102" customWidth="1"/>
    <col min="9975" max="9975" width="6.28515625" style="102" customWidth="1"/>
    <col min="9976" max="9976" width="7.140625" style="102" customWidth="1"/>
    <col min="9977" max="9977" width="5.42578125" style="102" customWidth="1"/>
    <col min="9978" max="9996" width="7.28515625" style="102" customWidth="1"/>
    <col min="9997" max="9997" width="13.140625" style="102" customWidth="1"/>
    <col min="9998" max="10227" width="11.42578125" style="102"/>
    <col min="10228" max="10228" width="42.7109375" style="102" customWidth="1"/>
    <col min="10229" max="10229" width="6.140625" style="102" customWidth="1"/>
    <col min="10230" max="10230" width="4" style="102" customWidth="1"/>
    <col min="10231" max="10231" width="6.28515625" style="102" customWidth="1"/>
    <col min="10232" max="10232" width="7.140625" style="102" customWidth="1"/>
    <col min="10233" max="10233" width="5.42578125" style="102" customWidth="1"/>
    <col min="10234" max="10252" width="7.28515625" style="102" customWidth="1"/>
    <col min="10253" max="10253" width="13.140625" style="102" customWidth="1"/>
    <col min="10254" max="10483" width="11.42578125" style="102"/>
    <col min="10484" max="10484" width="42.7109375" style="102" customWidth="1"/>
    <col min="10485" max="10485" width="6.140625" style="102" customWidth="1"/>
    <col min="10486" max="10486" width="4" style="102" customWidth="1"/>
    <col min="10487" max="10487" width="6.28515625" style="102" customWidth="1"/>
    <col min="10488" max="10488" width="7.140625" style="102" customWidth="1"/>
    <col min="10489" max="10489" width="5.42578125" style="102" customWidth="1"/>
    <col min="10490" max="10508" width="7.28515625" style="102" customWidth="1"/>
    <col min="10509" max="10509" width="13.140625" style="102" customWidth="1"/>
    <col min="10510" max="10739" width="11.42578125" style="102"/>
    <col min="10740" max="10740" width="42.7109375" style="102" customWidth="1"/>
    <col min="10741" max="10741" width="6.140625" style="102" customWidth="1"/>
    <col min="10742" max="10742" width="4" style="102" customWidth="1"/>
    <col min="10743" max="10743" width="6.28515625" style="102" customWidth="1"/>
    <col min="10744" max="10744" width="7.140625" style="102" customWidth="1"/>
    <col min="10745" max="10745" width="5.42578125" style="102" customWidth="1"/>
    <col min="10746" max="10764" width="7.28515625" style="102" customWidth="1"/>
    <col min="10765" max="10765" width="13.140625" style="102" customWidth="1"/>
    <col min="10766" max="10995" width="11.42578125" style="102"/>
    <col min="10996" max="10996" width="42.7109375" style="102" customWidth="1"/>
    <col min="10997" max="10997" width="6.140625" style="102" customWidth="1"/>
    <col min="10998" max="10998" width="4" style="102" customWidth="1"/>
    <col min="10999" max="10999" width="6.28515625" style="102" customWidth="1"/>
    <col min="11000" max="11000" width="7.140625" style="102" customWidth="1"/>
    <col min="11001" max="11001" width="5.42578125" style="102" customWidth="1"/>
    <col min="11002" max="11020" width="7.28515625" style="102" customWidth="1"/>
    <col min="11021" max="11021" width="13.140625" style="102" customWidth="1"/>
    <col min="11022" max="11251" width="11.42578125" style="102"/>
    <col min="11252" max="11252" width="42.7109375" style="102" customWidth="1"/>
    <col min="11253" max="11253" width="6.140625" style="102" customWidth="1"/>
    <col min="11254" max="11254" width="4" style="102" customWidth="1"/>
    <col min="11255" max="11255" width="6.28515625" style="102" customWidth="1"/>
    <col min="11256" max="11256" width="7.140625" style="102" customWidth="1"/>
    <col min="11257" max="11257" width="5.42578125" style="102" customWidth="1"/>
    <col min="11258" max="11276" width="7.28515625" style="102" customWidth="1"/>
    <col min="11277" max="11277" width="13.140625" style="102" customWidth="1"/>
    <col min="11278" max="11507" width="11.42578125" style="102"/>
    <col min="11508" max="11508" width="42.7109375" style="102" customWidth="1"/>
    <col min="11509" max="11509" width="6.140625" style="102" customWidth="1"/>
    <col min="11510" max="11510" width="4" style="102" customWidth="1"/>
    <col min="11511" max="11511" width="6.28515625" style="102" customWidth="1"/>
    <col min="11512" max="11512" width="7.140625" style="102" customWidth="1"/>
    <col min="11513" max="11513" width="5.42578125" style="102" customWidth="1"/>
    <col min="11514" max="11532" width="7.28515625" style="102" customWidth="1"/>
    <col min="11533" max="11533" width="13.140625" style="102" customWidth="1"/>
    <col min="11534" max="11763" width="11.42578125" style="102"/>
    <col min="11764" max="11764" width="42.7109375" style="102" customWidth="1"/>
    <col min="11765" max="11765" width="6.140625" style="102" customWidth="1"/>
    <col min="11766" max="11766" width="4" style="102" customWidth="1"/>
    <col min="11767" max="11767" width="6.28515625" style="102" customWidth="1"/>
    <col min="11768" max="11768" width="7.140625" style="102" customWidth="1"/>
    <col min="11769" max="11769" width="5.42578125" style="102" customWidth="1"/>
    <col min="11770" max="11788" width="7.28515625" style="102" customWidth="1"/>
    <col min="11789" max="11789" width="13.140625" style="102" customWidth="1"/>
    <col min="11790" max="12019" width="11.42578125" style="102"/>
    <col min="12020" max="12020" width="42.7109375" style="102" customWidth="1"/>
    <col min="12021" max="12021" width="6.140625" style="102" customWidth="1"/>
    <col min="12022" max="12022" width="4" style="102" customWidth="1"/>
    <col min="12023" max="12023" width="6.28515625" style="102" customWidth="1"/>
    <col min="12024" max="12024" width="7.140625" style="102" customWidth="1"/>
    <col min="12025" max="12025" width="5.42578125" style="102" customWidth="1"/>
    <col min="12026" max="12044" width="7.28515625" style="102" customWidth="1"/>
    <col min="12045" max="12045" width="13.140625" style="102" customWidth="1"/>
    <col min="12046" max="12275" width="11.42578125" style="102"/>
    <col min="12276" max="12276" width="42.7109375" style="102" customWidth="1"/>
    <col min="12277" max="12277" width="6.140625" style="102" customWidth="1"/>
    <col min="12278" max="12278" width="4" style="102" customWidth="1"/>
    <col min="12279" max="12279" width="6.28515625" style="102" customWidth="1"/>
    <col min="12280" max="12280" width="7.140625" style="102" customWidth="1"/>
    <col min="12281" max="12281" width="5.42578125" style="102" customWidth="1"/>
    <col min="12282" max="12300" width="7.28515625" style="102" customWidth="1"/>
    <col min="12301" max="12301" width="13.140625" style="102" customWidth="1"/>
    <col min="12302" max="12531" width="11.42578125" style="102"/>
    <col min="12532" max="12532" width="42.7109375" style="102" customWidth="1"/>
    <col min="12533" max="12533" width="6.140625" style="102" customWidth="1"/>
    <col min="12534" max="12534" width="4" style="102" customWidth="1"/>
    <col min="12535" max="12535" width="6.28515625" style="102" customWidth="1"/>
    <col min="12536" max="12536" width="7.140625" style="102" customWidth="1"/>
    <col min="12537" max="12537" width="5.42578125" style="102" customWidth="1"/>
    <col min="12538" max="12556" width="7.28515625" style="102" customWidth="1"/>
    <col min="12557" max="12557" width="13.140625" style="102" customWidth="1"/>
    <col min="12558" max="12787" width="11.42578125" style="102"/>
    <col min="12788" max="12788" width="42.7109375" style="102" customWidth="1"/>
    <col min="12789" max="12789" width="6.140625" style="102" customWidth="1"/>
    <col min="12790" max="12790" width="4" style="102" customWidth="1"/>
    <col min="12791" max="12791" width="6.28515625" style="102" customWidth="1"/>
    <col min="12792" max="12792" width="7.140625" style="102" customWidth="1"/>
    <col min="12793" max="12793" width="5.42578125" style="102" customWidth="1"/>
    <col min="12794" max="12812" width="7.28515625" style="102" customWidth="1"/>
    <col min="12813" max="12813" width="13.140625" style="102" customWidth="1"/>
    <col min="12814" max="13043" width="11.42578125" style="102"/>
    <col min="13044" max="13044" width="42.7109375" style="102" customWidth="1"/>
    <col min="13045" max="13045" width="6.140625" style="102" customWidth="1"/>
    <col min="13046" max="13046" width="4" style="102" customWidth="1"/>
    <col min="13047" max="13047" width="6.28515625" style="102" customWidth="1"/>
    <col min="13048" max="13048" width="7.140625" style="102" customWidth="1"/>
    <col min="13049" max="13049" width="5.42578125" style="102" customWidth="1"/>
    <col min="13050" max="13068" width="7.28515625" style="102" customWidth="1"/>
    <col min="13069" max="13069" width="13.140625" style="102" customWidth="1"/>
    <col min="13070" max="13299" width="11.42578125" style="102"/>
    <col min="13300" max="13300" width="42.7109375" style="102" customWidth="1"/>
    <col min="13301" max="13301" width="6.140625" style="102" customWidth="1"/>
    <col min="13302" max="13302" width="4" style="102" customWidth="1"/>
    <col min="13303" max="13303" width="6.28515625" style="102" customWidth="1"/>
    <col min="13304" max="13304" width="7.140625" style="102" customWidth="1"/>
    <col min="13305" max="13305" width="5.42578125" style="102" customWidth="1"/>
    <col min="13306" max="13324" width="7.28515625" style="102" customWidth="1"/>
    <col min="13325" max="13325" width="13.140625" style="102" customWidth="1"/>
    <col min="13326" max="13555" width="11.42578125" style="102"/>
    <col min="13556" max="13556" width="42.7109375" style="102" customWidth="1"/>
    <col min="13557" max="13557" width="6.140625" style="102" customWidth="1"/>
    <col min="13558" max="13558" width="4" style="102" customWidth="1"/>
    <col min="13559" max="13559" width="6.28515625" style="102" customWidth="1"/>
    <col min="13560" max="13560" width="7.140625" style="102" customWidth="1"/>
    <col min="13561" max="13561" width="5.42578125" style="102" customWidth="1"/>
    <col min="13562" max="13580" width="7.28515625" style="102" customWidth="1"/>
    <col min="13581" max="13581" width="13.140625" style="102" customWidth="1"/>
    <col min="13582" max="13811" width="11.42578125" style="102"/>
    <col min="13812" max="13812" width="42.7109375" style="102" customWidth="1"/>
    <col min="13813" max="13813" width="6.140625" style="102" customWidth="1"/>
    <col min="13814" max="13814" width="4" style="102" customWidth="1"/>
    <col min="13815" max="13815" width="6.28515625" style="102" customWidth="1"/>
    <col min="13816" max="13816" width="7.140625" style="102" customWidth="1"/>
    <col min="13817" max="13817" width="5.42578125" style="102" customWidth="1"/>
    <col min="13818" max="13836" width="7.28515625" style="102" customWidth="1"/>
    <col min="13837" max="13837" width="13.140625" style="102" customWidth="1"/>
    <col min="13838" max="14067" width="11.42578125" style="102"/>
    <col min="14068" max="14068" width="42.7109375" style="102" customWidth="1"/>
    <col min="14069" max="14069" width="6.140625" style="102" customWidth="1"/>
    <col min="14070" max="14070" width="4" style="102" customWidth="1"/>
    <col min="14071" max="14071" width="6.28515625" style="102" customWidth="1"/>
    <col min="14072" max="14072" width="7.140625" style="102" customWidth="1"/>
    <col min="14073" max="14073" width="5.42578125" style="102" customWidth="1"/>
    <col min="14074" max="14092" width="7.28515625" style="102" customWidth="1"/>
    <col min="14093" max="14093" width="13.140625" style="102" customWidth="1"/>
    <col min="14094" max="14323" width="11.42578125" style="102"/>
    <col min="14324" max="14324" width="42.7109375" style="102" customWidth="1"/>
    <col min="14325" max="14325" width="6.140625" style="102" customWidth="1"/>
    <col min="14326" max="14326" width="4" style="102" customWidth="1"/>
    <col min="14327" max="14327" width="6.28515625" style="102" customWidth="1"/>
    <col min="14328" max="14328" width="7.140625" style="102" customWidth="1"/>
    <col min="14329" max="14329" width="5.42578125" style="102" customWidth="1"/>
    <col min="14330" max="14348" width="7.28515625" style="102" customWidth="1"/>
    <col min="14349" max="14349" width="13.140625" style="102" customWidth="1"/>
    <col min="14350" max="14579" width="11.42578125" style="102"/>
    <col min="14580" max="14580" width="42.7109375" style="102" customWidth="1"/>
    <col min="14581" max="14581" width="6.140625" style="102" customWidth="1"/>
    <col min="14582" max="14582" width="4" style="102" customWidth="1"/>
    <col min="14583" max="14583" width="6.28515625" style="102" customWidth="1"/>
    <col min="14584" max="14584" width="7.140625" style="102" customWidth="1"/>
    <col min="14585" max="14585" width="5.42578125" style="102" customWidth="1"/>
    <col min="14586" max="14604" width="7.28515625" style="102" customWidth="1"/>
    <col min="14605" max="14605" width="13.140625" style="102" customWidth="1"/>
    <col min="14606" max="14835" width="11.42578125" style="102"/>
    <col min="14836" max="14836" width="42.7109375" style="102" customWidth="1"/>
    <col min="14837" max="14837" width="6.140625" style="102" customWidth="1"/>
    <col min="14838" max="14838" width="4" style="102" customWidth="1"/>
    <col min="14839" max="14839" width="6.28515625" style="102" customWidth="1"/>
    <col min="14840" max="14840" width="7.140625" style="102" customWidth="1"/>
    <col min="14841" max="14841" width="5.42578125" style="102" customWidth="1"/>
    <col min="14842" max="14860" width="7.28515625" style="102" customWidth="1"/>
    <col min="14861" max="14861" width="13.140625" style="102" customWidth="1"/>
    <col min="14862" max="15091" width="11.42578125" style="102"/>
    <col min="15092" max="15092" width="42.7109375" style="102" customWidth="1"/>
    <col min="15093" max="15093" width="6.140625" style="102" customWidth="1"/>
    <col min="15094" max="15094" width="4" style="102" customWidth="1"/>
    <col min="15095" max="15095" width="6.28515625" style="102" customWidth="1"/>
    <col min="15096" max="15096" width="7.140625" style="102" customWidth="1"/>
    <col min="15097" max="15097" width="5.42578125" style="102" customWidth="1"/>
    <col min="15098" max="15116" width="7.28515625" style="102" customWidth="1"/>
    <col min="15117" max="15117" width="13.140625" style="102" customWidth="1"/>
    <col min="15118" max="15347" width="11.42578125" style="102"/>
    <col min="15348" max="15348" width="42.7109375" style="102" customWidth="1"/>
    <col min="15349" max="15349" width="6.140625" style="102" customWidth="1"/>
    <col min="15350" max="15350" width="4" style="102" customWidth="1"/>
    <col min="15351" max="15351" width="6.28515625" style="102" customWidth="1"/>
    <col min="15352" max="15352" width="7.140625" style="102" customWidth="1"/>
    <col min="15353" max="15353" width="5.42578125" style="102" customWidth="1"/>
    <col min="15354" max="15372" width="7.28515625" style="102" customWidth="1"/>
    <col min="15373" max="15373" width="13.140625" style="102" customWidth="1"/>
    <col min="15374" max="15603" width="11.42578125" style="102"/>
    <col min="15604" max="15604" width="42.7109375" style="102" customWidth="1"/>
    <col min="15605" max="15605" width="6.140625" style="102" customWidth="1"/>
    <col min="15606" max="15606" width="4" style="102" customWidth="1"/>
    <col min="15607" max="15607" width="6.28515625" style="102" customWidth="1"/>
    <col min="15608" max="15608" width="7.140625" style="102" customWidth="1"/>
    <col min="15609" max="15609" width="5.42578125" style="102" customWidth="1"/>
    <col min="15610" max="15628" width="7.28515625" style="102" customWidth="1"/>
    <col min="15629" max="15629" width="13.140625" style="102" customWidth="1"/>
    <col min="15630" max="15859" width="11.42578125" style="102"/>
    <col min="15860" max="15860" width="42.7109375" style="102" customWidth="1"/>
    <col min="15861" max="15861" width="6.140625" style="102" customWidth="1"/>
    <col min="15862" max="15862" width="4" style="102" customWidth="1"/>
    <col min="15863" max="15863" width="6.28515625" style="102" customWidth="1"/>
    <col min="15864" max="15864" width="7.140625" style="102" customWidth="1"/>
    <col min="15865" max="15865" width="5.42578125" style="102" customWidth="1"/>
    <col min="15866" max="15884" width="7.28515625" style="102" customWidth="1"/>
    <col min="15885" max="15885" width="13.140625" style="102" customWidth="1"/>
    <col min="15886" max="16115" width="11.42578125" style="102"/>
    <col min="16116" max="16116" width="42.7109375" style="102" customWidth="1"/>
    <col min="16117" max="16117" width="6.140625" style="102" customWidth="1"/>
    <col min="16118" max="16118" width="4" style="102" customWidth="1"/>
    <col min="16119" max="16119" width="6.28515625" style="102" customWidth="1"/>
    <col min="16120" max="16120" width="7.140625" style="102" customWidth="1"/>
    <col min="16121" max="16121" width="5.42578125" style="102" customWidth="1"/>
    <col min="16122" max="16140" width="7.28515625" style="102" customWidth="1"/>
    <col min="16141" max="16141" width="13.140625" style="102" customWidth="1"/>
    <col min="16142" max="16384" width="11.42578125" style="102"/>
  </cols>
  <sheetData>
    <row r="1" spans="1:24">
      <c r="A1" s="101" t="s">
        <v>120</v>
      </c>
    </row>
    <row r="2" spans="1:24">
      <c r="A2" s="101"/>
    </row>
    <row r="3" spans="1:24" ht="63.75" customHeight="1">
      <c r="A3" s="187" t="s">
        <v>84</v>
      </c>
      <c r="B3" s="185" t="s">
        <v>54</v>
      </c>
      <c r="C3" s="185" t="s">
        <v>55</v>
      </c>
      <c r="D3" s="185" t="s">
        <v>56</v>
      </c>
      <c r="E3" s="185" t="s">
        <v>57</v>
      </c>
      <c r="F3" s="185" t="s">
        <v>58</v>
      </c>
      <c r="G3" s="185" t="s">
        <v>59</v>
      </c>
      <c r="H3" s="185" t="s">
        <v>60</v>
      </c>
      <c r="I3" s="185" t="s">
        <v>61</v>
      </c>
      <c r="J3" s="185" t="s">
        <v>62</v>
      </c>
      <c r="K3" s="185" t="s">
        <v>63</v>
      </c>
      <c r="L3" s="185" t="s">
        <v>64</v>
      </c>
      <c r="M3" s="185" t="s">
        <v>65</v>
      </c>
      <c r="N3" s="183" t="s">
        <v>3</v>
      </c>
      <c r="O3" s="184"/>
    </row>
    <row r="4" spans="1:24" ht="45.75" customHeight="1">
      <c r="A4" s="188"/>
      <c r="B4" s="186"/>
      <c r="C4" s="186" t="s">
        <v>47</v>
      </c>
      <c r="D4" s="186" t="s">
        <v>47</v>
      </c>
      <c r="E4" s="186" t="s">
        <v>47</v>
      </c>
      <c r="F4" s="186" t="s">
        <v>47</v>
      </c>
      <c r="G4" s="186" t="s">
        <v>47</v>
      </c>
      <c r="H4" s="186" t="s">
        <v>47</v>
      </c>
      <c r="I4" s="186" t="s">
        <v>47</v>
      </c>
      <c r="J4" s="186" t="s">
        <v>47</v>
      </c>
      <c r="K4" s="186" t="s">
        <v>47</v>
      </c>
      <c r="L4" s="186" t="s">
        <v>47</v>
      </c>
      <c r="M4" s="186" t="s">
        <v>47</v>
      </c>
      <c r="N4" s="116" t="s">
        <v>47</v>
      </c>
      <c r="O4" s="117" t="s">
        <v>48</v>
      </c>
    </row>
    <row r="5" spans="1:24">
      <c r="A5" s="103" t="s">
        <v>79</v>
      </c>
      <c r="B5" s="141">
        <v>7</v>
      </c>
      <c r="C5" s="143">
        <v>17</v>
      </c>
      <c r="D5" s="143">
        <v>14</v>
      </c>
      <c r="E5" s="143">
        <v>18</v>
      </c>
      <c r="F5" s="143">
        <v>4</v>
      </c>
      <c r="G5" s="143">
        <v>6</v>
      </c>
      <c r="H5" s="143">
        <v>6</v>
      </c>
      <c r="I5" s="143">
        <v>7</v>
      </c>
      <c r="J5" s="143">
        <v>16</v>
      </c>
      <c r="K5" s="143">
        <v>1</v>
      </c>
      <c r="L5" s="143">
        <v>12</v>
      </c>
      <c r="M5" s="143">
        <v>18</v>
      </c>
      <c r="N5" s="143">
        <v>125</v>
      </c>
      <c r="O5" s="142">
        <v>1</v>
      </c>
    </row>
    <row r="6" spans="1:24" s="110" customFormat="1" ht="13.5">
      <c r="A6" s="189" t="s">
        <v>111</v>
      </c>
      <c r="B6" s="189"/>
      <c r="C6" s="189"/>
      <c r="D6" s="189"/>
      <c r="E6" s="189"/>
      <c r="F6" s="189"/>
      <c r="G6" s="189"/>
      <c r="H6" s="189"/>
      <c r="I6" s="189"/>
      <c r="J6" s="189"/>
      <c r="K6" s="189"/>
      <c r="L6" s="189"/>
      <c r="M6" s="189"/>
      <c r="N6" s="189"/>
      <c r="O6" s="105"/>
      <c r="P6" s="105"/>
      <c r="Q6" s="105"/>
      <c r="R6" s="105"/>
      <c r="S6" s="105"/>
      <c r="T6" s="106"/>
      <c r="U6" s="107"/>
      <c r="V6" s="107"/>
      <c r="W6" s="108"/>
      <c r="X6" s="109"/>
    </row>
    <row r="7" spans="1:24" s="110" customFormat="1" ht="13.5">
      <c r="A7" s="181" t="s">
        <v>110</v>
      </c>
      <c r="B7" s="181"/>
      <c r="C7" s="181"/>
      <c r="D7" s="181"/>
      <c r="E7" s="181"/>
      <c r="F7" s="181"/>
      <c r="G7" s="181"/>
      <c r="H7" s="181"/>
      <c r="I7" s="181"/>
      <c r="J7" s="181"/>
      <c r="K7" s="181"/>
      <c r="L7" s="181"/>
      <c r="M7" s="181"/>
      <c r="N7" s="181"/>
      <c r="O7" s="105"/>
      <c r="P7" s="105"/>
      <c r="Q7" s="105"/>
      <c r="R7" s="105"/>
      <c r="S7" s="105"/>
      <c r="T7" s="106"/>
      <c r="U7" s="107"/>
      <c r="V7" s="107"/>
      <c r="W7" s="108"/>
      <c r="X7" s="109"/>
    </row>
    <row r="8" spans="1:24" s="110" customFormat="1" ht="15" customHeight="1">
      <c r="A8" s="181" t="s">
        <v>66</v>
      </c>
      <c r="B8" s="181"/>
      <c r="C8" s="181"/>
      <c r="D8" s="181"/>
      <c r="E8" s="181"/>
      <c r="F8" s="181"/>
      <c r="G8" s="181"/>
      <c r="H8" s="181"/>
      <c r="I8" s="181"/>
      <c r="J8" s="181"/>
      <c r="K8" s="181"/>
      <c r="L8" s="181"/>
      <c r="M8" s="181"/>
      <c r="N8" s="181"/>
      <c r="O8" s="105"/>
      <c r="P8" s="105"/>
      <c r="Q8" s="105"/>
      <c r="R8" s="105"/>
      <c r="S8" s="105"/>
      <c r="T8" s="106"/>
      <c r="U8" s="107"/>
      <c r="V8" s="107"/>
      <c r="W8" s="108"/>
      <c r="X8" s="109"/>
    </row>
    <row r="9" spans="1:24" ht="33" customHeight="1">
      <c r="A9" s="190" t="s">
        <v>117</v>
      </c>
      <c r="B9" s="190"/>
      <c r="C9" s="190"/>
      <c r="D9" s="190"/>
      <c r="E9" s="190"/>
      <c r="F9" s="190"/>
      <c r="G9" s="190"/>
      <c r="H9" s="190"/>
      <c r="I9" s="190"/>
      <c r="J9" s="190"/>
      <c r="K9" s="190"/>
      <c r="L9" s="190"/>
      <c r="M9" s="190"/>
      <c r="N9" s="190"/>
    </row>
    <row r="10" spans="1:24" ht="29.25" customHeight="1">
      <c r="A10" s="173" t="s">
        <v>67</v>
      </c>
      <c r="B10" s="173"/>
      <c r="C10" s="173"/>
      <c r="D10" s="173"/>
      <c r="E10" s="173"/>
      <c r="F10" s="173"/>
      <c r="G10" s="173"/>
      <c r="H10" s="173"/>
      <c r="I10" s="173"/>
      <c r="J10" s="173"/>
      <c r="K10" s="173"/>
      <c r="L10" s="173"/>
      <c r="M10" s="173"/>
      <c r="N10" s="173"/>
    </row>
  </sheetData>
  <mergeCells count="19">
    <mergeCell ref="J3:J4"/>
    <mergeCell ref="K3:K4"/>
    <mergeCell ref="L3:L4"/>
    <mergeCell ref="N3:O3"/>
    <mergeCell ref="B3:B4"/>
    <mergeCell ref="A3:A4"/>
    <mergeCell ref="A10:N10"/>
    <mergeCell ref="A6:N6"/>
    <mergeCell ref="A7:N7"/>
    <mergeCell ref="A8:N8"/>
    <mergeCell ref="A9:N9"/>
    <mergeCell ref="C3:C4"/>
    <mergeCell ref="D3:D4"/>
    <mergeCell ref="E3:E4"/>
    <mergeCell ref="F3:F4"/>
    <mergeCell ref="G3:G4"/>
    <mergeCell ref="M3:M4"/>
    <mergeCell ref="H3:H4"/>
    <mergeCell ref="I3:I4"/>
  </mergeCells>
  <conditionalFormatting sqref="B5:M5">
    <cfRule type="cellIs" dxfId="5" priority="6" stopIfTrue="1" operator="equal">
      <formula>0</formula>
    </cfRule>
  </conditionalFormatting>
  <conditionalFormatting sqref="N5:O5">
    <cfRule type="cellIs" dxfId="4" priority="1"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election sqref="A1:B1"/>
    </sheetView>
  </sheetViews>
  <sheetFormatPr baseColWidth="10" defaultRowHeight="12.75"/>
  <cols>
    <col min="1" max="1" width="50.7109375" style="102" customWidth="1"/>
    <col min="2" max="2" width="26" style="102" customWidth="1"/>
    <col min="3" max="3" width="6.28515625" style="102" customWidth="1"/>
    <col min="4" max="4" width="13.140625" style="102" customWidth="1"/>
    <col min="5" max="233" width="11.42578125" style="102"/>
    <col min="234" max="234" width="42.7109375" style="102" customWidth="1"/>
    <col min="235" max="235" width="6.140625" style="102" customWidth="1"/>
    <col min="236" max="236" width="4" style="102" customWidth="1"/>
    <col min="237" max="237" width="6.28515625" style="102" customWidth="1"/>
    <col min="238" max="238" width="7.140625" style="102" customWidth="1"/>
    <col min="239" max="239" width="5.42578125" style="102" customWidth="1"/>
    <col min="240" max="258" width="7.28515625" style="102" customWidth="1"/>
    <col min="259" max="259" width="13.140625" style="102" customWidth="1"/>
    <col min="260" max="489" width="11.42578125" style="102"/>
    <col min="490" max="490" width="42.7109375" style="102" customWidth="1"/>
    <col min="491" max="491" width="6.140625" style="102" customWidth="1"/>
    <col min="492" max="492" width="4" style="102" customWidth="1"/>
    <col min="493" max="493" width="6.28515625" style="102" customWidth="1"/>
    <col min="494" max="494" width="7.140625" style="102" customWidth="1"/>
    <col min="495" max="495" width="5.42578125" style="102" customWidth="1"/>
    <col min="496" max="514" width="7.28515625" style="102" customWidth="1"/>
    <col min="515" max="515" width="13.140625" style="102" customWidth="1"/>
    <col min="516" max="745" width="11.42578125" style="102"/>
    <col min="746" max="746" width="42.7109375" style="102" customWidth="1"/>
    <col min="747" max="747" width="6.140625" style="102" customWidth="1"/>
    <col min="748" max="748" width="4" style="102" customWidth="1"/>
    <col min="749" max="749" width="6.28515625" style="102" customWidth="1"/>
    <col min="750" max="750" width="7.140625" style="102" customWidth="1"/>
    <col min="751" max="751" width="5.42578125" style="102" customWidth="1"/>
    <col min="752" max="770" width="7.28515625" style="102" customWidth="1"/>
    <col min="771" max="771" width="13.140625" style="102" customWidth="1"/>
    <col min="772" max="1001" width="11.42578125" style="102"/>
    <col min="1002" max="1002" width="42.7109375" style="102" customWidth="1"/>
    <col min="1003" max="1003" width="6.140625" style="102" customWidth="1"/>
    <col min="1004" max="1004" width="4" style="102" customWidth="1"/>
    <col min="1005" max="1005" width="6.28515625" style="102" customWidth="1"/>
    <col min="1006" max="1006" width="7.140625" style="102" customWidth="1"/>
    <col min="1007" max="1007" width="5.42578125" style="102" customWidth="1"/>
    <col min="1008" max="1026" width="7.28515625" style="102" customWidth="1"/>
    <col min="1027" max="1027" width="13.140625" style="102" customWidth="1"/>
    <col min="1028" max="1257" width="11.42578125" style="102"/>
    <col min="1258" max="1258" width="42.7109375" style="102" customWidth="1"/>
    <col min="1259" max="1259" width="6.140625" style="102" customWidth="1"/>
    <col min="1260" max="1260" width="4" style="102" customWidth="1"/>
    <col min="1261" max="1261" width="6.28515625" style="102" customWidth="1"/>
    <col min="1262" max="1262" width="7.140625" style="102" customWidth="1"/>
    <col min="1263" max="1263" width="5.42578125" style="102" customWidth="1"/>
    <col min="1264" max="1282" width="7.28515625" style="102" customWidth="1"/>
    <col min="1283" max="1283" width="13.140625" style="102" customWidth="1"/>
    <col min="1284" max="1513" width="11.42578125" style="102"/>
    <col min="1514" max="1514" width="42.7109375" style="102" customWidth="1"/>
    <col min="1515" max="1515" width="6.140625" style="102" customWidth="1"/>
    <col min="1516" max="1516" width="4" style="102" customWidth="1"/>
    <col min="1517" max="1517" width="6.28515625" style="102" customWidth="1"/>
    <col min="1518" max="1518" width="7.140625" style="102" customWidth="1"/>
    <col min="1519" max="1519" width="5.42578125" style="102" customWidth="1"/>
    <col min="1520" max="1538" width="7.28515625" style="102" customWidth="1"/>
    <col min="1539" max="1539" width="13.140625" style="102" customWidth="1"/>
    <col min="1540" max="1769" width="11.42578125" style="102"/>
    <col min="1770" max="1770" width="42.7109375" style="102" customWidth="1"/>
    <col min="1771" max="1771" width="6.140625" style="102" customWidth="1"/>
    <col min="1772" max="1772" width="4" style="102" customWidth="1"/>
    <col min="1773" max="1773" width="6.28515625" style="102" customWidth="1"/>
    <col min="1774" max="1774" width="7.140625" style="102" customWidth="1"/>
    <col min="1775" max="1775" width="5.42578125" style="102" customWidth="1"/>
    <col min="1776" max="1794" width="7.28515625" style="102" customWidth="1"/>
    <col min="1795" max="1795" width="13.140625" style="102" customWidth="1"/>
    <col min="1796" max="2025" width="11.42578125" style="102"/>
    <col min="2026" max="2026" width="42.7109375" style="102" customWidth="1"/>
    <col min="2027" max="2027" width="6.140625" style="102" customWidth="1"/>
    <col min="2028" max="2028" width="4" style="102" customWidth="1"/>
    <col min="2029" max="2029" width="6.28515625" style="102" customWidth="1"/>
    <col min="2030" max="2030" width="7.140625" style="102" customWidth="1"/>
    <col min="2031" max="2031" width="5.42578125" style="102" customWidth="1"/>
    <col min="2032" max="2050" width="7.28515625" style="102" customWidth="1"/>
    <col min="2051" max="2051" width="13.140625" style="102" customWidth="1"/>
    <col min="2052" max="2281" width="11.42578125" style="102"/>
    <col min="2282" max="2282" width="42.7109375" style="102" customWidth="1"/>
    <col min="2283" max="2283" width="6.140625" style="102" customWidth="1"/>
    <col min="2284" max="2284" width="4" style="102" customWidth="1"/>
    <col min="2285" max="2285" width="6.28515625" style="102" customWidth="1"/>
    <col min="2286" max="2286" width="7.140625" style="102" customWidth="1"/>
    <col min="2287" max="2287" width="5.42578125" style="102" customWidth="1"/>
    <col min="2288" max="2306" width="7.28515625" style="102" customWidth="1"/>
    <col min="2307" max="2307" width="13.140625" style="102" customWidth="1"/>
    <col min="2308" max="2537" width="11.42578125" style="102"/>
    <col min="2538" max="2538" width="42.7109375" style="102" customWidth="1"/>
    <col min="2539" max="2539" width="6.140625" style="102" customWidth="1"/>
    <col min="2540" max="2540" width="4" style="102" customWidth="1"/>
    <col min="2541" max="2541" width="6.28515625" style="102" customWidth="1"/>
    <col min="2542" max="2542" width="7.140625" style="102" customWidth="1"/>
    <col min="2543" max="2543" width="5.42578125" style="102" customWidth="1"/>
    <col min="2544" max="2562" width="7.28515625" style="102" customWidth="1"/>
    <col min="2563" max="2563" width="13.140625" style="102" customWidth="1"/>
    <col min="2564" max="2793" width="11.42578125" style="102"/>
    <col min="2794" max="2794" width="42.7109375" style="102" customWidth="1"/>
    <col min="2795" max="2795" width="6.140625" style="102" customWidth="1"/>
    <col min="2796" max="2796" width="4" style="102" customWidth="1"/>
    <col min="2797" max="2797" width="6.28515625" style="102" customWidth="1"/>
    <col min="2798" max="2798" width="7.140625" style="102" customWidth="1"/>
    <col min="2799" max="2799" width="5.42578125" style="102" customWidth="1"/>
    <col min="2800" max="2818" width="7.28515625" style="102" customWidth="1"/>
    <col min="2819" max="2819" width="13.140625" style="102" customWidth="1"/>
    <col min="2820" max="3049" width="11.42578125" style="102"/>
    <col min="3050" max="3050" width="42.7109375" style="102" customWidth="1"/>
    <col min="3051" max="3051" width="6.140625" style="102" customWidth="1"/>
    <col min="3052" max="3052" width="4" style="102" customWidth="1"/>
    <col min="3053" max="3053" width="6.28515625" style="102" customWidth="1"/>
    <col min="3054" max="3054" width="7.140625" style="102" customWidth="1"/>
    <col min="3055" max="3055" width="5.42578125" style="102" customWidth="1"/>
    <col min="3056" max="3074" width="7.28515625" style="102" customWidth="1"/>
    <col min="3075" max="3075" width="13.140625" style="102" customWidth="1"/>
    <col min="3076" max="3305" width="11.42578125" style="102"/>
    <col min="3306" max="3306" width="42.7109375" style="102" customWidth="1"/>
    <col min="3307" max="3307" width="6.140625" style="102" customWidth="1"/>
    <col min="3308" max="3308" width="4" style="102" customWidth="1"/>
    <col min="3309" max="3309" width="6.28515625" style="102" customWidth="1"/>
    <col min="3310" max="3310" width="7.140625" style="102" customWidth="1"/>
    <col min="3311" max="3311" width="5.42578125" style="102" customWidth="1"/>
    <col min="3312" max="3330" width="7.28515625" style="102" customWidth="1"/>
    <col min="3331" max="3331" width="13.140625" style="102" customWidth="1"/>
    <col min="3332" max="3561" width="11.42578125" style="102"/>
    <col min="3562" max="3562" width="42.7109375" style="102" customWidth="1"/>
    <col min="3563" max="3563" width="6.140625" style="102" customWidth="1"/>
    <col min="3564" max="3564" width="4" style="102" customWidth="1"/>
    <col min="3565" max="3565" width="6.28515625" style="102" customWidth="1"/>
    <col min="3566" max="3566" width="7.140625" style="102" customWidth="1"/>
    <col min="3567" max="3567" width="5.42578125" style="102" customWidth="1"/>
    <col min="3568" max="3586" width="7.28515625" style="102" customWidth="1"/>
    <col min="3587" max="3587" width="13.140625" style="102" customWidth="1"/>
    <col min="3588" max="3817" width="11.42578125" style="102"/>
    <col min="3818" max="3818" width="42.7109375" style="102" customWidth="1"/>
    <col min="3819" max="3819" width="6.140625" style="102" customWidth="1"/>
    <col min="3820" max="3820" width="4" style="102" customWidth="1"/>
    <col min="3821" max="3821" width="6.28515625" style="102" customWidth="1"/>
    <col min="3822" max="3822" width="7.140625" style="102" customWidth="1"/>
    <col min="3823" max="3823" width="5.42578125" style="102" customWidth="1"/>
    <col min="3824" max="3842" width="7.28515625" style="102" customWidth="1"/>
    <col min="3843" max="3843" width="13.140625" style="102" customWidth="1"/>
    <col min="3844" max="4073" width="11.42578125" style="102"/>
    <col min="4074" max="4074" width="42.7109375" style="102" customWidth="1"/>
    <col min="4075" max="4075" width="6.140625" style="102" customWidth="1"/>
    <col min="4076" max="4076" width="4" style="102" customWidth="1"/>
    <col min="4077" max="4077" width="6.28515625" style="102" customWidth="1"/>
    <col min="4078" max="4078" width="7.140625" style="102" customWidth="1"/>
    <col min="4079" max="4079" width="5.42578125" style="102" customWidth="1"/>
    <col min="4080" max="4098" width="7.28515625" style="102" customWidth="1"/>
    <col min="4099" max="4099" width="13.140625" style="102" customWidth="1"/>
    <col min="4100" max="4329" width="11.42578125" style="102"/>
    <col min="4330" max="4330" width="42.7109375" style="102" customWidth="1"/>
    <col min="4331" max="4331" width="6.140625" style="102" customWidth="1"/>
    <col min="4332" max="4332" width="4" style="102" customWidth="1"/>
    <col min="4333" max="4333" width="6.28515625" style="102" customWidth="1"/>
    <col min="4334" max="4334" width="7.140625" style="102" customWidth="1"/>
    <col min="4335" max="4335" width="5.42578125" style="102" customWidth="1"/>
    <col min="4336" max="4354" width="7.28515625" style="102" customWidth="1"/>
    <col min="4355" max="4355" width="13.140625" style="102" customWidth="1"/>
    <col min="4356" max="4585" width="11.42578125" style="102"/>
    <col min="4586" max="4586" width="42.7109375" style="102" customWidth="1"/>
    <col min="4587" max="4587" width="6.140625" style="102" customWidth="1"/>
    <col min="4588" max="4588" width="4" style="102" customWidth="1"/>
    <col min="4589" max="4589" width="6.28515625" style="102" customWidth="1"/>
    <col min="4590" max="4590" width="7.140625" style="102" customWidth="1"/>
    <col min="4591" max="4591" width="5.42578125" style="102" customWidth="1"/>
    <col min="4592" max="4610" width="7.28515625" style="102" customWidth="1"/>
    <col min="4611" max="4611" width="13.140625" style="102" customWidth="1"/>
    <col min="4612" max="4841" width="11.42578125" style="102"/>
    <col min="4842" max="4842" width="42.7109375" style="102" customWidth="1"/>
    <col min="4843" max="4843" width="6.140625" style="102" customWidth="1"/>
    <col min="4844" max="4844" width="4" style="102" customWidth="1"/>
    <col min="4845" max="4845" width="6.28515625" style="102" customWidth="1"/>
    <col min="4846" max="4846" width="7.140625" style="102" customWidth="1"/>
    <col min="4847" max="4847" width="5.42578125" style="102" customWidth="1"/>
    <col min="4848" max="4866" width="7.28515625" style="102" customWidth="1"/>
    <col min="4867" max="4867" width="13.140625" style="102" customWidth="1"/>
    <col min="4868" max="5097" width="11.42578125" style="102"/>
    <col min="5098" max="5098" width="42.7109375" style="102" customWidth="1"/>
    <col min="5099" max="5099" width="6.140625" style="102" customWidth="1"/>
    <col min="5100" max="5100" width="4" style="102" customWidth="1"/>
    <col min="5101" max="5101" width="6.28515625" style="102" customWidth="1"/>
    <col min="5102" max="5102" width="7.140625" style="102" customWidth="1"/>
    <col min="5103" max="5103" width="5.42578125" style="102" customWidth="1"/>
    <col min="5104" max="5122" width="7.28515625" style="102" customWidth="1"/>
    <col min="5123" max="5123" width="13.140625" style="102" customWidth="1"/>
    <col min="5124" max="5353" width="11.42578125" style="102"/>
    <col min="5354" max="5354" width="42.7109375" style="102" customWidth="1"/>
    <col min="5355" max="5355" width="6.140625" style="102" customWidth="1"/>
    <col min="5356" max="5356" width="4" style="102" customWidth="1"/>
    <col min="5357" max="5357" width="6.28515625" style="102" customWidth="1"/>
    <col min="5358" max="5358" width="7.140625" style="102" customWidth="1"/>
    <col min="5359" max="5359" width="5.42578125" style="102" customWidth="1"/>
    <col min="5360" max="5378" width="7.28515625" style="102" customWidth="1"/>
    <col min="5379" max="5379" width="13.140625" style="102" customWidth="1"/>
    <col min="5380" max="5609" width="11.42578125" style="102"/>
    <col min="5610" max="5610" width="42.7109375" style="102" customWidth="1"/>
    <col min="5611" max="5611" width="6.140625" style="102" customWidth="1"/>
    <col min="5612" max="5612" width="4" style="102" customWidth="1"/>
    <col min="5613" max="5613" width="6.28515625" style="102" customWidth="1"/>
    <col min="5614" max="5614" width="7.140625" style="102" customWidth="1"/>
    <col min="5615" max="5615" width="5.42578125" style="102" customWidth="1"/>
    <col min="5616" max="5634" width="7.28515625" style="102" customWidth="1"/>
    <col min="5635" max="5635" width="13.140625" style="102" customWidth="1"/>
    <col min="5636" max="5865" width="11.42578125" style="102"/>
    <col min="5866" max="5866" width="42.7109375" style="102" customWidth="1"/>
    <col min="5867" max="5867" width="6.140625" style="102" customWidth="1"/>
    <col min="5868" max="5868" width="4" style="102" customWidth="1"/>
    <col min="5869" max="5869" width="6.28515625" style="102" customWidth="1"/>
    <col min="5870" max="5870" width="7.140625" style="102" customWidth="1"/>
    <col min="5871" max="5871" width="5.42578125" style="102" customWidth="1"/>
    <col min="5872" max="5890" width="7.28515625" style="102" customWidth="1"/>
    <col min="5891" max="5891" width="13.140625" style="102" customWidth="1"/>
    <col min="5892" max="6121" width="11.42578125" style="102"/>
    <col min="6122" max="6122" width="42.7109375" style="102" customWidth="1"/>
    <col min="6123" max="6123" width="6.140625" style="102" customWidth="1"/>
    <col min="6124" max="6124" width="4" style="102" customWidth="1"/>
    <col min="6125" max="6125" width="6.28515625" style="102" customWidth="1"/>
    <col min="6126" max="6126" width="7.140625" style="102" customWidth="1"/>
    <col min="6127" max="6127" width="5.42578125" style="102" customWidth="1"/>
    <col min="6128" max="6146" width="7.28515625" style="102" customWidth="1"/>
    <col min="6147" max="6147" width="13.140625" style="102" customWidth="1"/>
    <col min="6148" max="6377" width="11.42578125" style="102"/>
    <col min="6378" max="6378" width="42.7109375" style="102" customWidth="1"/>
    <col min="6379" max="6379" width="6.140625" style="102" customWidth="1"/>
    <col min="6380" max="6380" width="4" style="102" customWidth="1"/>
    <col min="6381" max="6381" width="6.28515625" style="102" customWidth="1"/>
    <col min="6382" max="6382" width="7.140625" style="102" customWidth="1"/>
    <col min="6383" max="6383" width="5.42578125" style="102" customWidth="1"/>
    <col min="6384" max="6402" width="7.28515625" style="102" customWidth="1"/>
    <col min="6403" max="6403" width="13.140625" style="102" customWidth="1"/>
    <col min="6404" max="6633" width="11.42578125" style="102"/>
    <col min="6634" max="6634" width="42.7109375" style="102" customWidth="1"/>
    <col min="6635" max="6635" width="6.140625" style="102" customWidth="1"/>
    <col min="6636" max="6636" width="4" style="102" customWidth="1"/>
    <col min="6637" max="6637" width="6.28515625" style="102" customWidth="1"/>
    <col min="6638" max="6638" width="7.140625" style="102" customWidth="1"/>
    <col min="6639" max="6639" width="5.42578125" style="102" customWidth="1"/>
    <col min="6640" max="6658" width="7.28515625" style="102" customWidth="1"/>
    <col min="6659" max="6659" width="13.140625" style="102" customWidth="1"/>
    <col min="6660" max="6889" width="11.42578125" style="102"/>
    <col min="6890" max="6890" width="42.7109375" style="102" customWidth="1"/>
    <col min="6891" max="6891" width="6.140625" style="102" customWidth="1"/>
    <col min="6892" max="6892" width="4" style="102" customWidth="1"/>
    <col min="6893" max="6893" width="6.28515625" style="102" customWidth="1"/>
    <col min="6894" max="6894" width="7.140625" style="102" customWidth="1"/>
    <col min="6895" max="6895" width="5.42578125" style="102" customWidth="1"/>
    <col min="6896" max="6914" width="7.28515625" style="102" customWidth="1"/>
    <col min="6915" max="6915" width="13.140625" style="102" customWidth="1"/>
    <col min="6916" max="7145" width="11.42578125" style="102"/>
    <col min="7146" max="7146" width="42.7109375" style="102" customWidth="1"/>
    <col min="7147" max="7147" width="6.140625" style="102" customWidth="1"/>
    <col min="7148" max="7148" width="4" style="102" customWidth="1"/>
    <col min="7149" max="7149" width="6.28515625" style="102" customWidth="1"/>
    <col min="7150" max="7150" width="7.140625" style="102" customWidth="1"/>
    <col min="7151" max="7151" width="5.42578125" style="102" customWidth="1"/>
    <col min="7152" max="7170" width="7.28515625" style="102" customWidth="1"/>
    <col min="7171" max="7171" width="13.140625" style="102" customWidth="1"/>
    <col min="7172" max="7401" width="11.42578125" style="102"/>
    <col min="7402" max="7402" width="42.7109375" style="102" customWidth="1"/>
    <col min="7403" max="7403" width="6.140625" style="102" customWidth="1"/>
    <col min="7404" max="7404" width="4" style="102" customWidth="1"/>
    <col min="7405" max="7405" width="6.28515625" style="102" customWidth="1"/>
    <col min="7406" max="7406" width="7.140625" style="102" customWidth="1"/>
    <col min="7407" max="7407" width="5.42578125" style="102" customWidth="1"/>
    <col min="7408" max="7426" width="7.28515625" style="102" customWidth="1"/>
    <col min="7427" max="7427" width="13.140625" style="102" customWidth="1"/>
    <col min="7428" max="7657" width="11.42578125" style="102"/>
    <col min="7658" max="7658" width="42.7109375" style="102" customWidth="1"/>
    <col min="7659" max="7659" width="6.140625" style="102" customWidth="1"/>
    <col min="7660" max="7660" width="4" style="102" customWidth="1"/>
    <col min="7661" max="7661" width="6.28515625" style="102" customWidth="1"/>
    <col min="7662" max="7662" width="7.140625" style="102" customWidth="1"/>
    <col min="7663" max="7663" width="5.42578125" style="102" customWidth="1"/>
    <col min="7664" max="7682" width="7.28515625" style="102" customWidth="1"/>
    <col min="7683" max="7683" width="13.140625" style="102" customWidth="1"/>
    <col min="7684" max="7913" width="11.42578125" style="102"/>
    <col min="7914" max="7914" width="42.7109375" style="102" customWidth="1"/>
    <col min="7915" max="7915" width="6.140625" style="102" customWidth="1"/>
    <col min="7916" max="7916" width="4" style="102" customWidth="1"/>
    <col min="7917" max="7917" width="6.28515625" style="102" customWidth="1"/>
    <col min="7918" max="7918" width="7.140625" style="102" customWidth="1"/>
    <col min="7919" max="7919" width="5.42578125" style="102" customWidth="1"/>
    <col min="7920" max="7938" width="7.28515625" style="102" customWidth="1"/>
    <col min="7939" max="7939" width="13.140625" style="102" customWidth="1"/>
    <col min="7940" max="8169" width="11.42578125" style="102"/>
    <col min="8170" max="8170" width="42.7109375" style="102" customWidth="1"/>
    <col min="8171" max="8171" width="6.140625" style="102" customWidth="1"/>
    <col min="8172" max="8172" width="4" style="102" customWidth="1"/>
    <col min="8173" max="8173" width="6.28515625" style="102" customWidth="1"/>
    <col min="8174" max="8174" width="7.140625" style="102" customWidth="1"/>
    <col min="8175" max="8175" width="5.42578125" style="102" customWidth="1"/>
    <col min="8176" max="8194" width="7.28515625" style="102" customWidth="1"/>
    <col min="8195" max="8195" width="13.140625" style="102" customWidth="1"/>
    <col min="8196" max="8425" width="11.42578125" style="102"/>
    <col min="8426" max="8426" width="42.7109375" style="102" customWidth="1"/>
    <col min="8427" max="8427" width="6.140625" style="102" customWidth="1"/>
    <col min="8428" max="8428" width="4" style="102" customWidth="1"/>
    <col min="8429" max="8429" width="6.28515625" style="102" customWidth="1"/>
    <col min="8430" max="8430" width="7.140625" style="102" customWidth="1"/>
    <col min="8431" max="8431" width="5.42578125" style="102" customWidth="1"/>
    <col min="8432" max="8450" width="7.28515625" style="102" customWidth="1"/>
    <col min="8451" max="8451" width="13.140625" style="102" customWidth="1"/>
    <col min="8452" max="8681" width="11.42578125" style="102"/>
    <col min="8682" max="8682" width="42.7109375" style="102" customWidth="1"/>
    <col min="8683" max="8683" width="6.140625" style="102" customWidth="1"/>
    <col min="8684" max="8684" width="4" style="102" customWidth="1"/>
    <col min="8685" max="8685" width="6.28515625" style="102" customWidth="1"/>
    <col min="8686" max="8686" width="7.140625" style="102" customWidth="1"/>
    <col min="8687" max="8687" width="5.42578125" style="102" customWidth="1"/>
    <col min="8688" max="8706" width="7.28515625" style="102" customWidth="1"/>
    <col min="8707" max="8707" width="13.140625" style="102" customWidth="1"/>
    <col min="8708" max="8937" width="11.42578125" style="102"/>
    <col min="8938" max="8938" width="42.7109375" style="102" customWidth="1"/>
    <col min="8939" max="8939" width="6.140625" style="102" customWidth="1"/>
    <col min="8940" max="8940" width="4" style="102" customWidth="1"/>
    <col min="8941" max="8941" width="6.28515625" style="102" customWidth="1"/>
    <col min="8942" max="8942" width="7.140625" style="102" customWidth="1"/>
    <col min="8943" max="8943" width="5.42578125" style="102" customWidth="1"/>
    <col min="8944" max="8962" width="7.28515625" style="102" customWidth="1"/>
    <col min="8963" max="8963" width="13.140625" style="102" customWidth="1"/>
    <col min="8964" max="9193" width="11.42578125" style="102"/>
    <col min="9194" max="9194" width="42.7109375" style="102" customWidth="1"/>
    <col min="9195" max="9195" width="6.140625" style="102" customWidth="1"/>
    <col min="9196" max="9196" width="4" style="102" customWidth="1"/>
    <col min="9197" max="9197" width="6.28515625" style="102" customWidth="1"/>
    <col min="9198" max="9198" width="7.140625" style="102" customWidth="1"/>
    <col min="9199" max="9199" width="5.42578125" style="102" customWidth="1"/>
    <col min="9200" max="9218" width="7.28515625" style="102" customWidth="1"/>
    <col min="9219" max="9219" width="13.140625" style="102" customWidth="1"/>
    <col min="9220" max="9449" width="11.42578125" style="102"/>
    <col min="9450" max="9450" width="42.7109375" style="102" customWidth="1"/>
    <col min="9451" max="9451" width="6.140625" style="102" customWidth="1"/>
    <col min="9452" max="9452" width="4" style="102" customWidth="1"/>
    <col min="9453" max="9453" width="6.28515625" style="102" customWidth="1"/>
    <col min="9454" max="9454" width="7.140625" style="102" customWidth="1"/>
    <col min="9455" max="9455" width="5.42578125" style="102" customWidth="1"/>
    <col min="9456" max="9474" width="7.28515625" style="102" customWidth="1"/>
    <col min="9475" max="9475" width="13.140625" style="102" customWidth="1"/>
    <col min="9476" max="9705" width="11.42578125" style="102"/>
    <col min="9706" max="9706" width="42.7109375" style="102" customWidth="1"/>
    <col min="9707" max="9707" width="6.140625" style="102" customWidth="1"/>
    <col min="9708" max="9708" width="4" style="102" customWidth="1"/>
    <col min="9709" max="9709" width="6.28515625" style="102" customWidth="1"/>
    <col min="9710" max="9710" width="7.140625" style="102" customWidth="1"/>
    <col min="9711" max="9711" width="5.42578125" style="102" customWidth="1"/>
    <col min="9712" max="9730" width="7.28515625" style="102" customWidth="1"/>
    <col min="9731" max="9731" width="13.140625" style="102" customWidth="1"/>
    <col min="9732" max="9961" width="11.42578125" style="102"/>
    <col min="9962" max="9962" width="42.7109375" style="102" customWidth="1"/>
    <col min="9963" max="9963" width="6.140625" style="102" customWidth="1"/>
    <col min="9964" max="9964" width="4" style="102" customWidth="1"/>
    <col min="9965" max="9965" width="6.28515625" style="102" customWidth="1"/>
    <col min="9966" max="9966" width="7.140625" style="102" customWidth="1"/>
    <col min="9967" max="9967" width="5.42578125" style="102" customWidth="1"/>
    <col min="9968" max="9986" width="7.28515625" style="102" customWidth="1"/>
    <col min="9987" max="9987" width="13.140625" style="102" customWidth="1"/>
    <col min="9988" max="10217" width="11.42578125" style="102"/>
    <col min="10218" max="10218" width="42.7109375" style="102" customWidth="1"/>
    <col min="10219" max="10219" width="6.140625" style="102" customWidth="1"/>
    <col min="10220" max="10220" width="4" style="102" customWidth="1"/>
    <col min="10221" max="10221" width="6.28515625" style="102" customWidth="1"/>
    <col min="10222" max="10222" width="7.140625" style="102" customWidth="1"/>
    <col min="10223" max="10223" width="5.42578125" style="102" customWidth="1"/>
    <col min="10224" max="10242" width="7.28515625" style="102" customWidth="1"/>
    <col min="10243" max="10243" width="13.140625" style="102" customWidth="1"/>
    <col min="10244" max="10473" width="11.42578125" style="102"/>
    <col min="10474" max="10474" width="42.7109375" style="102" customWidth="1"/>
    <col min="10475" max="10475" width="6.140625" style="102" customWidth="1"/>
    <col min="10476" max="10476" width="4" style="102" customWidth="1"/>
    <col min="10477" max="10477" width="6.28515625" style="102" customWidth="1"/>
    <col min="10478" max="10478" width="7.140625" style="102" customWidth="1"/>
    <col min="10479" max="10479" width="5.42578125" style="102" customWidth="1"/>
    <col min="10480" max="10498" width="7.28515625" style="102" customWidth="1"/>
    <col min="10499" max="10499" width="13.140625" style="102" customWidth="1"/>
    <col min="10500" max="10729" width="11.42578125" style="102"/>
    <col min="10730" max="10730" width="42.7109375" style="102" customWidth="1"/>
    <col min="10731" max="10731" width="6.140625" style="102" customWidth="1"/>
    <col min="10732" max="10732" width="4" style="102" customWidth="1"/>
    <col min="10733" max="10733" width="6.28515625" style="102" customWidth="1"/>
    <col min="10734" max="10734" width="7.140625" style="102" customWidth="1"/>
    <col min="10735" max="10735" width="5.42578125" style="102" customWidth="1"/>
    <col min="10736" max="10754" width="7.28515625" style="102" customWidth="1"/>
    <col min="10755" max="10755" width="13.140625" style="102" customWidth="1"/>
    <col min="10756" max="10985" width="11.42578125" style="102"/>
    <col min="10986" max="10986" width="42.7109375" style="102" customWidth="1"/>
    <col min="10987" max="10987" width="6.140625" style="102" customWidth="1"/>
    <col min="10988" max="10988" width="4" style="102" customWidth="1"/>
    <col min="10989" max="10989" width="6.28515625" style="102" customWidth="1"/>
    <col min="10990" max="10990" width="7.140625" style="102" customWidth="1"/>
    <col min="10991" max="10991" width="5.42578125" style="102" customWidth="1"/>
    <col min="10992" max="11010" width="7.28515625" style="102" customWidth="1"/>
    <col min="11011" max="11011" width="13.140625" style="102" customWidth="1"/>
    <col min="11012" max="11241" width="11.42578125" style="102"/>
    <col min="11242" max="11242" width="42.7109375" style="102" customWidth="1"/>
    <col min="11243" max="11243" width="6.140625" style="102" customWidth="1"/>
    <col min="11244" max="11244" width="4" style="102" customWidth="1"/>
    <col min="11245" max="11245" width="6.28515625" style="102" customWidth="1"/>
    <col min="11246" max="11246" width="7.140625" style="102" customWidth="1"/>
    <col min="11247" max="11247" width="5.42578125" style="102" customWidth="1"/>
    <col min="11248" max="11266" width="7.28515625" style="102" customWidth="1"/>
    <col min="11267" max="11267" width="13.140625" style="102" customWidth="1"/>
    <col min="11268" max="11497" width="11.42578125" style="102"/>
    <col min="11498" max="11498" width="42.7109375" style="102" customWidth="1"/>
    <col min="11499" max="11499" width="6.140625" style="102" customWidth="1"/>
    <col min="11500" max="11500" width="4" style="102" customWidth="1"/>
    <col min="11501" max="11501" width="6.28515625" style="102" customWidth="1"/>
    <col min="11502" max="11502" width="7.140625" style="102" customWidth="1"/>
    <col min="11503" max="11503" width="5.42578125" style="102" customWidth="1"/>
    <col min="11504" max="11522" width="7.28515625" style="102" customWidth="1"/>
    <col min="11523" max="11523" width="13.140625" style="102" customWidth="1"/>
    <col min="11524" max="11753" width="11.42578125" style="102"/>
    <col min="11754" max="11754" width="42.7109375" style="102" customWidth="1"/>
    <col min="11755" max="11755" width="6.140625" style="102" customWidth="1"/>
    <col min="11756" max="11756" width="4" style="102" customWidth="1"/>
    <col min="11757" max="11757" width="6.28515625" style="102" customWidth="1"/>
    <col min="11758" max="11758" width="7.140625" style="102" customWidth="1"/>
    <col min="11759" max="11759" width="5.42578125" style="102" customWidth="1"/>
    <col min="11760" max="11778" width="7.28515625" style="102" customWidth="1"/>
    <col min="11779" max="11779" width="13.140625" style="102" customWidth="1"/>
    <col min="11780" max="12009" width="11.42578125" style="102"/>
    <col min="12010" max="12010" width="42.7109375" style="102" customWidth="1"/>
    <col min="12011" max="12011" width="6.140625" style="102" customWidth="1"/>
    <col min="12012" max="12012" width="4" style="102" customWidth="1"/>
    <col min="12013" max="12013" width="6.28515625" style="102" customWidth="1"/>
    <col min="12014" max="12014" width="7.140625" style="102" customWidth="1"/>
    <col min="12015" max="12015" width="5.42578125" style="102" customWidth="1"/>
    <col min="12016" max="12034" width="7.28515625" style="102" customWidth="1"/>
    <col min="12035" max="12035" width="13.140625" style="102" customWidth="1"/>
    <col min="12036" max="12265" width="11.42578125" style="102"/>
    <col min="12266" max="12266" width="42.7109375" style="102" customWidth="1"/>
    <col min="12267" max="12267" width="6.140625" style="102" customWidth="1"/>
    <col min="12268" max="12268" width="4" style="102" customWidth="1"/>
    <col min="12269" max="12269" width="6.28515625" style="102" customWidth="1"/>
    <col min="12270" max="12270" width="7.140625" style="102" customWidth="1"/>
    <col min="12271" max="12271" width="5.42578125" style="102" customWidth="1"/>
    <col min="12272" max="12290" width="7.28515625" style="102" customWidth="1"/>
    <col min="12291" max="12291" width="13.140625" style="102" customWidth="1"/>
    <col min="12292" max="12521" width="11.42578125" style="102"/>
    <col min="12522" max="12522" width="42.7109375" style="102" customWidth="1"/>
    <col min="12523" max="12523" width="6.140625" style="102" customWidth="1"/>
    <col min="12524" max="12524" width="4" style="102" customWidth="1"/>
    <col min="12525" max="12525" width="6.28515625" style="102" customWidth="1"/>
    <col min="12526" max="12526" width="7.140625" style="102" customWidth="1"/>
    <col min="12527" max="12527" width="5.42578125" style="102" customWidth="1"/>
    <col min="12528" max="12546" width="7.28515625" style="102" customWidth="1"/>
    <col min="12547" max="12547" width="13.140625" style="102" customWidth="1"/>
    <col min="12548" max="12777" width="11.42578125" style="102"/>
    <col min="12778" max="12778" width="42.7109375" style="102" customWidth="1"/>
    <col min="12779" max="12779" width="6.140625" style="102" customWidth="1"/>
    <col min="12780" max="12780" width="4" style="102" customWidth="1"/>
    <col min="12781" max="12781" width="6.28515625" style="102" customWidth="1"/>
    <col min="12782" max="12782" width="7.140625" style="102" customWidth="1"/>
    <col min="12783" max="12783" width="5.42578125" style="102" customWidth="1"/>
    <col min="12784" max="12802" width="7.28515625" style="102" customWidth="1"/>
    <col min="12803" max="12803" width="13.140625" style="102" customWidth="1"/>
    <col min="12804" max="13033" width="11.42578125" style="102"/>
    <col min="13034" max="13034" width="42.7109375" style="102" customWidth="1"/>
    <col min="13035" max="13035" width="6.140625" style="102" customWidth="1"/>
    <col min="13036" max="13036" width="4" style="102" customWidth="1"/>
    <col min="13037" max="13037" width="6.28515625" style="102" customWidth="1"/>
    <col min="13038" max="13038" width="7.140625" style="102" customWidth="1"/>
    <col min="13039" max="13039" width="5.42578125" style="102" customWidth="1"/>
    <col min="13040" max="13058" width="7.28515625" style="102" customWidth="1"/>
    <col min="13059" max="13059" width="13.140625" style="102" customWidth="1"/>
    <col min="13060" max="13289" width="11.42578125" style="102"/>
    <col min="13290" max="13290" width="42.7109375" style="102" customWidth="1"/>
    <col min="13291" max="13291" width="6.140625" style="102" customWidth="1"/>
    <col min="13292" max="13292" width="4" style="102" customWidth="1"/>
    <col min="13293" max="13293" width="6.28515625" style="102" customWidth="1"/>
    <col min="13294" max="13294" width="7.140625" style="102" customWidth="1"/>
    <col min="13295" max="13295" width="5.42578125" style="102" customWidth="1"/>
    <col min="13296" max="13314" width="7.28515625" style="102" customWidth="1"/>
    <col min="13315" max="13315" width="13.140625" style="102" customWidth="1"/>
    <col min="13316" max="13545" width="11.42578125" style="102"/>
    <col min="13546" max="13546" width="42.7109375" style="102" customWidth="1"/>
    <col min="13547" max="13547" width="6.140625" style="102" customWidth="1"/>
    <col min="13548" max="13548" width="4" style="102" customWidth="1"/>
    <col min="13549" max="13549" width="6.28515625" style="102" customWidth="1"/>
    <col min="13550" max="13550" width="7.140625" style="102" customWidth="1"/>
    <col min="13551" max="13551" width="5.42578125" style="102" customWidth="1"/>
    <col min="13552" max="13570" width="7.28515625" style="102" customWidth="1"/>
    <col min="13571" max="13571" width="13.140625" style="102" customWidth="1"/>
    <col min="13572" max="13801" width="11.42578125" style="102"/>
    <col min="13802" max="13802" width="42.7109375" style="102" customWidth="1"/>
    <col min="13803" max="13803" width="6.140625" style="102" customWidth="1"/>
    <col min="13804" max="13804" width="4" style="102" customWidth="1"/>
    <col min="13805" max="13805" width="6.28515625" style="102" customWidth="1"/>
    <col min="13806" max="13806" width="7.140625" style="102" customWidth="1"/>
    <col min="13807" max="13807" width="5.42578125" style="102" customWidth="1"/>
    <col min="13808" max="13826" width="7.28515625" style="102" customWidth="1"/>
    <col min="13827" max="13827" width="13.140625" style="102" customWidth="1"/>
    <col min="13828" max="14057" width="11.42578125" style="102"/>
    <col min="14058" max="14058" width="42.7109375" style="102" customWidth="1"/>
    <col min="14059" max="14059" width="6.140625" style="102" customWidth="1"/>
    <col min="14060" max="14060" width="4" style="102" customWidth="1"/>
    <col min="14061" max="14061" width="6.28515625" style="102" customWidth="1"/>
    <col min="14062" max="14062" width="7.140625" style="102" customWidth="1"/>
    <col min="14063" max="14063" width="5.42578125" style="102" customWidth="1"/>
    <col min="14064" max="14082" width="7.28515625" style="102" customWidth="1"/>
    <col min="14083" max="14083" width="13.140625" style="102" customWidth="1"/>
    <col min="14084" max="14313" width="11.42578125" style="102"/>
    <col min="14314" max="14314" width="42.7109375" style="102" customWidth="1"/>
    <col min="14315" max="14315" width="6.140625" style="102" customWidth="1"/>
    <col min="14316" max="14316" width="4" style="102" customWidth="1"/>
    <col min="14317" max="14317" width="6.28515625" style="102" customWidth="1"/>
    <col min="14318" max="14318" width="7.140625" style="102" customWidth="1"/>
    <col min="14319" max="14319" width="5.42578125" style="102" customWidth="1"/>
    <col min="14320" max="14338" width="7.28515625" style="102" customWidth="1"/>
    <col min="14339" max="14339" width="13.140625" style="102" customWidth="1"/>
    <col min="14340" max="14569" width="11.42578125" style="102"/>
    <col min="14570" max="14570" width="42.7109375" style="102" customWidth="1"/>
    <col min="14571" max="14571" width="6.140625" style="102" customWidth="1"/>
    <col min="14572" max="14572" width="4" style="102" customWidth="1"/>
    <col min="14573" max="14573" width="6.28515625" style="102" customWidth="1"/>
    <col min="14574" max="14574" width="7.140625" style="102" customWidth="1"/>
    <col min="14575" max="14575" width="5.42578125" style="102" customWidth="1"/>
    <col min="14576" max="14594" width="7.28515625" style="102" customWidth="1"/>
    <col min="14595" max="14595" width="13.140625" style="102" customWidth="1"/>
    <col min="14596" max="14825" width="11.42578125" style="102"/>
    <col min="14826" max="14826" width="42.7109375" style="102" customWidth="1"/>
    <col min="14827" max="14827" width="6.140625" style="102" customWidth="1"/>
    <col min="14828" max="14828" width="4" style="102" customWidth="1"/>
    <col min="14829" max="14829" width="6.28515625" style="102" customWidth="1"/>
    <col min="14830" max="14830" width="7.140625" style="102" customWidth="1"/>
    <col min="14831" max="14831" width="5.42578125" style="102" customWidth="1"/>
    <col min="14832" max="14850" width="7.28515625" style="102" customWidth="1"/>
    <col min="14851" max="14851" width="13.140625" style="102" customWidth="1"/>
    <col min="14852" max="15081" width="11.42578125" style="102"/>
    <col min="15082" max="15082" width="42.7109375" style="102" customWidth="1"/>
    <col min="15083" max="15083" width="6.140625" style="102" customWidth="1"/>
    <col min="15084" max="15084" width="4" style="102" customWidth="1"/>
    <col min="15085" max="15085" width="6.28515625" style="102" customWidth="1"/>
    <col min="15086" max="15086" width="7.140625" style="102" customWidth="1"/>
    <col min="15087" max="15087" width="5.42578125" style="102" customWidth="1"/>
    <col min="15088" max="15106" width="7.28515625" style="102" customWidth="1"/>
    <col min="15107" max="15107" width="13.140625" style="102" customWidth="1"/>
    <col min="15108" max="15337" width="11.42578125" style="102"/>
    <col min="15338" max="15338" width="42.7109375" style="102" customWidth="1"/>
    <col min="15339" max="15339" width="6.140625" style="102" customWidth="1"/>
    <col min="15340" max="15340" width="4" style="102" customWidth="1"/>
    <col min="15341" max="15341" width="6.28515625" style="102" customWidth="1"/>
    <col min="15342" max="15342" width="7.140625" style="102" customWidth="1"/>
    <col min="15343" max="15343" width="5.42578125" style="102" customWidth="1"/>
    <col min="15344" max="15362" width="7.28515625" style="102" customWidth="1"/>
    <col min="15363" max="15363" width="13.140625" style="102" customWidth="1"/>
    <col min="15364" max="15593" width="11.42578125" style="102"/>
    <col min="15594" max="15594" width="42.7109375" style="102" customWidth="1"/>
    <col min="15595" max="15595" width="6.140625" style="102" customWidth="1"/>
    <col min="15596" max="15596" width="4" style="102" customWidth="1"/>
    <col min="15597" max="15597" width="6.28515625" style="102" customWidth="1"/>
    <col min="15598" max="15598" width="7.140625" style="102" customWidth="1"/>
    <col min="15599" max="15599" width="5.42578125" style="102" customWidth="1"/>
    <col min="15600" max="15618" width="7.28515625" style="102" customWidth="1"/>
    <col min="15619" max="15619" width="13.140625" style="102" customWidth="1"/>
    <col min="15620" max="15849" width="11.42578125" style="102"/>
    <col min="15850" max="15850" width="42.7109375" style="102" customWidth="1"/>
    <col min="15851" max="15851" width="6.140625" style="102" customWidth="1"/>
    <col min="15852" max="15852" width="4" style="102" customWidth="1"/>
    <col min="15853" max="15853" width="6.28515625" style="102" customWidth="1"/>
    <col min="15854" max="15854" width="7.140625" style="102" customWidth="1"/>
    <col min="15855" max="15855" width="5.42578125" style="102" customWidth="1"/>
    <col min="15856" max="15874" width="7.28515625" style="102" customWidth="1"/>
    <col min="15875" max="15875" width="13.140625" style="102" customWidth="1"/>
    <col min="15876" max="16105" width="11.42578125" style="102"/>
    <col min="16106" max="16106" width="42.7109375" style="102" customWidth="1"/>
    <col min="16107" max="16107" width="6.140625" style="102" customWidth="1"/>
    <col min="16108" max="16108" width="4" style="102" customWidth="1"/>
    <col min="16109" max="16109" width="6.28515625" style="102" customWidth="1"/>
    <col min="16110" max="16110" width="7.140625" style="102" customWidth="1"/>
    <col min="16111" max="16111" width="5.42578125" style="102" customWidth="1"/>
    <col min="16112" max="16130" width="7.28515625" style="102" customWidth="1"/>
    <col min="16131" max="16131" width="13.140625" style="102" customWidth="1"/>
    <col min="16132" max="16384" width="11.42578125" style="102"/>
  </cols>
  <sheetData>
    <row r="1" spans="1:4" ht="30" customHeight="1">
      <c r="A1" s="192" t="s">
        <v>121</v>
      </c>
      <c r="B1" s="192"/>
    </row>
    <row r="2" spans="1:4">
      <c r="A2" s="101"/>
    </row>
    <row r="3" spans="1:4" ht="48" customHeight="1">
      <c r="A3" s="136" t="s">
        <v>112</v>
      </c>
      <c r="B3" s="151" t="s">
        <v>85</v>
      </c>
      <c r="C3" s="148"/>
      <c r="D3" s="149"/>
    </row>
    <row r="4" spans="1:4">
      <c r="A4" s="120" t="s">
        <v>49</v>
      </c>
      <c r="B4" s="139">
        <v>58</v>
      </c>
    </row>
    <row r="5" spans="1:4">
      <c r="A5" s="121" t="s">
        <v>50</v>
      </c>
      <c r="B5" s="146">
        <v>1</v>
      </c>
    </row>
    <row r="6" spans="1:4">
      <c r="A6" s="120" t="s">
        <v>52</v>
      </c>
      <c r="B6" s="139">
        <v>2</v>
      </c>
    </row>
    <row r="7" spans="1:4">
      <c r="A7" s="119" t="s">
        <v>94</v>
      </c>
      <c r="B7" s="139">
        <v>3</v>
      </c>
    </row>
    <row r="8" spans="1:4">
      <c r="A8" s="119" t="s">
        <v>95</v>
      </c>
      <c r="B8" s="139">
        <v>2</v>
      </c>
    </row>
    <row r="9" spans="1:4" s="98" customFormat="1">
      <c r="A9" s="121" t="s">
        <v>53</v>
      </c>
      <c r="B9" s="139" t="s">
        <v>109</v>
      </c>
    </row>
    <row r="10" spans="1:4" s="98" customFormat="1">
      <c r="A10" s="119" t="s">
        <v>102</v>
      </c>
      <c r="B10" s="139" t="s">
        <v>109</v>
      </c>
    </row>
    <row r="11" spans="1:4" s="98" customFormat="1">
      <c r="A11" s="119" t="s">
        <v>103</v>
      </c>
      <c r="B11" s="139" t="s">
        <v>109</v>
      </c>
    </row>
    <row r="12" spans="1:4" s="98" customFormat="1" ht="25.5">
      <c r="A12" s="119" t="s">
        <v>98</v>
      </c>
      <c r="B12" s="139">
        <v>1</v>
      </c>
    </row>
    <row r="13" spans="1:4" s="98" customFormat="1" ht="25.5">
      <c r="A13" s="119" t="s">
        <v>99</v>
      </c>
      <c r="B13" s="139">
        <v>8</v>
      </c>
    </row>
    <row r="14" spans="1:4" ht="25.5">
      <c r="A14" s="119" t="s">
        <v>101</v>
      </c>
      <c r="B14" s="139">
        <v>7</v>
      </c>
    </row>
    <row r="15" spans="1:4" ht="13.5" customHeight="1">
      <c r="A15" s="119" t="s">
        <v>51</v>
      </c>
      <c r="B15" s="139">
        <v>25</v>
      </c>
    </row>
    <row r="16" spans="1:4">
      <c r="A16" s="119" t="s">
        <v>90</v>
      </c>
      <c r="B16" s="139" t="s">
        <v>109</v>
      </c>
    </row>
    <row r="17" spans="1:14">
      <c r="A17" s="119" t="s">
        <v>91</v>
      </c>
      <c r="B17" s="139">
        <v>15</v>
      </c>
    </row>
    <row r="18" spans="1:14" s="98" customFormat="1">
      <c r="A18" s="119" t="s">
        <v>92</v>
      </c>
      <c r="B18" s="139" t="s">
        <v>109</v>
      </c>
    </row>
    <row r="19" spans="1:14" s="98" customFormat="1">
      <c r="A19" s="119" t="s">
        <v>93</v>
      </c>
      <c r="B19" s="154">
        <v>4</v>
      </c>
    </row>
    <row r="20" spans="1:14" ht="18" customHeight="1">
      <c r="A20" s="140" t="s">
        <v>79</v>
      </c>
      <c r="B20" s="139">
        <v>126</v>
      </c>
    </row>
    <row r="21" spans="1:14" s="110" customFormat="1" ht="13.5" customHeight="1">
      <c r="A21" s="191" t="s">
        <v>111</v>
      </c>
      <c r="B21" s="189"/>
      <c r="C21" s="189"/>
      <c r="D21" s="189"/>
      <c r="E21" s="105"/>
      <c r="F21" s="105"/>
      <c r="G21" s="105"/>
      <c r="H21" s="105"/>
      <c r="I21" s="105"/>
      <c r="J21" s="106"/>
      <c r="K21" s="107"/>
      <c r="L21" s="107"/>
      <c r="M21" s="108"/>
      <c r="N21" s="109"/>
    </row>
    <row r="22" spans="1:14" s="110" customFormat="1" ht="13.5">
      <c r="A22" s="181" t="s">
        <v>110</v>
      </c>
      <c r="B22" s="181"/>
      <c r="C22" s="181"/>
      <c r="D22" s="181"/>
      <c r="E22" s="105"/>
      <c r="F22" s="105"/>
      <c r="G22" s="105"/>
      <c r="H22" s="105"/>
      <c r="I22" s="105"/>
      <c r="J22" s="106"/>
      <c r="K22" s="107"/>
      <c r="L22" s="107"/>
      <c r="M22" s="108"/>
      <c r="N22" s="109"/>
    </row>
    <row r="23" spans="1:14" ht="13.5">
      <c r="A23" s="36" t="s">
        <v>104</v>
      </c>
      <c r="B23" s="36"/>
      <c r="C23" s="36"/>
      <c r="D23" s="36"/>
    </row>
    <row r="24" spans="1:14" ht="13.5">
      <c r="A24" s="36" t="s">
        <v>105</v>
      </c>
      <c r="B24" s="36"/>
      <c r="C24" s="36"/>
      <c r="D24" s="36"/>
    </row>
    <row r="25" spans="1:14" ht="29.25" customHeight="1">
      <c r="A25" s="173" t="s">
        <v>100</v>
      </c>
      <c r="B25" s="173"/>
      <c r="C25" s="150"/>
      <c r="D25" s="150"/>
    </row>
    <row r="26" spans="1:14" ht="24" customHeight="1"/>
    <row r="27" spans="1:14" ht="24" customHeight="1"/>
  </sheetData>
  <mergeCells count="4">
    <mergeCell ref="A21:D21"/>
    <mergeCell ref="A22:D22"/>
    <mergeCell ref="A25:B25"/>
    <mergeCell ref="A1:B1"/>
  </mergeCells>
  <conditionalFormatting sqref="B4:B7 B9:B12 B15:B20">
    <cfRule type="cellIs" dxfId="3" priority="20" stopIfTrue="1" operator="equal">
      <formula>0</formula>
    </cfRule>
  </conditionalFormatting>
  <conditionalFormatting sqref="B14">
    <cfRule type="cellIs" dxfId="2" priority="19" stopIfTrue="1" operator="equal">
      <formula>0</formula>
    </cfRule>
  </conditionalFormatting>
  <conditionalFormatting sqref="B8">
    <cfRule type="cellIs" dxfId="1" priority="17" stopIfTrue="1" operator="equal">
      <formula>0</formula>
    </cfRule>
  </conditionalFormatting>
  <conditionalFormatting sqref="B13">
    <cfRule type="cellIs" dxfId="0" priority="16" stopIfTrue="1" operator="equal">
      <formula>0</formula>
    </cfRule>
  </conditionalFormatting>
  <pageMargins left="0.7" right="0.7" top="0.75" bottom="0.75" header="0.3" footer="0.3"/>
  <pageSetup paperSize="9" orientation="portrait" r:id="rId1"/>
  <ignoredErrors>
    <ignoredError sqref="B9 B10:B11 B16 B1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workbookViewId="0">
      <selection sqref="A1:J1"/>
    </sheetView>
  </sheetViews>
  <sheetFormatPr baseColWidth="10" defaultRowHeight="12.75"/>
  <cols>
    <col min="1" max="1" width="68.140625" style="8" customWidth="1"/>
    <col min="2" max="16384" width="11.42578125" style="8"/>
  </cols>
  <sheetData>
    <row r="1" spans="1:13" ht="28.5" customHeight="1">
      <c r="A1" s="193" t="s">
        <v>87</v>
      </c>
      <c r="B1" s="193"/>
      <c r="C1" s="193"/>
      <c r="D1" s="193"/>
      <c r="E1" s="193"/>
      <c r="F1" s="193"/>
      <c r="G1" s="193"/>
      <c r="H1" s="193"/>
      <c r="I1" s="193"/>
      <c r="J1" s="193"/>
    </row>
    <row r="2" spans="1:13">
      <c r="A2" s="14"/>
      <c r="B2" s="14"/>
      <c r="C2" s="14"/>
      <c r="D2" s="14"/>
      <c r="E2" s="14"/>
      <c r="F2" s="14"/>
      <c r="G2" s="14"/>
    </row>
    <row r="3" spans="1:13">
      <c r="A3" s="58"/>
      <c r="B3" s="57">
        <v>2013</v>
      </c>
      <c r="C3" s="50">
        <v>2014</v>
      </c>
      <c r="D3" s="51">
        <v>2015</v>
      </c>
      <c r="E3" s="50">
        <v>2016</v>
      </c>
      <c r="F3" s="52">
        <v>2017</v>
      </c>
      <c r="G3" s="52">
        <v>2018</v>
      </c>
      <c r="H3" s="52">
        <v>2019</v>
      </c>
      <c r="I3" s="52">
        <v>2020</v>
      </c>
      <c r="J3" s="52">
        <v>2021</v>
      </c>
    </row>
    <row r="4" spans="1:13">
      <c r="A4" s="59" t="s">
        <v>5</v>
      </c>
      <c r="B4" s="9"/>
      <c r="C4" s="9"/>
      <c r="D4" s="11"/>
      <c r="E4" s="10"/>
      <c r="F4" s="11"/>
      <c r="G4" s="10"/>
      <c r="H4" s="11"/>
      <c r="I4" s="10"/>
      <c r="J4" s="9"/>
    </row>
    <row r="5" spans="1:13">
      <c r="A5" s="60" t="s">
        <v>6</v>
      </c>
      <c r="B5" s="18"/>
      <c r="C5" s="18"/>
      <c r="D5" s="19">
        <v>21629</v>
      </c>
      <c r="E5" s="20">
        <v>20878</v>
      </c>
      <c r="F5" s="21">
        <v>20147</v>
      </c>
      <c r="G5" s="20">
        <v>22685</v>
      </c>
      <c r="H5" s="21">
        <v>21740</v>
      </c>
      <c r="I5" s="20">
        <v>19125</v>
      </c>
      <c r="J5" s="21">
        <v>24713</v>
      </c>
    </row>
    <row r="6" spans="1:13" s="15" customFormat="1">
      <c r="A6" s="61" t="s">
        <v>25</v>
      </c>
      <c r="B6" s="22">
        <v>0</v>
      </c>
      <c r="C6" s="31">
        <v>0</v>
      </c>
      <c r="D6" s="32">
        <v>11.3</v>
      </c>
      <c r="E6" s="33">
        <v>10.8</v>
      </c>
      <c r="F6" s="34">
        <v>10.199999999999999</v>
      </c>
      <c r="G6" s="33">
        <v>10.6</v>
      </c>
      <c r="H6" s="34">
        <v>9</v>
      </c>
      <c r="I6" s="33">
        <v>9.1</v>
      </c>
      <c r="J6" s="34">
        <v>10.199999999999999</v>
      </c>
      <c r="K6" s="79"/>
      <c r="L6" s="79"/>
      <c r="M6" s="79"/>
    </row>
    <row r="7" spans="1:13">
      <c r="A7" s="60" t="s">
        <v>7</v>
      </c>
      <c r="B7" s="18"/>
      <c r="C7" s="18"/>
      <c r="D7" s="21">
        <v>18018</v>
      </c>
      <c r="E7" s="20">
        <v>19589</v>
      </c>
      <c r="F7" s="21">
        <v>20327</v>
      </c>
      <c r="G7" s="20">
        <v>22265</v>
      </c>
      <c r="H7" s="21">
        <v>21731</v>
      </c>
      <c r="I7" s="20">
        <v>19007</v>
      </c>
      <c r="J7" s="21">
        <v>21946</v>
      </c>
    </row>
    <row r="8" spans="1:13" s="12" customFormat="1">
      <c r="A8" s="62" t="s">
        <v>26</v>
      </c>
      <c r="B8" s="31">
        <v>0</v>
      </c>
      <c r="C8" s="31">
        <v>0</v>
      </c>
      <c r="D8" s="32">
        <v>9.5</v>
      </c>
      <c r="E8" s="33">
        <v>10.199999999999999</v>
      </c>
      <c r="F8" s="34">
        <v>10.100000000000001</v>
      </c>
      <c r="G8" s="33">
        <v>10.6</v>
      </c>
      <c r="H8" s="34">
        <v>10</v>
      </c>
      <c r="I8" s="33">
        <v>19.5</v>
      </c>
      <c r="J8" s="34">
        <v>9.4</v>
      </c>
    </row>
    <row r="9" spans="1:13" ht="15">
      <c r="A9" s="60" t="s">
        <v>32</v>
      </c>
      <c r="B9" s="23"/>
      <c r="C9" s="23"/>
      <c r="D9" s="23">
        <f>(D7/D5)*100</f>
        <v>83.304822229414214</v>
      </c>
      <c r="E9" s="24">
        <f>(E7/E5)*100</f>
        <v>93.826036976721909</v>
      </c>
      <c r="F9" s="23">
        <f>(F7/F5)*100</f>
        <v>100.89343326549857</v>
      </c>
      <c r="G9" s="24">
        <v>98.148556314745434</v>
      </c>
      <c r="H9" s="23">
        <v>99.958601655933762</v>
      </c>
      <c r="I9" s="24">
        <v>99.3830065359477</v>
      </c>
      <c r="J9" s="25">
        <v>89</v>
      </c>
    </row>
    <row r="10" spans="1:13">
      <c r="A10" s="59" t="s">
        <v>8</v>
      </c>
      <c r="B10" s="26"/>
      <c r="C10" s="26"/>
      <c r="D10" s="19"/>
      <c r="E10" s="27"/>
      <c r="F10" s="19"/>
      <c r="G10" s="27"/>
      <c r="H10" s="19"/>
      <c r="I10" s="27"/>
      <c r="J10" s="26"/>
    </row>
    <row r="11" spans="1:13">
      <c r="A11" s="60" t="s">
        <v>6</v>
      </c>
      <c r="B11" s="18"/>
      <c r="C11" s="18"/>
      <c r="D11" s="21">
        <v>2874</v>
      </c>
      <c r="E11" s="20">
        <v>3482</v>
      </c>
      <c r="F11" s="21">
        <v>3051</v>
      </c>
      <c r="G11" s="20">
        <v>3005</v>
      </c>
      <c r="H11" s="21">
        <v>3182</v>
      </c>
      <c r="I11" s="20">
        <v>2570</v>
      </c>
      <c r="J11" s="21">
        <v>2969</v>
      </c>
    </row>
    <row r="12" spans="1:13" s="12" customFormat="1">
      <c r="A12" s="62" t="s">
        <v>27</v>
      </c>
      <c r="B12" s="31">
        <v>0</v>
      </c>
      <c r="C12" s="31">
        <v>0</v>
      </c>
      <c r="D12" s="32">
        <v>9.4</v>
      </c>
      <c r="E12" s="33">
        <v>11.1</v>
      </c>
      <c r="F12" s="34">
        <v>9.7000000000000011</v>
      </c>
      <c r="G12" s="33">
        <v>8.9</v>
      </c>
      <c r="H12" s="34">
        <v>9</v>
      </c>
      <c r="I12" s="33">
        <v>8.5</v>
      </c>
      <c r="J12" s="34">
        <v>8.6999999999999993</v>
      </c>
      <c r="K12" s="8"/>
    </row>
    <row r="13" spans="1:13">
      <c r="A13" s="60" t="s">
        <v>7</v>
      </c>
      <c r="B13" s="18"/>
      <c r="C13" s="18"/>
      <c r="D13" s="21">
        <v>2050</v>
      </c>
      <c r="E13" s="20">
        <v>2777</v>
      </c>
      <c r="F13" s="21">
        <v>3027</v>
      </c>
      <c r="G13" s="20">
        <v>3003</v>
      </c>
      <c r="H13" s="21">
        <v>3025</v>
      </c>
      <c r="I13" s="20">
        <v>2821</v>
      </c>
      <c r="J13" s="21">
        <v>3146</v>
      </c>
    </row>
    <row r="14" spans="1:13" s="12" customFormat="1">
      <c r="A14" s="62" t="s">
        <v>28</v>
      </c>
      <c r="B14" s="31">
        <v>0</v>
      </c>
      <c r="C14" s="31">
        <v>0</v>
      </c>
      <c r="D14" s="32">
        <v>6.7</v>
      </c>
      <c r="E14" s="33">
        <v>9.1</v>
      </c>
      <c r="F14" s="34">
        <v>9.7000000000000011</v>
      </c>
      <c r="G14" s="33">
        <v>9.1</v>
      </c>
      <c r="H14" s="34">
        <v>9</v>
      </c>
      <c r="I14" s="33">
        <v>9.1999999999999993</v>
      </c>
      <c r="J14" s="34">
        <v>9.3000000000000007</v>
      </c>
      <c r="K14" s="8"/>
    </row>
    <row r="15" spans="1:13" ht="15">
      <c r="A15" s="60" t="s">
        <v>32</v>
      </c>
      <c r="B15" s="28"/>
      <c r="C15" s="28"/>
      <c r="D15" s="23">
        <f>(D13/D11)*100</f>
        <v>71.329157967988863</v>
      </c>
      <c r="E15" s="24">
        <f>(E13/E11)*100</f>
        <v>79.753015508328545</v>
      </c>
      <c r="F15" s="23">
        <f>(F13/F11)*100</f>
        <v>99.213372664700088</v>
      </c>
      <c r="G15" s="24">
        <v>99.933444259567381</v>
      </c>
      <c r="H15" s="23">
        <v>95.065996228786929</v>
      </c>
      <c r="I15" s="24">
        <v>109.766536964981</v>
      </c>
      <c r="J15" s="25">
        <v>106</v>
      </c>
    </row>
    <row r="16" spans="1:13">
      <c r="A16" s="63" t="s">
        <v>9</v>
      </c>
      <c r="B16" s="19"/>
      <c r="C16" s="19"/>
      <c r="D16" s="19"/>
      <c r="E16" s="27"/>
      <c r="F16" s="19"/>
      <c r="G16" s="27"/>
      <c r="H16" s="19"/>
      <c r="I16" s="27"/>
      <c r="J16" s="26"/>
    </row>
    <row r="17" spans="1:11">
      <c r="A17" s="64" t="s">
        <v>6</v>
      </c>
      <c r="B17" s="29">
        <v>1163</v>
      </c>
      <c r="C17" s="29">
        <v>1166</v>
      </c>
      <c r="D17" s="19">
        <v>830</v>
      </c>
      <c r="E17" s="20">
        <v>895</v>
      </c>
      <c r="F17" s="29">
        <v>1084</v>
      </c>
      <c r="G17" s="30">
        <v>916</v>
      </c>
      <c r="H17" s="29">
        <v>1163</v>
      </c>
      <c r="I17" s="30">
        <v>1149</v>
      </c>
      <c r="J17" s="21">
        <v>1323</v>
      </c>
    </row>
    <row r="18" spans="1:11" s="12" customFormat="1">
      <c r="A18" s="65" t="s">
        <v>25</v>
      </c>
      <c r="B18" s="31">
        <f>(B17/9235)*100</f>
        <v>12.593394694098539</v>
      </c>
      <c r="C18" s="31">
        <f>(C17/12082)*100</f>
        <v>9.6507200794570434</v>
      </c>
      <c r="D18" s="32">
        <f>(D17/8727)*100</f>
        <v>9.5107138764753056</v>
      </c>
      <c r="E18" s="33">
        <v>9.3000000000000007</v>
      </c>
      <c r="F18" s="34">
        <v>11</v>
      </c>
      <c r="G18" s="33">
        <v>9.6</v>
      </c>
      <c r="H18" s="34">
        <v>11.39</v>
      </c>
      <c r="I18" s="33">
        <v>11.5</v>
      </c>
      <c r="J18" s="34">
        <v>11.700000000000001</v>
      </c>
      <c r="K18" s="8"/>
    </row>
    <row r="19" spans="1:11">
      <c r="A19" s="64" t="s">
        <v>10</v>
      </c>
      <c r="B19" s="29">
        <v>1238</v>
      </c>
      <c r="C19" s="29">
        <v>1314</v>
      </c>
      <c r="D19" s="19">
        <v>909</v>
      </c>
      <c r="E19" s="30">
        <v>842</v>
      </c>
      <c r="F19" s="29">
        <v>1123</v>
      </c>
      <c r="G19" s="30">
        <v>823</v>
      </c>
      <c r="H19" s="29">
        <v>1210</v>
      </c>
      <c r="I19" s="30">
        <v>1054</v>
      </c>
      <c r="J19" s="21">
        <v>1199</v>
      </c>
    </row>
    <row r="20" spans="1:11" s="12" customFormat="1">
      <c r="A20" s="65" t="s">
        <v>29</v>
      </c>
      <c r="B20" s="31">
        <f>(B19/9685)*100</f>
        <v>12.782653588022717</v>
      </c>
      <c r="C20" s="31">
        <f>(C19/12252)*100</f>
        <v>10.724779627815867</v>
      </c>
      <c r="D20" s="32">
        <f>(D19/9553)*100</f>
        <v>9.5153354967026065</v>
      </c>
      <c r="E20" s="33">
        <v>8.7999999999999989</v>
      </c>
      <c r="F20" s="34">
        <v>11.1</v>
      </c>
      <c r="G20" s="33">
        <v>8.58</v>
      </c>
      <c r="H20" s="34">
        <v>11.709999999999999</v>
      </c>
      <c r="I20" s="33">
        <v>10.9</v>
      </c>
      <c r="J20" s="34">
        <v>10.3</v>
      </c>
      <c r="K20" s="8"/>
    </row>
    <row r="21" spans="1:11" ht="15">
      <c r="A21" s="66" t="s">
        <v>32</v>
      </c>
      <c r="B21" s="23">
        <f>(B19/B17)*100</f>
        <v>106.44883920894239</v>
      </c>
      <c r="C21" s="23">
        <f>(C19/C17)*100</f>
        <v>112.69296740994854</v>
      </c>
      <c r="D21" s="23">
        <f>(D19/D17)*100</f>
        <v>109.51807228915662</v>
      </c>
      <c r="E21" s="24">
        <f>(E19/E17)*100</f>
        <v>94.07821229050279</v>
      </c>
      <c r="F21" s="23">
        <f>(F19/F17)*100</f>
        <v>103.59778597785979</v>
      </c>
      <c r="G21" s="24">
        <v>89.8471615720524</v>
      </c>
      <c r="H21" s="23">
        <v>104.04127257093722</v>
      </c>
      <c r="I21" s="24">
        <v>91.7319408181027</v>
      </c>
      <c r="J21" s="25">
        <v>91</v>
      </c>
    </row>
    <row r="22" spans="1:11" ht="13.5">
      <c r="A22" s="35" t="s">
        <v>11</v>
      </c>
    </row>
    <row r="23" spans="1:11" ht="13.5">
      <c r="A23" s="36" t="s">
        <v>12</v>
      </c>
    </row>
    <row r="24" spans="1:11" ht="13.5">
      <c r="A24" s="174" t="s">
        <v>39</v>
      </c>
      <c r="B24" s="174"/>
      <c r="C24" s="174"/>
      <c r="D24" s="174"/>
      <c r="E24" s="174"/>
      <c r="F24" s="174"/>
      <c r="G24" s="174"/>
      <c r="H24" s="174"/>
      <c r="I24" s="174"/>
      <c r="J24" s="174"/>
    </row>
    <row r="25" spans="1:11" ht="13.5">
      <c r="A25" s="36" t="s">
        <v>24</v>
      </c>
    </row>
  </sheetData>
  <mergeCells count="2">
    <mergeCell ref="A1:J1"/>
    <mergeCell ref="A24:J2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workbookViewId="0"/>
  </sheetViews>
  <sheetFormatPr baseColWidth="10" defaultRowHeight="12.75"/>
  <cols>
    <col min="1" max="1" width="53.140625" customWidth="1"/>
    <col min="2" max="10" width="8.85546875" customWidth="1"/>
  </cols>
  <sheetData>
    <row r="1" spans="1:11">
      <c r="A1" s="17" t="s">
        <v>86</v>
      </c>
      <c r="B1" s="8"/>
      <c r="C1" s="8"/>
      <c r="D1" s="8"/>
      <c r="E1" s="8"/>
      <c r="F1" s="8"/>
      <c r="G1" s="8"/>
      <c r="H1" s="8"/>
      <c r="I1" s="8"/>
      <c r="J1" s="8"/>
    </row>
    <row r="2" spans="1:11">
      <c r="A2" s="17"/>
      <c r="B2" s="8"/>
      <c r="C2" s="8"/>
      <c r="D2" s="8"/>
      <c r="E2" s="8"/>
      <c r="F2" s="8"/>
      <c r="G2" s="8"/>
      <c r="H2" s="8"/>
      <c r="I2" s="8"/>
      <c r="J2" s="8"/>
    </row>
    <row r="3" spans="1:11">
      <c r="A3" s="16"/>
      <c r="B3" s="49">
        <v>2013</v>
      </c>
      <c r="C3" s="50">
        <v>2014</v>
      </c>
      <c r="D3" s="51">
        <v>2015</v>
      </c>
      <c r="E3" s="50">
        <v>2016</v>
      </c>
      <c r="F3" s="52">
        <v>2017</v>
      </c>
      <c r="G3" s="52">
        <v>2018</v>
      </c>
      <c r="H3" s="52">
        <v>2019</v>
      </c>
      <c r="I3" s="52">
        <v>2020</v>
      </c>
      <c r="J3" s="52">
        <v>2021</v>
      </c>
    </row>
    <row r="4" spans="1:11" ht="16.5" customHeight="1">
      <c r="A4" s="53" t="s">
        <v>31</v>
      </c>
      <c r="B4" s="37">
        <v>1030</v>
      </c>
      <c r="C4" s="38">
        <v>3904</v>
      </c>
      <c r="D4" s="39">
        <v>887</v>
      </c>
      <c r="E4" s="38">
        <v>1296</v>
      </c>
      <c r="F4" s="40">
        <v>1215</v>
      </c>
      <c r="G4" s="40">
        <v>952</v>
      </c>
      <c r="H4" s="40">
        <v>1199</v>
      </c>
      <c r="I4" s="40">
        <v>1519</v>
      </c>
      <c r="J4" s="40">
        <v>1489</v>
      </c>
    </row>
    <row r="5" spans="1:11" ht="28.5" customHeight="1">
      <c r="A5" s="54" t="s">
        <v>13</v>
      </c>
      <c r="B5" s="41">
        <v>46</v>
      </c>
      <c r="C5" s="42">
        <v>46</v>
      </c>
      <c r="D5" s="43">
        <v>44</v>
      </c>
      <c r="E5" s="42">
        <v>33</v>
      </c>
      <c r="F5" s="44">
        <v>56</v>
      </c>
      <c r="G5" s="44">
        <v>52</v>
      </c>
      <c r="H5" s="44">
        <v>55</v>
      </c>
      <c r="I5" s="44">
        <v>47</v>
      </c>
      <c r="J5" s="45">
        <v>79</v>
      </c>
    </row>
    <row r="6" spans="1:11">
      <c r="A6" s="55" t="s">
        <v>14</v>
      </c>
      <c r="B6" s="46">
        <v>9235</v>
      </c>
      <c r="C6" s="38">
        <v>12082</v>
      </c>
      <c r="D6" s="39">
        <v>8727</v>
      </c>
      <c r="E6" s="38">
        <v>9620</v>
      </c>
      <c r="F6" s="47">
        <v>9864</v>
      </c>
      <c r="G6" s="47">
        <v>9563</v>
      </c>
      <c r="H6" s="47">
        <v>10216</v>
      </c>
      <c r="I6" s="47">
        <v>10034</v>
      </c>
      <c r="J6" s="47">
        <v>11313</v>
      </c>
    </row>
    <row r="7" spans="1:11">
      <c r="A7" s="56" t="s">
        <v>15</v>
      </c>
      <c r="B7" s="43">
        <v>1171</v>
      </c>
      <c r="C7" s="42">
        <v>956</v>
      </c>
      <c r="D7" s="43">
        <v>828</v>
      </c>
      <c r="E7" s="48">
        <v>895</v>
      </c>
      <c r="F7" s="44">
        <v>1084</v>
      </c>
      <c r="G7" s="44">
        <v>916</v>
      </c>
      <c r="H7" s="44">
        <v>1163</v>
      </c>
      <c r="I7" s="44">
        <v>1149</v>
      </c>
      <c r="J7" s="45">
        <v>1323</v>
      </c>
    </row>
    <row r="8" spans="1:11" ht="13.5">
      <c r="A8" s="35" t="s">
        <v>16</v>
      </c>
      <c r="B8" s="13"/>
      <c r="C8" s="13"/>
      <c r="D8" s="13"/>
      <c r="E8" s="13"/>
      <c r="F8" s="13"/>
      <c r="G8" s="13"/>
      <c r="H8" s="13"/>
      <c r="I8" s="13"/>
      <c r="J8" s="13"/>
    </row>
    <row r="9" spans="1:11" ht="13.5">
      <c r="A9" s="174" t="s">
        <v>39</v>
      </c>
      <c r="B9" s="174"/>
      <c r="C9" s="174"/>
      <c r="D9" s="174"/>
      <c r="E9" s="174"/>
      <c r="F9" s="174"/>
      <c r="G9" s="174"/>
      <c r="H9" s="174"/>
      <c r="I9" s="174"/>
      <c r="J9" s="174"/>
    </row>
    <row r="10" spans="1:11" ht="13.5">
      <c r="A10" s="36" t="s">
        <v>12</v>
      </c>
      <c r="B10" s="13"/>
      <c r="C10" s="13"/>
      <c r="D10" s="13"/>
      <c r="E10" s="13"/>
      <c r="F10" s="13"/>
      <c r="G10" s="13"/>
      <c r="H10" s="13"/>
      <c r="I10" s="13"/>
      <c r="J10" s="13"/>
    </row>
    <row r="12" spans="1:11">
      <c r="K12" s="80"/>
    </row>
  </sheetData>
  <mergeCells count="1">
    <mergeCell ref="A9:J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Figure 1</vt:lpstr>
      <vt:lpstr>Figure 2</vt:lpstr>
      <vt:lpstr>Figure 3</vt:lpstr>
      <vt:lpstr>Figure 4</vt:lpstr>
      <vt:lpstr>Figure 5</vt:lpstr>
      <vt:lpstr>Figure 6</vt:lpstr>
      <vt:lpstr>Figure 7</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Thierus</dc:creator>
  <cp:lastModifiedBy>RIEG Christian</cp:lastModifiedBy>
  <cp:lastPrinted>2021-09-13T10:20:43Z</cp:lastPrinted>
  <dcterms:created xsi:type="dcterms:W3CDTF">2012-03-09T15:35:06Z</dcterms:created>
  <dcterms:modified xsi:type="dcterms:W3CDTF">2022-10-20T07:03:30Z</dcterms:modified>
</cp:coreProperties>
</file>