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lications DES réalisation\RAPPORT ANNUEL\rapportannuel 2021\2-En cours de validation RA2021\FT 7\SL\"/>
    </mc:Choice>
  </mc:AlternateContent>
  <bookViews>
    <workbookView xWindow="0" yWindow="0" windowWidth="28800" windowHeight="12348" tabRatio="745" firstSheet="2" activeTab="3"/>
  </bookViews>
  <sheets>
    <sheet name="SL F 7.1-1  Dépenses" sheetId="7" r:id="rId1"/>
    <sheet name="SL F7.1-4 Nombre jours" sheetId="3" r:id="rId2"/>
    <sheet name="SL F 7.1-7 Formation ministère" sheetId="8" r:id="rId3"/>
    <sheet name="SL F 7.1-8 DIF_CPF ministère" sheetId="9" r:id="rId4"/>
  </sheets>
  <calcPr calcId="152511"/>
</workbook>
</file>

<file path=xl/calcChain.xml><?xml version="1.0" encoding="utf-8"?>
<calcChain xmlns="http://schemas.openxmlformats.org/spreadsheetml/2006/main">
  <c r="L67" i="9" l="1"/>
  <c r="R25" i="8" l="1"/>
  <c r="R21" i="8"/>
  <c r="S25" i="8" l="1"/>
  <c r="L93" i="9" l="1"/>
  <c r="Q21" i="8" l="1"/>
  <c r="Q25" i="8" s="1"/>
  <c r="Q58" i="8"/>
  <c r="Q62" i="8" s="1"/>
</calcChain>
</file>

<file path=xl/sharedStrings.xml><?xml version="1.0" encoding="utf-8"?>
<sst xmlns="http://schemas.openxmlformats.org/spreadsheetml/2006/main" count="510" uniqueCount="132">
  <si>
    <t>Formation totale</t>
  </si>
  <si>
    <t>Ensemble</t>
  </si>
  <si>
    <t>9,6</t>
  </si>
  <si>
    <t>9,5</t>
  </si>
  <si>
    <t>7,0</t>
  </si>
  <si>
    <t>7,2</t>
  </si>
  <si>
    <t>Catégorie C et ouvriers d’État</t>
  </si>
  <si>
    <t>12,5</t>
  </si>
  <si>
    <t>11,3</t>
  </si>
  <si>
    <t>Catégorie B</t>
  </si>
  <si>
    <t>14,8</t>
  </si>
  <si>
    <t>15,2</t>
  </si>
  <si>
    <t>Catégorie A</t>
  </si>
  <si>
    <t>3,6</t>
  </si>
  <si>
    <t>3,1</t>
  </si>
  <si>
    <t>4,1</t>
  </si>
  <si>
    <t>4,0</t>
  </si>
  <si>
    <t>4,6</t>
  </si>
  <si>
    <t>4,7</t>
  </si>
  <si>
    <t>6,0</t>
  </si>
  <si>
    <t>5,9</t>
  </si>
  <si>
    <t>3,9</t>
  </si>
  <si>
    <t>8,4</t>
  </si>
  <si>
    <t>7,3</t>
  </si>
  <si>
    <t>10,2</t>
  </si>
  <si>
    <t>10,5</t>
  </si>
  <si>
    <t xml:space="preserve">Services du Premier ministre </t>
  </si>
  <si>
    <t>Ministères sociaux</t>
  </si>
  <si>
    <t xml:space="preserve"> -</t>
  </si>
  <si>
    <t>Affaires étrangères et Développement international</t>
  </si>
  <si>
    <t>Défense</t>
  </si>
  <si>
    <t>Intérieur</t>
  </si>
  <si>
    <t>Justice</t>
  </si>
  <si>
    <t>134 010</t>
  </si>
  <si>
    <t>477 871</t>
  </si>
  <si>
    <t>1 546 519</t>
  </si>
  <si>
    <t>8 957 995</t>
  </si>
  <si>
    <t>(1) Y compris les résultats portant sur la formation interministérielle.</t>
  </si>
  <si>
    <t>7.1-7b : Nombre de jours de formation par ministère</t>
  </si>
  <si>
    <t>7.1-7c : Dépenses totales de formation par ministère (en millions d'euros)</t>
  </si>
  <si>
    <t>Agriculture, Agroalimentaire et Forêt</t>
  </si>
  <si>
    <t>Ministères économiques et financiers</t>
  </si>
  <si>
    <t>Culture et Communication</t>
  </si>
  <si>
    <t>Écologie, Développement durable et Énergie -
Logement, Égalité des territoires et Ruralité</t>
  </si>
  <si>
    <t>Champ : Personnels civils des ministères (hors EPA sous tutelle). Pour le ministère de la Culture, les EPA sont intégrés.</t>
  </si>
  <si>
    <t>nd</t>
  </si>
  <si>
    <t>nd : Données non disponibles, non communiquées ou manquantes.</t>
  </si>
  <si>
    <t>(2) Les ministères de l’enseignement comprennent les ministères de l'Éducation nationale et de l'Enseignement supérieur et de la Recherche.</t>
  </si>
  <si>
    <t>nd : Données non disponibles, non communiquées ou manquantes. Les systèmes d'information de certains ministères n'étaient pas en mesure de suivre les ouvertures du DIF notamment lors des premières années de son instauration.</t>
  </si>
  <si>
    <t>(3) Les données relatives à l'année 2016 ont été révisées.</t>
  </si>
  <si>
    <t xml:space="preserve">Environnement, Énergie et Mer - 
Logement et Habitat durable
</t>
  </si>
  <si>
    <t>(3) Pour les ministères de l'enseignement, les données concernent le personnel de l'administration centrale. Pour l'année 2015, elles sont estimées.</t>
  </si>
  <si>
    <t>Source : Enquêtes annuelles Formation, DGAFP - Dessi.</t>
  </si>
  <si>
    <t>Note : L'appellation des ministères renvoie à la nomenclature d'éxécution de la loi de finances initiale de la dernière année.</t>
  </si>
  <si>
    <t>Formation initiale / statutaire</t>
  </si>
  <si>
    <t>Formation continue / professionnelle</t>
  </si>
  <si>
    <t>(1) Pour l'année 2016, y compris le ministère de la Justice, les ministères sociaux et les services du Premier ministre pour lesquels les données sont estimées.</t>
  </si>
  <si>
    <t>(4) Pour l'année 2012, les données des ministères sociaux sont estimées.</t>
  </si>
  <si>
    <t>Note : L'appellation des ministères renvoie à la nomenclature d'exécution de la loi de finances initiale de la dernière année.</t>
  </si>
  <si>
    <t>SL Figure 7.1-1 : Dépenses de formation dans les ministères</t>
  </si>
  <si>
    <t>(1) Les concepts de formation ne se recoupent pas : initiale et continue avant 2008 ; statutaire et professionnelle à partir de 2008.</t>
  </si>
  <si>
    <t xml:space="preserve">(2) Les ministères de l’enseignement comprennent les ministères de l'Éducation nationale et de l'Enseignement supérieur et de la Recherche. </t>
  </si>
  <si>
    <t>nd : données non disponibles, non communiquées ou manquantes.</t>
  </si>
  <si>
    <t>Formation initiale/statutaire</t>
  </si>
  <si>
    <t>Formation continue/professionnelle</t>
  </si>
  <si>
    <t>Formation initiale/statutaire et continue/professionnelle</t>
  </si>
  <si>
    <r>
      <t>SL Figure 7.1-4 : Nombre moyen de jours de formation initiale/statutaire</t>
    </r>
    <r>
      <rPr>
        <b/>
        <vertAlign val="superscript"/>
        <sz val="10"/>
        <rFont val="Calibri"/>
        <family val="2"/>
        <scheme val="minor"/>
      </rPr>
      <t>(1)</t>
    </r>
    <r>
      <rPr>
        <b/>
        <sz val="10"/>
        <rFont val="Calibri"/>
        <family val="2"/>
        <scheme val="minor"/>
      </rPr>
      <t xml:space="preserve"> et continue/professionnelle</t>
    </r>
    <r>
      <rPr>
        <b/>
        <vertAlign val="superscript"/>
        <sz val="10"/>
        <rFont val="Calibri"/>
        <family val="2"/>
        <scheme val="minor"/>
      </rPr>
      <t>(1)</t>
    </r>
    <r>
      <rPr>
        <b/>
        <sz val="10"/>
        <rFont val="Calibri"/>
        <family val="2"/>
        <scheme val="minor"/>
      </rPr>
      <t xml:space="preserve"> par agent des ministères selon la catégorie hiérarchique</t>
    </r>
  </si>
  <si>
    <t>(en nombre de jours par agent)</t>
  </si>
  <si>
    <t>SL Figure 7.1-7 : La formation par ministère</t>
  </si>
  <si>
    <t>7.1-7a : Effectifs en formation par ministère</t>
  </si>
  <si>
    <t>(2) Une partie de ces résultats est déjà incluse dans les bilans des ministères économiques et financiers et des services du Premier ministre, et n'est donc pas recomptée dans les totaux hors et y compris enseignement.</t>
  </si>
  <si>
    <t>(5) Les données relatives à l'année 2016 ont été révisées.</t>
  </si>
  <si>
    <t>(6) Pour le ministère de la Justice, les données 2017 sont en partie estimées.</t>
  </si>
  <si>
    <t>(3) Sans double compte. Pour les années 2016 et 2017, y compris les ministères sociaux  pour lesquels les données sont estimées.</t>
  </si>
  <si>
    <t xml:space="preserve">(4)  Les ministères de l’enseignement comprennent les ministères de l'Éducation nationale et de l'Enseignement supérieur et de la Recherche. </t>
  </si>
  <si>
    <t>7.1-8b : Nombre de jours de formation dans le cadre du DIF par ministère</t>
  </si>
  <si>
    <t>7.1-8c : Effectifs en formation dans le cadre du CPF par ministère</t>
  </si>
  <si>
    <t>SL Figure 7.1-8 : Usage du droit individuel à la formation (DIF) / du compte personnel de formation (CPF) par ministère</t>
  </si>
  <si>
    <t>Les figures 7.1-8a et 7.1-8b concernent le DIF pour les années 2008 à 2016, les figures 7.1-8c et 7.1-8d le CPF pour l'année 2017.</t>
  </si>
  <si>
    <t>Interministériel</t>
  </si>
  <si>
    <t>anciennes séries</t>
  </si>
  <si>
    <t>nouvelles séries</t>
  </si>
  <si>
    <t>(3) Pour les ministères de l'enseignement, les données concernent le personnel de l'administration centrale. Pour l'année 2017, les données ont été reprises de celles transmises en 2016.</t>
  </si>
  <si>
    <t>(1) Les totaux ne sont pas calculés, faute de disponibilité des données pour certains ministères.</t>
  </si>
  <si>
    <t xml:space="preserve">(7) Les données relatives à l'année 2017 ont été révisées.
- Ministère de l’Europe et des Affaires étrangères : les données sur les effectifs totaux incluent les personnels en EPA, sur un périmètre comparable à celles sur la formation. 
- Ministère de l'Agriculture et de l'Alimentation : le nombre de jours de formation statutaire a été réévalué. 
- Ministère de la Justice : les effectifs et le nombre de jour de formation professionnelle ont été révisés.
- Ministère de l’Éducation nationale et de la Jeunesse, de l’Enseignement supérieur, de la Recherche et de l’Innovation : la méthodologie du calcul des effectifs et du nombre de jour de formation statutaire et professionnelle a été remise à jour.
</t>
  </si>
  <si>
    <t>(4) Les données relatives à l'année 2017 ont été consolidées :
- Ministère de l’Europe et des Affaires étrangères : les données sur les effectifs totaux incluent les personnels en poste en EPA, sur un périmètre comparable aux données sur la formation. 
- Ministère de l'Agriculture et de l'Alimentation : le nombre de jours de formation statutaire a été réévalué. 
- Ministère de la Justice : les effectifs et le nombre de jour de formation professionnelle ont été révisés.
- Ministère de l’Éducation nationale et de la Jeunesse, de l’Enseignement supérieur, de la Recherche et de l’Innovation : la méthode de calcul des effectifs et du nombre de jour de formation statutaire et professionnelle a été revue.</t>
  </si>
  <si>
    <t>(5) En 2018, le périmètre des données publiées sur la formation a été élargi : 
- les données sur la formation des services du Premier Ministre prennent en compte la Cnil, la Cour des Comptes et la Dila. 
- la formation interministérielle inclut la formation statutaire dispensée à l'ENA.</t>
  </si>
  <si>
    <r>
      <t>2016</t>
    </r>
    <r>
      <rPr>
        <b/>
        <vertAlign val="superscript"/>
        <sz val="10"/>
        <rFont val="Calibri"/>
        <family val="2"/>
        <scheme val="minor"/>
      </rPr>
      <t>(3)</t>
    </r>
  </si>
  <si>
    <r>
      <t>2017</t>
    </r>
    <r>
      <rPr>
        <b/>
        <vertAlign val="superscript"/>
        <sz val="10"/>
        <rFont val="Calibri"/>
        <family val="2"/>
        <scheme val="minor"/>
      </rPr>
      <t>(4)</t>
    </r>
  </si>
  <si>
    <r>
      <t>Tous ministères hors enseignement</t>
    </r>
    <r>
      <rPr>
        <b/>
        <vertAlign val="superscript"/>
        <sz val="10"/>
        <rFont val="Calibri"/>
        <family val="2"/>
        <scheme val="minor"/>
      </rPr>
      <t>(2)</t>
    </r>
  </si>
  <si>
    <r>
      <t>Ministères de l'enseignement</t>
    </r>
    <r>
      <rPr>
        <b/>
        <vertAlign val="superscript"/>
        <sz val="10"/>
        <rFont val="Calibri"/>
        <family val="2"/>
        <scheme val="minor"/>
      </rPr>
      <t>(2)</t>
    </r>
  </si>
  <si>
    <r>
      <t>7.1-1a : Dépenses de formation initiale/statutaire</t>
    </r>
    <r>
      <rPr>
        <b/>
        <vertAlign val="superscript"/>
        <sz val="10"/>
        <color theme="1"/>
        <rFont val="Calibri"/>
        <family val="2"/>
        <scheme val="minor"/>
      </rPr>
      <t xml:space="preserve">(1) </t>
    </r>
    <r>
      <rPr>
        <b/>
        <sz val="10"/>
        <color theme="1"/>
        <rFont val="Calibri"/>
        <family val="2"/>
        <scheme val="minor"/>
      </rPr>
      <t>et continue/professionnelle</t>
    </r>
    <r>
      <rPr>
        <b/>
        <vertAlign val="superscript"/>
        <sz val="10"/>
        <color theme="1"/>
        <rFont val="Calibri"/>
        <family val="2"/>
        <scheme val="minor"/>
      </rPr>
      <t>(1)</t>
    </r>
    <r>
      <rPr>
        <b/>
        <sz val="10"/>
        <color theme="1"/>
        <rFont val="Calibri"/>
        <family val="2"/>
        <scheme val="minor"/>
      </rPr>
      <t xml:space="preserve"> des ministères (en millions d'euros)</t>
    </r>
  </si>
  <si>
    <r>
      <t>2018</t>
    </r>
    <r>
      <rPr>
        <b/>
        <vertAlign val="superscript"/>
        <sz val="10"/>
        <rFont val="Calibri"/>
        <family val="2"/>
        <scheme val="minor"/>
      </rPr>
      <t>(4)</t>
    </r>
  </si>
  <si>
    <r>
      <t>7.1-1b : Part des dépenses de formation initiale/statutaire</t>
    </r>
    <r>
      <rPr>
        <b/>
        <vertAlign val="superscript"/>
        <sz val="10"/>
        <color theme="1"/>
        <rFont val="Calibri"/>
        <family val="2"/>
        <scheme val="minor"/>
      </rPr>
      <t>(1)</t>
    </r>
    <r>
      <rPr>
        <b/>
        <sz val="10"/>
        <color theme="1"/>
        <rFont val="Calibri"/>
        <family val="2"/>
        <scheme val="minor"/>
      </rPr>
      <t xml:space="preserve"> et continue/professionnelle</t>
    </r>
    <r>
      <rPr>
        <b/>
        <vertAlign val="superscript"/>
        <sz val="10"/>
        <color theme="1"/>
        <rFont val="Calibri"/>
        <family val="2"/>
        <scheme val="minor"/>
      </rPr>
      <t>(1)</t>
    </r>
    <r>
      <rPr>
        <b/>
        <sz val="10"/>
        <color theme="1"/>
        <rFont val="Calibri"/>
        <family val="2"/>
        <scheme val="minor"/>
      </rPr>
      <t xml:space="preserve"> des ministères dans la masse salariale (en %)</t>
    </r>
  </si>
  <si>
    <r>
      <t>2016</t>
    </r>
    <r>
      <rPr>
        <b/>
        <vertAlign val="superscript"/>
        <sz val="10"/>
        <rFont val="Calibri"/>
        <family val="2"/>
        <scheme val="minor"/>
      </rPr>
      <t>(5)</t>
    </r>
  </si>
  <si>
    <r>
      <t>2017</t>
    </r>
    <r>
      <rPr>
        <b/>
        <vertAlign val="superscript"/>
        <sz val="10"/>
        <rFont val="Calibri"/>
        <family val="2"/>
        <scheme val="minor"/>
      </rPr>
      <t>(6)</t>
    </r>
  </si>
  <si>
    <r>
      <t>Ministères économiques et financiers</t>
    </r>
    <r>
      <rPr>
        <vertAlign val="superscript"/>
        <sz val="10"/>
        <rFont val="Calibri"/>
        <family val="2"/>
        <scheme val="minor"/>
      </rPr>
      <t>(1)</t>
    </r>
  </si>
  <si>
    <r>
      <t>Services du Premier ministre</t>
    </r>
    <r>
      <rPr>
        <vertAlign val="superscript"/>
        <sz val="10"/>
        <rFont val="Calibri"/>
        <family val="2"/>
        <scheme val="minor"/>
      </rPr>
      <t>(1)</t>
    </r>
  </si>
  <si>
    <r>
      <t>Formation interministérielle</t>
    </r>
    <r>
      <rPr>
        <vertAlign val="superscript"/>
        <sz val="10"/>
        <rFont val="Calibri"/>
        <family val="2"/>
        <scheme val="minor"/>
      </rPr>
      <t>(2)</t>
    </r>
  </si>
  <si>
    <r>
      <t>Ensemble hors enseignement</t>
    </r>
    <r>
      <rPr>
        <b/>
        <vertAlign val="superscript"/>
        <sz val="10"/>
        <rFont val="Calibri"/>
        <family val="2"/>
        <scheme val="minor"/>
      </rPr>
      <t>(3)(4)</t>
    </r>
  </si>
  <si>
    <r>
      <t>Enseignement</t>
    </r>
    <r>
      <rPr>
        <vertAlign val="superscript"/>
        <sz val="10"/>
        <rFont val="Calibri"/>
        <family val="2"/>
        <scheme val="minor"/>
      </rPr>
      <t>(4)</t>
    </r>
  </si>
  <si>
    <r>
      <t>Total y compris enseignement</t>
    </r>
    <r>
      <rPr>
        <b/>
        <vertAlign val="superscript"/>
        <sz val="10"/>
        <rFont val="Calibri"/>
        <family val="2"/>
        <scheme val="minor"/>
      </rPr>
      <t>(4)</t>
    </r>
  </si>
  <si>
    <r>
      <t>Avertissement : le compte personnel de formation (CPF), entré en vigueur au 1</t>
    </r>
    <r>
      <rPr>
        <i/>
        <vertAlign val="superscript"/>
        <sz val="10"/>
        <rFont val="Calibri"/>
        <family val="2"/>
        <scheme val="minor"/>
      </rPr>
      <t>er</t>
    </r>
    <r>
      <rPr>
        <i/>
        <sz val="10"/>
        <rFont val="Calibri"/>
        <family val="2"/>
        <scheme val="minor"/>
      </rPr>
      <t xml:space="preserve"> janvier 2017, se substitue au droit individuel à la formation (DIF) (article 22 ter et quater de la loi n° 83-634 du 13 juillet 1983 ; décret d’application n° 2017-928 du 6 mai 2017).</t>
    </r>
  </si>
  <si>
    <r>
      <t>2012</t>
    </r>
    <r>
      <rPr>
        <b/>
        <vertAlign val="superscript"/>
        <sz val="10"/>
        <rFont val="Calibri"/>
        <family val="2"/>
        <scheme val="minor"/>
      </rPr>
      <t>(4)</t>
    </r>
  </si>
  <si>
    <r>
      <t>Ensemble hors enseignement</t>
    </r>
    <r>
      <rPr>
        <b/>
        <vertAlign val="superscript"/>
        <sz val="10"/>
        <rFont val="Calibri"/>
        <family val="2"/>
        <scheme val="minor"/>
      </rPr>
      <t>(1)(2)</t>
    </r>
  </si>
  <si>
    <r>
      <t>Enseignement</t>
    </r>
    <r>
      <rPr>
        <vertAlign val="superscript"/>
        <sz val="10"/>
        <rFont val="Calibri"/>
        <family val="2"/>
        <scheme val="minor"/>
      </rPr>
      <t>(2)(3)</t>
    </r>
  </si>
  <si>
    <r>
      <t>Total y compris enseignement</t>
    </r>
    <r>
      <rPr>
        <b/>
        <vertAlign val="superscript"/>
        <sz val="10"/>
        <rFont val="Calibri"/>
        <family val="2"/>
        <scheme val="minor"/>
      </rPr>
      <t>(1)(2)</t>
    </r>
  </si>
  <si>
    <t>Source : Enquêtes annuelles Formation, DGAFP - SDessi.</t>
  </si>
  <si>
    <t>(4) la SDessi a décidé de suspendre la publication des indicateurs relatifs aux dépenses de formation car ces derniers ne remplissaient pas les critères de qualité attendus pour être pleinement représentatifs de la dépense effective. L'enquête sera revue pour en améliorer la qualité.</t>
  </si>
  <si>
    <t>(7) la SDessi a décidé de suspendre la publication des indicateurs relatifs aux dépenses de formation car ces derniers ne remplissaient pas les critères de qualité attendus pour être pleinement représentatifs de la dépense effective. L'enquête sera revue pour en améliorer la qualité.</t>
  </si>
  <si>
    <t>7.1-8a : Effectifs en formation dans le cadre du DIF jusqu'en 2016 inclus, du CPF à compter de 2017 par ministère</t>
  </si>
  <si>
    <r>
      <t>2019</t>
    </r>
    <r>
      <rPr>
        <b/>
        <vertAlign val="superscript"/>
        <sz val="10"/>
        <rFont val="Calibri"/>
        <family val="2"/>
        <scheme val="minor"/>
      </rPr>
      <t>(4)</t>
    </r>
  </si>
  <si>
    <r>
      <t>2018</t>
    </r>
    <r>
      <rPr>
        <b/>
        <vertAlign val="superscript"/>
        <sz val="10"/>
        <rFont val="Calibri"/>
        <family val="2"/>
        <scheme val="minor"/>
      </rPr>
      <t>(5)</t>
    </r>
  </si>
  <si>
    <r>
      <t>2019</t>
    </r>
    <r>
      <rPr>
        <b/>
        <vertAlign val="superscript"/>
        <sz val="10"/>
        <rFont val="Calibri"/>
        <family val="2"/>
        <scheme val="minor"/>
      </rPr>
      <t>(5)</t>
    </r>
  </si>
  <si>
    <t>(4)  Les ministères de l’enseignement comprennent les ministères de l'Éducation nationale et de l'Enseignement supérieur et de la Recherche. Données 2018 ont été révisées en 2020.</t>
  </si>
  <si>
    <r>
      <t xml:space="preserve">2018 </t>
    </r>
    <r>
      <rPr>
        <b/>
        <vertAlign val="superscript"/>
        <sz val="10"/>
        <rFont val="Calibri"/>
        <family val="2"/>
        <scheme val="minor"/>
      </rPr>
      <t>(7,8)</t>
    </r>
  </si>
  <si>
    <r>
      <t>2018</t>
    </r>
    <r>
      <rPr>
        <b/>
        <vertAlign val="superscript"/>
        <sz val="10"/>
        <rFont val="Calibri"/>
        <family val="2"/>
        <scheme val="minor"/>
      </rPr>
      <t xml:space="preserve"> (7,8)</t>
    </r>
  </si>
  <si>
    <r>
      <t>2018</t>
    </r>
    <r>
      <rPr>
        <b/>
        <vertAlign val="superscript"/>
        <sz val="10"/>
        <rFont val="Calibri"/>
        <family val="2"/>
        <scheme val="minor"/>
      </rPr>
      <t xml:space="preserve"> (7)</t>
    </r>
  </si>
  <si>
    <t>(8) les données sur la formation ont été enrichies en 2018 : 
- Les services du 1er ministre incluent cette année les données sur la formation de la Cnil, de la Cour des Comptes et de la Dila. 
- la formation interministérielle inclut la formation statutaire dispensée à l'ENA. 
Les données 2018 ont été révisées pour l'enseignement en 2020.</t>
  </si>
  <si>
    <t>(7) Pour les ministères de l'enseignement, les données 2018 ont été corrigées en 2020.</t>
  </si>
  <si>
    <r>
      <t>Intérieur, Cohésion des territoires et Relations avec les collectivités territoriales, Outre-mer</t>
    </r>
    <r>
      <rPr>
        <vertAlign val="superscript"/>
        <sz val="10"/>
        <rFont val="Calibri"/>
        <family val="2"/>
        <scheme val="minor"/>
      </rPr>
      <t>(4)</t>
    </r>
  </si>
  <si>
    <r>
      <t>Justice</t>
    </r>
    <r>
      <rPr>
        <vertAlign val="superscript"/>
        <sz val="10"/>
        <rFont val="Calibri"/>
        <family val="2"/>
        <scheme val="minor"/>
      </rPr>
      <t xml:space="preserve"> (5)</t>
    </r>
  </si>
  <si>
    <t>(4) Le ministère de l'Intérieur dispose d'une nouvelle méthodologie permettant de mieux repérer les heures de formation CPF. Précédemment, des heures (hors CPF) étaient comptabilisées par erreur. Cela explique l'importante variation observée (réduction forte en 2019).</t>
  </si>
  <si>
    <t>(5) Le ministère de la justice a réalisé un important travail permettant d'améliorer la qualité des données remontées et expliquant ainsi l'importante augmentation observée en 2019.</t>
  </si>
  <si>
    <t>7.1-8d : Nombre de jours de formation dans le cadre du CPF par ministère</t>
  </si>
  <si>
    <t>Agriculture et Alimentation</t>
  </si>
  <si>
    <t>Armées</t>
  </si>
  <si>
    <t>Économie et Finances, Action et Comptes publics</t>
  </si>
  <si>
    <t>Culture</t>
  </si>
  <si>
    <t>(2) Les ministères de l’enseignement comprennent les ministères Éducation nationale et Jeunesse, Enseignement supérieur, Recherche et Innovation.</t>
  </si>
  <si>
    <t>Europe et Affaires étrangères</t>
  </si>
  <si>
    <t xml:space="preserve">Transition écologique et solidaire
Logement et Habitat durable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</si>
</sst>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0.0"/>
    <numFmt numFmtId="166" formatCode="#,##0.00\ &quot;€&quot;"/>
  </numFmts>
  <fonts count="24" x14ac:knownFonts="1">
    <font>
      <sz val="10"/>
      <name val="Arial"/>
      <family val="2"/>
    </font>
    <font>
      <sz val="11"/>
      <color theme="1"/>
      <name val="Calibri"/>
      <family val="2"/>
      <scheme val="minor"/>
    </font>
    <font>
      <sz val="11"/>
      <color theme="1"/>
      <name val="Calibri"/>
      <family val="2"/>
      <scheme val="minor"/>
    </font>
    <font>
      <sz val="8"/>
      <name val="Arial"/>
      <family val="2"/>
    </font>
    <font>
      <sz val="10"/>
      <name val="Arial"/>
      <family val="2"/>
    </font>
    <font>
      <sz val="9"/>
      <color theme="1"/>
      <name val="Arial"/>
      <family val="2"/>
    </font>
    <font>
      <sz val="9"/>
      <color theme="0"/>
      <name val="Arial"/>
      <family val="2"/>
    </font>
    <font>
      <b/>
      <sz val="10"/>
      <color theme="1"/>
      <name val="Calibri"/>
      <family val="2"/>
      <scheme val="minor"/>
    </font>
    <font>
      <b/>
      <sz val="10"/>
      <name val="Calibri"/>
      <family val="2"/>
      <scheme val="minor"/>
    </font>
    <font>
      <b/>
      <vertAlign val="superscript"/>
      <sz val="10"/>
      <name val="Calibri"/>
      <family val="2"/>
      <scheme val="minor"/>
    </font>
    <font>
      <sz val="10"/>
      <name val="Calibri"/>
      <family val="2"/>
      <scheme val="minor"/>
    </font>
    <font>
      <b/>
      <sz val="10"/>
      <color theme="0"/>
      <name val="Calibri"/>
      <family val="2"/>
      <scheme val="minor"/>
    </font>
    <font>
      <i/>
      <sz val="10"/>
      <name val="Calibri"/>
      <family val="2"/>
      <scheme val="minor"/>
    </font>
    <font>
      <sz val="10"/>
      <color theme="1"/>
      <name val="Calibri"/>
      <family val="2"/>
      <scheme val="minor"/>
    </font>
    <font>
      <b/>
      <vertAlign val="superscript"/>
      <sz val="10"/>
      <color theme="1"/>
      <name val="Calibri"/>
      <family val="2"/>
      <scheme val="minor"/>
    </font>
    <font>
      <b/>
      <i/>
      <sz val="10"/>
      <name val="Calibri"/>
      <family val="2"/>
      <scheme val="minor"/>
    </font>
    <font>
      <sz val="10"/>
      <color indexed="10"/>
      <name val="Calibri"/>
      <family val="2"/>
      <scheme val="minor"/>
    </font>
    <font>
      <sz val="10"/>
      <color indexed="8"/>
      <name val="Calibri"/>
      <family val="2"/>
      <scheme val="minor"/>
    </font>
    <font>
      <b/>
      <strike/>
      <sz val="10"/>
      <color indexed="8"/>
      <name val="Calibri"/>
      <family val="2"/>
      <scheme val="minor"/>
    </font>
    <font>
      <b/>
      <strike/>
      <sz val="10"/>
      <name val="Calibri"/>
      <family val="2"/>
      <scheme val="minor"/>
    </font>
    <font>
      <strike/>
      <sz val="10"/>
      <name val="Calibri"/>
      <family val="2"/>
      <scheme val="minor"/>
    </font>
    <font>
      <vertAlign val="superscript"/>
      <sz val="10"/>
      <name val="Calibri"/>
      <family val="2"/>
      <scheme val="minor"/>
    </font>
    <font>
      <i/>
      <vertAlign val="superscript"/>
      <sz val="1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auto="1"/>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double">
        <color auto="1"/>
      </left>
      <right style="thin">
        <color indexed="64"/>
      </right>
      <top/>
      <bottom/>
      <diagonal/>
    </border>
    <border>
      <left style="thin">
        <color indexed="64"/>
      </left>
      <right style="thin">
        <color indexed="64"/>
      </right>
      <top/>
      <bottom style="thin">
        <color indexed="64"/>
      </bottom>
      <diagonal/>
    </border>
    <border>
      <left style="double">
        <color auto="1"/>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auto="1"/>
      </left>
      <right style="thin">
        <color indexed="64"/>
      </right>
      <top/>
      <bottom style="medium">
        <color indexed="64"/>
      </bottom>
      <diagonal/>
    </border>
    <border>
      <left/>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thin">
        <color indexed="64"/>
      </top>
      <bottom style="thin">
        <color indexed="64"/>
      </bottom>
      <diagonal/>
    </border>
    <border>
      <left/>
      <right/>
      <top/>
      <bottom style="medium">
        <color auto="1"/>
      </bottom>
      <diagonal/>
    </border>
    <border>
      <left style="thin">
        <color auto="1"/>
      </left>
      <right style="thin">
        <color auto="1"/>
      </right>
      <top style="medium">
        <color auto="1"/>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1">
    <xf numFmtId="0" fontId="0" fillId="0" borderId="0"/>
    <xf numFmtId="0" fontId="3" fillId="6" borderId="1" applyFont="0" applyAlignment="0">
      <alignment horizontal="center" wrapText="1"/>
    </xf>
    <xf numFmtId="0" fontId="2" fillId="4" borderId="0" applyNumberFormat="0" applyBorder="0" applyAlignment="0" applyProtection="0"/>
    <xf numFmtId="0" fontId="2" fillId="5" borderId="0" applyNumberFormat="0" applyBorder="0" applyAlignment="0" applyProtection="0"/>
    <xf numFmtId="44" fontId="4" fillId="0" borderId="0" applyFont="0" applyFill="0" applyBorder="0" applyAlignment="0" applyProtection="0"/>
    <xf numFmtId="0" fontId="4" fillId="0" borderId="0"/>
    <xf numFmtId="0" fontId="5" fillId="2" borderId="0" applyNumberFormat="0" applyBorder="0" applyAlignment="0" applyProtection="0"/>
    <xf numFmtId="0" fontId="6" fillId="3" borderId="0" applyNumberFormat="0" applyBorder="0" applyAlignment="0" applyProtection="0"/>
    <xf numFmtId="9" fontId="4" fillId="0" borderId="0" applyFont="0" applyFill="0" applyBorder="0" applyAlignment="0" applyProtection="0"/>
    <xf numFmtId="0" fontId="1" fillId="0" borderId="0"/>
    <xf numFmtId="0" fontId="4" fillId="0" borderId="0"/>
  </cellStyleXfs>
  <cellXfs count="293">
    <xf numFmtId="0" fontId="0" fillId="0" borderId="0" xfId="0"/>
    <xf numFmtId="0" fontId="7" fillId="0" borderId="0" xfId="9" applyFont="1"/>
    <xf numFmtId="0" fontId="8" fillId="0" borderId="0" xfId="0" applyFont="1" applyBorder="1" applyAlignment="1">
      <alignment horizontal="left"/>
    </xf>
    <xf numFmtId="0" fontId="8" fillId="7" borderId="0" xfId="0" applyFont="1" applyFill="1" applyBorder="1" applyAlignment="1">
      <alignment horizontal="left" vertical="top"/>
    </xf>
    <xf numFmtId="0" fontId="10" fillId="0" borderId="0" xfId="0" applyFont="1" applyAlignment="1"/>
    <xf numFmtId="0" fontId="10" fillId="7" borderId="0" xfId="0" applyFont="1" applyFill="1" applyAlignment="1"/>
    <xf numFmtId="0" fontId="10" fillId="7" borderId="0" xfId="0" applyFont="1" applyFill="1"/>
    <xf numFmtId="0" fontId="10" fillId="0" borderId="0" xfId="0" applyFont="1" applyFill="1"/>
    <xf numFmtId="0" fontId="8" fillId="7" borderId="0" xfId="0" applyFont="1" applyFill="1" applyBorder="1" applyAlignment="1">
      <alignment horizontal="left" vertical="top" wrapText="1"/>
    </xf>
    <xf numFmtId="0" fontId="11" fillId="9" borderId="3" xfId="0" applyFont="1" applyFill="1" applyBorder="1" applyAlignment="1">
      <alignment horizontal="center" wrapText="1"/>
    </xf>
    <xf numFmtId="0" fontId="8" fillId="0" borderId="3" xfId="0" applyFont="1" applyBorder="1" applyAlignment="1">
      <alignment horizontal="center" wrapText="1"/>
    </xf>
    <xf numFmtId="0" fontId="8" fillId="0" borderId="3" xfId="0" applyFont="1" applyBorder="1" applyAlignment="1">
      <alignment horizontal="center"/>
    </xf>
    <xf numFmtId="0" fontId="8" fillId="0" borderId="25" xfId="0" applyFont="1" applyBorder="1" applyAlignment="1">
      <alignment horizontal="center"/>
    </xf>
    <xf numFmtId="0" fontId="8" fillId="0" borderId="3" xfId="0" applyFont="1" applyFill="1" applyBorder="1" applyAlignment="1">
      <alignment horizontal="center"/>
    </xf>
    <xf numFmtId="0" fontId="8" fillId="0" borderId="3" xfId="9" applyFont="1" applyFill="1" applyBorder="1" applyAlignment="1">
      <alignment horizontal="center" vertical="center" wrapText="1"/>
    </xf>
    <xf numFmtId="0" fontId="8" fillId="8" borderId="2" xfId="0" applyFont="1" applyFill="1" applyBorder="1" applyAlignment="1">
      <alignment horizontal="left"/>
    </xf>
    <xf numFmtId="0" fontId="10" fillId="8" borderId="2" xfId="0" applyFont="1" applyFill="1" applyBorder="1" applyAlignment="1">
      <alignment horizontal="center" wrapText="1"/>
    </xf>
    <xf numFmtId="164" fontId="10" fillId="8" borderId="2" xfId="0" applyNumberFormat="1" applyFont="1" applyFill="1" applyBorder="1" applyAlignment="1">
      <alignment horizontal="center"/>
    </xf>
    <xf numFmtId="0" fontId="10" fillId="8" borderId="2" xfId="0" applyFont="1" applyFill="1" applyBorder="1" applyAlignment="1">
      <alignment horizontal="center"/>
    </xf>
    <xf numFmtId="0" fontId="10" fillId="8" borderId="26" xfId="0" applyFont="1" applyFill="1" applyBorder="1" applyAlignment="1">
      <alignment horizontal="center"/>
    </xf>
    <xf numFmtId="0" fontId="8" fillId="0" borderId="0" xfId="0" applyFont="1" applyBorder="1" applyAlignment="1">
      <alignment horizontal="left" indent="1"/>
    </xf>
    <xf numFmtId="0" fontId="10" fillId="0" borderId="0" xfId="0" applyFont="1" applyBorder="1" applyAlignment="1">
      <alignment horizontal="center" wrapText="1"/>
    </xf>
    <xf numFmtId="164" fontId="10" fillId="0" borderId="0" xfId="0" applyNumberFormat="1" applyFont="1" applyBorder="1" applyAlignment="1">
      <alignment horizontal="center"/>
    </xf>
    <xf numFmtId="0" fontId="10" fillId="0" borderId="0" xfId="0" applyFont="1" applyBorder="1" applyAlignment="1">
      <alignment horizontal="center"/>
    </xf>
    <xf numFmtId="0" fontId="10" fillId="0" borderId="27" xfId="0" applyFont="1" applyBorder="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left" indent="2"/>
    </xf>
    <xf numFmtId="164" fontId="10" fillId="0" borderId="27"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4" xfId="0" applyFont="1" applyBorder="1" applyAlignment="1">
      <alignment horizontal="left" indent="2"/>
    </xf>
    <xf numFmtId="0" fontId="8" fillId="0" borderId="4" xfId="0" applyFont="1" applyBorder="1" applyAlignment="1">
      <alignment horizontal="center" wrapText="1"/>
    </xf>
    <xf numFmtId="164" fontId="8" fillId="0" borderId="4" xfId="0" applyNumberFormat="1" applyFont="1" applyBorder="1" applyAlignment="1">
      <alignment horizontal="center"/>
    </xf>
    <xf numFmtId="164" fontId="8" fillId="0" borderId="28" xfId="0" applyNumberFormat="1" applyFont="1" applyBorder="1" applyAlignment="1">
      <alignment horizontal="center"/>
    </xf>
    <xf numFmtId="164" fontId="8" fillId="0" borderId="4" xfId="0" applyNumberFormat="1" applyFont="1" applyFill="1" applyBorder="1" applyAlignment="1">
      <alignment horizontal="center"/>
    </xf>
    <xf numFmtId="0" fontId="8" fillId="0" borderId="2" xfId="0" applyFont="1" applyBorder="1" applyAlignment="1">
      <alignment horizontal="left" indent="1"/>
    </xf>
    <xf numFmtId="0" fontId="10" fillId="0" borderId="2" xfId="0" applyFont="1" applyBorder="1" applyAlignment="1">
      <alignment horizontal="center" wrapText="1"/>
    </xf>
    <xf numFmtId="164" fontId="10" fillId="0" borderId="2" xfId="0" applyNumberFormat="1" applyFont="1" applyBorder="1" applyAlignment="1">
      <alignment horizontal="center"/>
    </xf>
    <xf numFmtId="0" fontId="10" fillId="0" borderId="2" xfId="0" applyFont="1" applyBorder="1" applyAlignment="1">
      <alignment horizontal="center"/>
    </xf>
    <xf numFmtId="0" fontId="10" fillId="0" borderId="26" xfId="0" applyFont="1" applyBorder="1" applyAlignment="1">
      <alignment horizontal="center"/>
    </xf>
    <xf numFmtId="0" fontId="10" fillId="0" borderId="2" xfId="0" applyFont="1" applyFill="1" applyBorder="1" applyAlignment="1">
      <alignment horizontal="center"/>
    </xf>
    <xf numFmtId="0" fontId="10" fillId="0" borderId="0" xfId="0" applyFont="1" applyBorder="1" applyAlignment="1">
      <alignment horizontal="left" wrapText="1" indent="2"/>
    </xf>
    <xf numFmtId="0" fontId="8" fillId="0" borderId="4" xfId="0" applyFont="1" applyBorder="1" applyAlignment="1">
      <alignment horizontal="left" indent="1"/>
    </xf>
    <xf numFmtId="164" fontId="10" fillId="0" borderId="0" xfId="0" applyNumberFormat="1" applyFont="1" applyBorder="1" applyAlignment="1">
      <alignment horizontal="center" wrapText="1"/>
    </xf>
    <xf numFmtId="164" fontId="10" fillId="7" borderId="0" xfId="0" applyNumberFormat="1" applyFont="1" applyFill="1" applyBorder="1" applyAlignment="1">
      <alignment horizontal="center"/>
    </xf>
    <xf numFmtId="164" fontId="10" fillId="7" borderId="27" xfId="0" applyNumberFormat="1" applyFont="1" applyFill="1" applyBorder="1" applyAlignment="1">
      <alignment horizontal="center"/>
    </xf>
    <xf numFmtId="0" fontId="10" fillId="7" borderId="0" xfId="0" applyFont="1" applyFill="1" applyBorder="1" applyAlignment="1">
      <alignment horizontal="center" wrapText="1"/>
    </xf>
    <xf numFmtId="0" fontId="10" fillId="7" borderId="27" xfId="0" applyFont="1" applyFill="1" applyBorder="1" applyAlignment="1">
      <alignment horizontal="center" wrapText="1"/>
    </xf>
    <xf numFmtId="164" fontId="8" fillId="0" borderId="4" xfId="0" applyNumberFormat="1" applyFont="1" applyBorder="1" applyAlignment="1">
      <alignment horizontal="center" wrapText="1"/>
    </xf>
    <xf numFmtId="164" fontId="8" fillId="7" borderId="4" xfId="0" applyNumberFormat="1" applyFont="1" applyFill="1" applyBorder="1" applyAlignment="1">
      <alignment horizontal="center"/>
    </xf>
    <xf numFmtId="164" fontId="8" fillId="7" borderId="28" xfId="0" applyNumberFormat="1" applyFont="1" applyFill="1" applyBorder="1" applyAlignment="1">
      <alignment horizontal="center"/>
    </xf>
    <xf numFmtId="164" fontId="10" fillId="0" borderId="2" xfId="0" applyNumberFormat="1" applyFont="1" applyBorder="1" applyAlignment="1">
      <alignment horizontal="center" wrapText="1"/>
    </xf>
    <xf numFmtId="164" fontId="10" fillId="7" borderId="2" xfId="0" applyNumberFormat="1" applyFont="1" applyFill="1" applyBorder="1" applyAlignment="1">
      <alignment horizontal="center"/>
    </xf>
    <xf numFmtId="0" fontId="10" fillId="7" borderId="2" xfId="0" applyFont="1" applyFill="1" applyBorder="1" applyAlignment="1">
      <alignment horizontal="center"/>
    </xf>
    <xf numFmtId="0" fontId="10" fillId="7" borderId="26" xfId="0" applyFont="1" applyFill="1" applyBorder="1" applyAlignment="1">
      <alignment horizontal="center"/>
    </xf>
    <xf numFmtId="0" fontId="10" fillId="0" borderId="0" xfId="0" applyFont="1"/>
    <xf numFmtId="0" fontId="12"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10" applyFont="1"/>
    <xf numFmtId="0" fontId="10" fillId="0" borderId="0" xfId="10" quotePrefix="1" applyFont="1" applyAlignment="1">
      <alignment horizontal="left" vertical="center"/>
    </xf>
    <xf numFmtId="0" fontId="13" fillId="0" borderId="0" xfId="9" applyFont="1"/>
    <xf numFmtId="0" fontId="13" fillId="0" borderId="0" xfId="9" applyFont="1" applyFill="1"/>
    <xf numFmtId="0" fontId="10" fillId="0" borderId="5" xfId="9" applyFont="1" applyBorder="1" applyAlignment="1">
      <alignment horizontal="center" wrapText="1"/>
    </xf>
    <xf numFmtId="0" fontId="8" fillId="0" borderId="10" xfId="9" applyFont="1" applyFill="1" applyBorder="1" applyAlignment="1">
      <alignment horizontal="center" vertical="center" wrapText="1"/>
    </xf>
    <xf numFmtId="0" fontId="8" fillId="0" borderId="11"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33" xfId="9" applyFont="1" applyFill="1" applyBorder="1" applyAlignment="1">
      <alignment horizontal="center" vertical="center" wrapText="1"/>
    </xf>
    <xf numFmtId="0" fontId="8" fillId="0" borderId="7" xfId="9" applyFont="1" applyBorder="1" applyAlignment="1">
      <alignment horizontal="left"/>
    </xf>
    <xf numFmtId="0" fontId="8" fillId="0" borderId="13" xfId="9" applyFont="1" applyFill="1" applyBorder="1" applyAlignment="1">
      <alignment horizontal="center" wrapText="1"/>
    </xf>
    <xf numFmtId="0" fontId="15" fillId="0" borderId="14" xfId="9" applyFont="1" applyFill="1" applyBorder="1" applyAlignment="1">
      <alignment horizontal="center" wrapText="1"/>
    </xf>
    <xf numFmtId="0" fontId="8" fillId="0" borderId="15" xfId="9" applyFont="1" applyBorder="1" applyAlignment="1">
      <alignment horizontal="center" wrapText="1"/>
    </xf>
    <xf numFmtId="0" fontId="8" fillId="0" borderId="13" xfId="9" applyFont="1" applyBorder="1" applyAlignment="1">
      <alignment horizontal="center" wrapText="1"/>
    </xf>
    <xf numFmtId="0" fontId="8" fillId="7" borderId="13" xfId="9" applyFont="1" applyFill="1" applyBorder="1" applyAlignment="1">
      <alignment horizontal="center" wrapText="1"/>
    </xf>
    <xf numFmtId="0" fontId="8" fillId="0" borderId="14" xfId="9" applyFont="1" applyFill="1" applyBorder="1" applyAlignment="1">
      <alignment horizontal="center" wrapText="1"/>
    </xf>
    <xf numFmtId="0" fontId="10" fillId="0" borderId="8" xfId="9" applyFont="1" applyBorder="1" applyAlignment="1">
      <alignment horizontal="left" indent="1"/>
    </xf>
    <xf numFmtId="3" fontId="10" fillId="0" borderId="16" xfId="9" applyNumberFormat="1" applyFont="1" applyFill="1" applyBorder="1" applyAlignment="1">
      <alignment horizontal="right" wrapText="1" indent="1"/>
    </xf>
    <xf numFmtId="165" fontId="10" fillId="0" borderId="16" xfId="9" applyNumberFormat="1" applyFont="1" applyFill="1" applyBorder="1" applyAlignment="1">
      <alignment horizontal="right" wrapText="1" indent="1"/>
    </xf>
    <xf numFmtId="165" fontId="10" fillId="0" borderId="18" xfId="9" applyNumberFormat="1" applyFont="1" applyBorder="1" applyAlignment="1">
      <alignment horizontal="right" wrapText="1" indent="1"/>
    </xf>
    <xf numFmtId="165" fontId="10" fillId="0" borderId="16" xfId="9" applyNumberFormat="1" applyFont="1" applyBorder="1" applyAlignment="1">
      <alignment horizontal="right" wrapText="1" indent="1"/>
    </xf>
    <xf numFmtId="165" fontId="10" fillId="7" borderId="16" xfId="9" applyNumberFormat="1" applyFont="1" applyFill="1" applyBorder="1" applyAlignment="1">
      <alignment horizontal="right" wrapText="1" indent="1"/>
    </xf>
    <xf numFmtId="165" fontId="10" fillId="0" borderId="17" xfId="9" applyNumberFormat="1" applyFont="1" applyFill="1" applyBorder="1" applyAlignment="1">
      <alignment horizontal="right" wrapText="1" indent="1"/>
    </xf>
    <xf numFmtId="0" fontId="8" fillId="0" borderId="6" xfId="9" applyFont="1" applyBorder="1" applyAlignment="1">
      <alignment horizontal="left" indent="1"/>
    </xf>
    <xf numFmtId="3" fontId="8" fillId="0" borderId="19" xfId="9" applyNumberFormat="1" applyFont="1" applyFill="1" applyBorder="1" applyAlignment="1">
      <alignment horizontal="right" wrapText="1" indent="1"/>
    </xf>
    <xf numFmtId="165" fontId="8" fillId="0" borderId="19" xfId="9" applyNumberFormat="1" applyFont="1" applyFill="1" applyBorder="1" applyAlignment="1">
      <alignment horizontal="right" wrapText="1" indent="1"/>
    </xf>
    <xf numFmtId="165" fontId="8" fillId="0" borderId="20" xfId="9" applyNumberFormat="1" applyFont="1" applyBorder="1" applyAlignment="1">
      <alignment horizontal="right" wrapText="1" indent="1"/>
    </xf>
    <xf numFmtId="165" fontId="8" fillId="0" borderId="19" xfId="9" applyNumberFormat="1" applyFont="1" applyBorder="1" applyAlignment="1">
      <alignment horizontal="right" wrapText="1" indent="1"/>
    </xf>
    <xf numFmtId="165" fontId="8" fillId="7" borderId="19" xfId="9" applyNumberFormat="1" applyFont="1" applyFill="1" applyBorder="1" applyAlignment="1">
      <alignment horizontal="right" wrapText="1" indent="1"/>
    </xf>
    <xf numFmtId="165" fontId="8" fillId="0" borderId="39" xfId="9" applyNumberFormat="1" applyFont="1" applyFill="1" applyBorder="1" applyAlignment="1">
      <alignment horizontal="right" wrapText="1" indent="1"/>
    </xf>
    <xf numFmtId="0" fontId="10" fillId="0" borderId="13" xfId="9" applyFont="1" applyFill="1" applyBorder="1" applyAlignment="1">
      <alignment horizontal="right" wrapText="1" indent="1"/>
    </xf>
    <xf numFmtId="165" fontId="10" fillId="0" borderId="13" xfId="9" applyNumberFormat="1" applyFont="1" applyFill="1" applyBorder="1" applyAlignment="1">
      <alignment horizontal="right" wrapText="1" indent="1"/>
    </xf>
    <xf numFmtId="165" fontId="10" fillId="0" borderId="15" xfId="9" applyNumberFormat="1" applyFont="1" applyBorder="1" applyAlignment="1">
      <alignment horizontal="right" wrapText="1" indent="1"/>
    </xf>
    <xf numFmtId="165" fontId="10" fillId="0" borderId="13" xfId="9" applyNumberFormat="1" applyFont="1" applyBorder="1" applyAlignment="1">
      <alignment horizontal="right" wrapText="1" indent="1"/>
    </xf>
    <xf numFmtId="165" fontId="16" fillId="0" borderId="13" xfId="9" applyNumberFormat="1" applyFont="1" applyFill="1" applyBorder="1" applyAlignment="1">
      <alignment horizontal="right" wrapText="1" indent="1"/>
    </xf>
    <xf numFmtId="165" fontId="10" fillId="7" borderId="13" xfId="9" applyNumberFormat="1" applyFont="1" applyFill="1" applyBorder="1" applyAlignment="1">
      <alignment horizontal="right" wrapText="1" indent="1"/>
    </xf>
    <xf numFmtId="165" fontId="10" fillId="0" borderId="14" xfId="9" applyNumberFormat="1" applyFont="1" applyFill="1" applyBorder="1" applyAlignment="1">
      <alignment horizontal="right" wrapText="1" indent="1"/>
    </xf>
    <xf numFmtId="165" fontId="10" fillId="0" borderId="18" xfId="9" applyNumberFormat="1" applyFont="1" applyFill="1" applyBorder="1" applyAlignment="1">
      <alignment horizontal="right" wrapText="1" indent="1"/>
    </xf>
    <xf numFmtId="165" fontId="10" fillId="0" borderId="19" xfId="9" applyNumberFormat="1" applyFont="1" applyFill="1" applyBorder="1" applyAlignment="1">
      <alignment horizontal="right" wrapText="1" indent="1"/>
    </xf>
    <xf numFmtId="0" fontId="8" fillId="0" borderId="8" xfId="9" applyFont="1" applyBorder="1" applyAlignment="1">
      <alignment horizontal="left"/>
    </xf>
    <xf numFmtId="0" fontId="10" fillId="0" borderId="16" xfId="9" applyFont="1" applyFill="1" applyBorder="1" applyAlignment="1">
      <alignment horizontal="right" wrapText="1" indent="1"/>
    </xf>
    <xf numFmtId="165" fontId="12" fillId="0" borderId="17" xfId="9" applyNumberFormat="1" applyFont="1" applyFill="1" applyBorder="1" applyAlignment="1">
      <alignment horizontal="right" wrapText="1" indent="1"/>
    </xf>
    <xf numFmtId="165" fontId="16" fillId="0" borderId="16" xfId="9" applyNumberFormat="1" applyFont="1" applyFill="1" applyBorder="1" applyAlignment="1">
      <alignment horizontal="right" wrapText="1" indent="1"/>
    </xf>
    <xf numFmtId="165" fontId="17" fillId="0" borderId="16" xfId="9" applyNumberFormat="1" applyFont="1" applyFill="1" applyBorder="1" applyAlignment="1">
      <alignment horizontal="right" wrapText="1" indent="1"/>
    </xf>
    <xf numFmtId="0" fontId="8" fillId="0" borderId="9" xfId="9" applyFont="1" applyBorder="1" applyAlignment="1">
      <alignment horizontal="left" indent="1"/>
    </xf>
    <xf numFmtId="3" fontId="8" fillId="0" borderId="21" xfId="9" applyNumberFormat="1" applyFont="1" applyFill="1" applyBorder="1" applyAlignment="1">
      <alignment horizontal="right" wrapText="1" indent="1"/>
    </xf>
    <xf numFmtId="165" fontId="8" fillId="0" borderId="22" xfId="9" applyNumberFormat="1" applyFont="1" applyFill="1" applyBorder="1" applyAlignment="1">
      <alignment horizontal="right" wrapText="1" indent="1"/>
    </xf>
    <xf numFmtId="165" fontId="8" fillId="0" borderId="23" xfId="9" applyNumberFormat="1" applyFont="1" applyBorder="1" applyAlignment="1">
      <alignment horizontal="right" wrapText="1" indent="1"/>
    </xf>
    <xf numFmtId="165" fontId="8" fillId="0" borderId="21" xfId="9" applyNumberFormat="1" applyFont="1" applyBorder="1" applyAlignment="1">
      <alignment horizontal="right" wrapText="1" indent="1"/>
    </xf>
    <xf numFmtId="165" fontId="17" fillId="0" borderId="21" xfId="9" applyNumberFormat="1" applyFont="1" applyFill="1" applyBorder="1" applyAlignment="1">
      <alignment horizontal="right" wrapText="1" indent="1"/>
    </xf>
    <xf numFmtId="165" fontId="8" fillId="7" borderId="21" xfId="9" applyNumberFormat="1" applyFont="1" applyFill="1" applyBorder="1" applyAlignment="1">
      <alignment horizontal="right" wrapText="1" indent="1"/>
    </xf>
    <xf numFmtId="165" fontId="8" fillId="0" borderId="21" xfId="9" applyNumberFormat="1" applyFont="1" applyFill="1" applyBorder="1" applyAlignment="1">
      <alignment horizontal="right" wrapText="1" indent="1"/>
    </xf>
    <xf numFmtId="0" fontId="10" fillId="0" borderId="0" xfId="9" applyFont="1" applyBorder="1" applyAlignment="1">
      <alignment horizontal="left" vertical="top"/>
    </xf>
    <xf numFmtId="0" fontId="10" fillId="0" borderId="0" xfId="9" applyFont="1" applyBorder="1" applyAlignment="1">
      <alignment horizontal="left" vertical="top" wrapText="1"/>
    </xf>
    <xf numFmtId="0" fontId="10" fillId="0" borderId="0" xfId="9" applyFont="1" applyFill="1" applyBorder="1" applyAlignment="1">
      <alignment horizontal="left" vertical="top" wrapText="1"/>
    </xf>
    <xf numFmtId="3" fontId="8" fillId="0" borderId="0" xfId="9" applyNumberFormat="1" applyFont="1" applyFill="1" applyBorder="1" applyAlignment="1">
      <alignment horizontal="center" wrapText="1"/>
    </xf>
    <xf numFmtId="164" fontId="8" fillId="0" borderId="0" xfId="9" applyNumberFormat="1" applyFont="1" applyFill="1" applyBorder="1" applyAlignment="1">
      <alignment horizontal="center" wrapText="1"/>
    </xf>
    <xf numFmtId="165" fontId="8" fillId="0" borderId="0" xfId="9" applyNumberFormat="1" applyFont="1" applyFill="1" applyBorder="1" applyAlignment="1">
      <alignment horizontal="center" wrapText="1"/>
    </xf>
    <xf numFmtId="165" fontId="8" fillId="0" borderId="0" xfId="9" applyNumberFormat="1" applyFont="1" applyBorder="1" applyAlignment="1">
      <alignment horizontal="center" wrapText="1"/>
    </xf>
    <xf numFmtId="165" fontId="18" fillId="0" borderId="0" xfId="9" applyNumberFormat="1" applyFont="1" applyFill="1" applyBorder="1" applyAlignment="1">
      <alignment horizontal="center" wrapText="1"/>
    </xf>
    <xf numFmtId="0" fontId="19" fillId="0" borderId="0" xfId="9" applyFont="1" applyFill="1" applyBorder="1" applyAlignment="1">
      <alignment horizontal="center" wrapText="1"/>
    </xf>
    <xf numFmtId="164" fontId="10" fillId="0" borderId="16" xfId="9" applyNumberFormat="1" applyFont="1" applyFill="1" applyBorder="1" applyAlignment="1">
      <alignment horizontal="center" wrapText="1"/>
    </xf>
    <xf numFmtId="165" fontId="10" fillId="0" borderId="16" xfId="9" applyNumberFormat="1" applyFont="1" applyFill="1" applyBorder="1" applyAlignment="1">
      <alignment horizontal="center" wrapText="1"/>
    </xf>
    <xf numFmtId="165" fontId="10" fillId="0" borderId="18" xfId="9" applyNumberFormat="1" applyFont="1" applyBorder="1" applyAlignment="1">
      <alignment horizontal="center" wrapText="1"/>
    </xf>
    <xf numFmtId="165" fontId="10" fillId="0" borderId="16" xfId="9" applyNumberFormat="1" applyFont="1" applyBorder="1" applyAlignment="1">
      <alignment horizontal="center" wrapText="1"/>
    </xf>
    <xf numFmtId="165" fontId="10" fillId="0" borderId="17" xfId="9" applyNumberFormat="1" applyFont="1" applyFill="1" applyBorder="1" applyAlignment="1">
      <alignment horizontal="center" wrapText="1"/>
    </xf>
    <xf numFmtId="164" fontId="8" fillId="0" borderId="19" xfId="9" applyNumberFormat="1" applyFont="1" applyFill="1" applyBorder="1" applyAlignment="1">
      <alignment horizontal="center" wrapText="1"/>
    </xf>
    <xf numFmtId="165" fontId="8" fillId="0" borderId="19" xfId="9" applyNumberFormat="1" applyFont="1" applyFill="1" applyBorder="1" applyAlignment="1">
      <alignment horizontal="center" wrapText="1"/>
    </xf>
    <xf numFmtId="165" fontId="8" fillId="0" borderId="20" xfId="9" applyNumberFormat="1" applyFont="1" applyBorder="1" applyAlignment="1">
      <alignment horizontal="center" wrapText="1"/>
    </xf>
    <xf numFmtId="165" fontId="8" fillId="0" borderId="19" xfId="9" applyNumberFormat="1" applyFont="1" applyBorder="1" applyAlignment="1">
      <alignment horizontal="center" wrapText="1"/>
    </xf>
    <xf numFmtId="165" fontId="8" fillId="0" borderId="39" xfId="9" applyNumberFormat="1" applyFont="1" applyFill="1" applyBorder="1" applyAlignment="1">
      <alignment horizontal="center" wrapText="1"/>
    </xf>
    <xf numFmtId="164" fontId="10" fillId="0" borderId="13" xfId="9" applyNumberFormat="1" applyFont="1" applyFill="1" applyBorder="1" applyAlignment="1">
      <alignment horizontal="center" wrapText="1"/>
    </xf>
    <xf numFmtId="165" fontId="10" fillId="0" borderId="13" xfId="9" applyNumberFormat="1" applyFont="1" applyFill="1" applyBorder="1" applyAlignment="1">
      <alignment horizontal="center" wrapText="1"/>
    </xf>
    <xf numFmtId="165" fontId="10" fillId="0" borderId="15" xfId="9" applyNumberFormat="1" applyFont="1" applyBorder="1" applyAlignment="1">
      <alignment horizontal="center" wrapText="1"/>
    </xf>
    <xf numFmtId="165" fontId="10" fillId="0" borderId="13" xfId="9" applyNumberFormat="1" applyFont="1" applyBorder="1" applyAlignment="1">
      <alignment horizontal="center" wrapText="1"/>
    </xf>
    <xf numFmtId="165" fontId="16" fillId="0" borderId="13" xfId="9" applyNumberFormat="1" applyFont="1" applyFill="1" applyBorder="1" applyAlignment="1">
      <alignment horizontal="center" wrapText="1"/>
    </xf>
    <xf numFmtId="165" fontId="10" fillId="0" borderId="14" xfId="9" applyNumberFormat="1" applyFont="1" applyFill="1" applyBorder="1" applyAlignment="1">
      <alignment horizontal="center" wrapText="1"/>
    </xf>
    <xf numFmtId="165" fontId="10" fillId="0" borderId="18" xfId="9" applyNumberFormat="1" applyFont="1" applyFill="1" applyBorder="1" applyAlignment="1">
      <alignment horizontal="center" wrapText="1"/>
    </xf>
    <xf numFmtId="165" fontId="12" fillId="0" borderId="17" xfId="9" applyNumberFormat="1" applyFont="1" applyFill="1" applyBorder="1" applyAlignment="1">
      <alignment horizontal="center" wrapText="1"/>
    </xf>
    <xf numFmtId="164" fontId="8" fillId="0" borderId="21" xfId="9" applyNumberFormat="1" applyFont="1" applyFill="1" applyBorder="1" applyAlignment="1">
      <alignment horizontal="center" wrapText="1"/>
    </xf>
    <xf numFmtId="165" fontId="8" fillId="0" borderId="22" xfId="9" applyNumberFormat="1" applyFont="1" applyFill="1" applyBorder="1" applyAlignment="1">
      <alignment horizontal="center" wrapText="1"/>
    </xf>
    <xf numFmtId="165" fontId="8" fillId="0" borderId="23" xfId="9" applyNumberFormat="1" applyFont="1" applyBorder="1" applyAlignment="1">
      <alignment horizontal="center" wrapText="1"/>
    </xf>
    <xf numFmtId="165" fontId="8" fillId="0" borderId="21" xfId="9" applyNumberFormat="1" applyFont="1" applyBorder="1" applyAlignment="1">
      <alignment horizontal="center" wrapText="1"/>
    </xf>
    <xf numFmtId="165" fontId="8" fillId="0" borderId="21" xfId="9" applyNumberFormat="1" applyFont="1" applyFill="1" applyBorder="1" applyAlignment="1">
      <alignment horizontal="center" wrapText="1"/>
    </xf>
    <xf numFmtId="0" fontId="13" fillId="0" borderId="0" xfId="9" applyFont="1" applyBorder="1"/>
    <xf numFmtId="0" fontId="8" fillId="0" borderId="0" xfId="1" applyFont="1" applyFill="1" applyBorder="1" applyAlignment="1">
      <alignment horizontal="center" wrapText="1"/>
    </xf>
    <xf numFmtId="164" fontId="8" fillId="0" borderId="0" xfId="1" applyNumberFormat="1" applyFont="1" applyFill="1" applyBorder="1" applyAlignment="1">
      <alignment horizontal="center" wrapText="1"/>
    </xf>
    <xf numFmtId="164" fontId="13" fillId="0" borderId="0" xfId="9" applyNumberFormat="1" applyFont="1"/>
    <xf numFmtId="0" fontId="12" fillId="0" borderId="0" xfId="1" applyFont="1" applyFill="1" applyBorder="1" applyAlignment="1">
      <alignment horizontal="center" wrapText="1"/>
    </xf>
    <xf numFmtId="164" fontId="12" fillId="0" borderId="0" xfId="1" applyNumberFormat="1" applyFont="1" applyFill="1" applyBorder="1" applyAlignment="1">
      <alignment horizontal="center" wrapText="1"/>
    </xf>
    <xf numFmtId="0" fontId="10" fillId="0" borderId="0" xfId="1" applyFont="1" applyFill="1" applyBorder="1" applyAlignment="1">
      <alignment horizontal="center" wrapText="1"/>
    </xf>
    <xf numFmtId="0" fontId="20" fillId="0" borderId="0" xfId="1" applyFont="1" applyFill="1" applyBorder="1" applyAlignment="1">
      <alignment horizontal="center" wrapText="1"/>
    </xf>
    <xf numFmtId="164" fontId="10" fillId="0" borderId="0" xfId="1" applyNumberFormat="1" applyFont="1" applyFill="1" applyBorder="1" applyAlignment="1">
      <alignment horizontal="center" wrapText="1"/>
    </xf>
    <xf numFmtId="0" fontId="19" fillId="0" borderId="0" xfId="1" applyFont="1" applyFill="1" applyBorder="1" applyAlignment="1">
      <alignment horizontal="center" wrapText="1"/>
    </xf>
    <xf numFmtId="165" fontId="13" fillId="0" borderId="0" xfId="9" applyNumberFormat="1" applyFont="1"/>
    <xf numFmtId="165" fontId="13" fillId="0" borderId="0" xfId="9" applyNumberFormat="1" applyFont="1" applyFill="1"/>
    <xf numFmtId="0" fontId="8" fillId="7" borderId="0" xfId="0" applyFont="1" applyFill="1" applyBorder="1" applyAlignment="1">
      <alignment horizontal="right" vertical="top" indent="1"/>
    </xf>
    <xf numFmtId="0" fontId="8" fillId="7" borderId="10" xfId="0" applyFont="1" applyFill="1" applyBorder="1" applyAlignment="1">
      <alignment horizontal="right" vertical="center" wrapText="1" indent="1"/>
    </xf>
    <xf numFmtId="3" fontId="10" fillId="7" borderId="7" xfId="0" applyNumberFormat="1" applyFont="1" applyFill="1" applyBorder="1" applyAlignment="1">
      <alignment horizontal="right" indent="1"/>
    </xf>
    <xf numFmtId="3" fontId="10" fillId="7" borderId="13" xfId="0" applyNumberFormat="1" applyFont="1" applyFill="1" applyBorder="1" applyAlignment="1">
      <alignment horizontal="right" indent="1"/>
    </xf>
    <xf numFmtId="3" fontId="10" fillId="7" borderId="14" xfId="0" applyNumberFormat="1" applyFont="1" applyFill="1" applyBorder="1" applyAlignment="1">
      <alignment horizontal="right" indent="1"/>
    </xf>
    <xf numFmtId="3" fontId="10" fillId="7" borderId="8" xfId="0" applyNumberFormat="1" applyFont="1" applyFill="1" applyBorder="1" applyAlignment="1">
      <alignment horizontal="right" indent="1"/>
    </xf>
    <xf numFmtId="3" fontId="10" fillId="7" borderId="16" xfId="0" applyNumberFormat="1" applyFont="1" applyFill="1" applyBorder="1" applyAlignment="1">
      <alignment horizontal="right" indent="1"/>
    </xf>
    <xf numFmtId="3" fontId="10" fillId="7" borderId="17" xfId="0" applyNumberFormat="1" applyFont="1" applyFill="1" applyBorder="1" applyAlignment="1">
      <alignment horizontal="right" indent="1"/>
    </xf>
    <xf numFmtId="0" fontId="10" fillId="7" borderId="8" xfId="0" applyFont="1" applyFill="1" applyBorder="1" applyAlignment="1">
      <alignment horizontal="left" vertical="top" wrapText="1"/>
    </xf>
    <xf numFmtId="3" fontId="10" fillId="7" borderId="8" xfId="0" applyNumberFormat="1" applyFont="1" applyFill="1" applyBorder="1" applyAlignment="1">
      <alignment horizontal="right" vertical="center" wrapText="1" indent="1"/>
    </xf>
    <xf numFmtId="3" fontId="10" fillId="7" borderId="16" xfId="0" applyNumberFormat="1" applyFont="1" applyFill="1" applyBorder="1" applyAlignment="1">
      <alignment horizontal="right" vertical="center" indent="1"/>
    </xf>
    <xf numFmtId="3" fontId="10" fillId="7" borderId="17" xfId="0" applyNumberFormat="1" applyFont="1" applyFill="1" applyBorder="1" applyAlignment="1">
      <alignment horizontal="right" vertical="center" indent="1"/>
    </xf>
    <xf numFmtId="0" fontId="10" fillId="7" borderId="8" xfId="0" applyFont="1" applyFill="1" applyBorder="1" applyAlignment="1">
      <alignment horizontal="left" wrapText="1"/>
    </xf>
    <xf numFmtId="3" fontId="10" fillId="7" borderId="8" xfId="0" applyNumberFormat="1" applyFont="1" applyFill="1" applyBorder="1" applyAlignment="1">
      <alignment horizontal="right" wrapText="1" indent="1"/>
    </xf>
    <xf numFmtId="0" fontId="10" fillId="7" borderId="6" xfId="0" applyFont="1" applyFill="1" applyBorder="1" applyAlignment="1">
      <alignment horizontal="left" wrapText="1"/>
    </xf>
    <xf numFmtId="3" fontId="10" fillId="7" borderId="6" xfId="0" applyNumberFormat="1" applyFont="1" applyFill="1" applyBorder="1" applyAlignment="1">
      <alignment horizontal="right" wrapText="1" indent="1"/>
    </xf>
    <xf numFmtId="3" fontId="10" fillId="7" borderId="19" xfId="0" applyNumberFormat="1" applyFont="1" applyFill="1" applyBorder="1" applyAlignment="1">
      <alignment horizontal="right" indent="1"/>
    </xf>
    <xf numFmtId="3" fontId="10" fillId="7" borderId="39" xfId="0" applyNumberFormat="1" applyFont="1" applyFill="1" applyBorder="1" applyAlignment="1">
      <alignment horizontal="right" indent="1"/>
    </xf>
    <xf numFmtId="0" fontId="8" fillId="7" borderId="34" xfId="0" applyFont="1" applyFill="1" applyBorder="1" applyAlignment="1">
      <alignment horizontal="left" wrapText="1"/>
    </xf>
    <xf numFmtId="0" fontId="10" fillId="7" borderId="34" xfId="0" applyFont="1" applyFill="1" applyBorder="1" applyAlignment="1">
      <alignment horizontal="left" wrapText="1"/>
    </xf>
    <xf numFmtId="0" fontId="8" fillId="7" borderId="9" xfId="0" applyFont="1" applyFill="1" applyBorder="1" applyAlignment="1">
      <alignment horizontal="left" wrapText="1"/>
    </xf>
    <xf numFmtId="3" fontId="8" fillId="7" borderId="9" xfId="0" applyNumberFormat="1" applyFont="1" applyFill="1" applyBorder="1" applyAlignment="1">
      <alignment horizontal="right" wrapText="1" indent="1"/>
    </xf>
    <xf numFmtId="3" fontId="8" fillId="7" borderId="21" xfId="0" applyNumberFormat="1" applyFont="1" applyFill="1" applyBorder="1" applyAlignment="1">
      <alignment horizontal="right" indent="1"/>
    </xf>
    <xf numFmtId="3" fontId="8" fillId="7" borderId="22" xfId="0" applyNumberFormat="1" applyFont="1" applyFill="1" applyBorder="1" applyAlignment="1">
      <alignment horizontal="right" indent="1"/>
    </xf>
    <xf numFmtId="0" fontId="12" fillId="7" borderId="0" xfId="0" applyFont="1" applyFill="1" applyBorder="1" applyAlignment="1">
      <alignment horizontal="left" vertical="center"/>
    </xf>
    <xf numFmtId="0" fontId="10" fillId="7" borderId="0" xfId="0" applyFont="1" applyFill="1" applyBorder="1" applyAlignment="1">
      <alignment horizontal="left"/>
    </xf>
    <xf numFmtId="0" fontId="10" fillId="7" borderId="0" xfId="0" applyFont="1" applyFill="1" applyBorder="1" applyAlignment="1">
      <alignment horizontal="left" wrapText="1"/>
    </xf>
    <xf numFmtId="0" fontId="10" fillId="7" borderId="0" xfId="0" applyFont="1" applyFill="1" applyAlignment="1">
      <alignment horizontal="right" indent="1"/>
    </xf>
    <xf numFmtId="0" fontId="8" fillId="7" borderId="0" xfId="0" applyFont="1" applyFill="1" applyBorder="1" applyAlignment="1">
      <alignment horizontal="right" vertical="top" wrapText="1" indent="1"/>
    </xf>
    <xf numFmtId="0" fontId="8" fillId="7" borderId="33" xfId="0" applyFont="1" applyFill="1" applyBorder="1" applyAlignment="1">
      <alignment horizontal="right" vertical="center" wrapText="1" indent="1"/>
    </xf>
    <xf numFmtId="0" fontId="8" fillId="7" borderId="0" xfId="0" applyFont="1" applyFill="1"/>
    <xf numFmtId="3" fontId="10" fillId="7" borderId="0" xfId="0" applyNumberFormat="1" applyFont="1" applyFill="1"/>
    <xf numFmtId="0" fontId="8" fillId="7" borderId="42" xfId="0" applyFont="1" applyFill="1" applyBorder="1" applyAlignment="1">
      <alignment horizontal="right" vertical="center" wrapText="1" indent="1"/>
    </xf>
    <xf numFmtId="164" fontId="10" fillId="7" borderId="37" xfId="0" applyNumberFormat="1" applyFont="1" applyFill="1" applyBorder="1" applyAlignment="1">
      <alignment horizontal="right" indent="1"/>
    </xf>
    <xf numFmtId="164" fontId="10" fillId="7" borderId="13" xfId="0" applyNumberFormat="1" applyFont="1" applyFill="1" applyBorder="1" applyAlignment="1">
      <alignment horizontal="right" indent="1"/>
    </xf>
    <xf numFmtId="164" fontId="10" fillId="7" borderId="14" xfId="0" applyNumberFormat="1" applyFont="1" applyFill="1" applyBorder="1" applyAlignment="1">
      <alignment horizontal="right" indent="1"/>
    </xf>
    <xf numFmtId="164" fontId="10" fillId="7" borderId="38" xfId="0" applyNumberFormat="1" applyFont="1" applyFill="1" applyBorder="1" applyAlignment="1">
      <alignment horizontal="right" indent="1"/>
    </xf>
    <xf numFmtId="164" fontId="10" fillId="7" borderId="16" xfId="0" applyNumberFormat="1" applyFont="1" applyFill="1" applyBorder="1" applyAlignment="1">
      <alignment horizontal="right" indent="1"/>
    </xf>
    <xf numFmtId="164" fontId="10" fillId="7" borderId="17" xfId="0" applyNumberFormat="1" applyFont="1" applyFill="1" applyBorder="1" applyAlignment="1">
      <alignment horizontal="right" indent="1"/>
    </xf>
    <xf numFmtId="164" fontId="10" fillId="7" borderId="38" xfId="0" applyNumberFormat="1" applyFont="1" applyFill="1" applyBorder="1" applyAlignment="1">
      <alignment horizontal="right" vertical="center" indent="1"/>
    </xf>
    <xf numFmtId="164" fontId="10" fillId="7" borderId="16" xfId="0" applyNumberFormat="1" applyFont="1" applyFill="1" applyBorder="1" applyAlignment="1">
      <alignment horizontal="right" vertical="center" indent="1"/>
    </xf>
    <xf numFmtId="164" fontId="10" fillId="7" borderId="17" xfId="0" applyNumberFormat="1" applyFont="1" applyFill="1" applyBorder="1" applyAlignment="1">
      <alignment horizontal="right" vertical="center" indent="1"/>
    </xf>
    <xf numFmtId="164" fontId="10" fillId="7" borderId="40" xfId="0" applyNumberFormat="1" applyFont="1" applyFill="1" applyBorder="1" applyAlignment="1">
      <alignment horizontal="right" indent="1"/>
    </xf>
    <xf numFmtId="164" fontId="10" fillId="7" borderId="19" xfId="0" applyNumberFormat="1" applyFont="1" applyFill="1" applyBorder="1" applyAlignment="1">
      <alignment horizontal="right" indent="1"/>
    </xf>
    <xf numFmtId="164" fontId="10" fillId="7" borderId="39" xfId="0" applyNumberFormat="1" applyFont="1" applyFill="1" applyBorder="1" applyAlignment="1">
      <alignment horizontal="right" indent="1"/>
    </xf>
    <xf numFmtId="164" fontId="8" fillId="7" borderId="36" xfId="0" applyNumberFormat="1" applyFont="1" applyFill="1" applyBorder="1" applyAlignment="1">
      <alignment horizontal="right" indent="1"/>
    </xf>
    <xf numFmtId="164" fontId="8" fillId="7" borderId="12" xfId="0" applyNumberFormat="1" applyFont="1" applyFill="1" applyBorder="1" applyAlignment="1">
      <alignment horizontal="right" indent="1"/>
    </xf>
    <xf numFmtId="164" fontId="8" fillId="7" borderId="35" xfId="0" applyNumberFormat="1" applyFont="1" applyFill="1" applyBorder="1" applyAlignment="1">
      <alignment horizontal="right" indent="1"/>
    </xf>
    <xf numFmtId="164" fontId="10" fillId="7" borderId="36" xfId="0" applyNumberFormat="1" applyFont="1" applyFill="1" applyBorder="1" applyAlignment="1">
      <alignment horizontal="right" indent="1"/>
    </xf>
    <xf numFmtId="164" fontId="10" fillId="7" borderId="12" xfId="0" applyNumberFormat="1" applyFont="1" applyFill="1" applyBorder="1" applyAlignment="1">
      <alignment horizontal="right" indent="1"/>
    </xf>
    <xf numFmtId="164" fontId="10" fillId="7" borderId="35" xfId="0" applyNumberFormat="1" applyFont="1" applyFill="1" applyBorder="1" applyAlignment="1">
      <alignment horizontal="right" indent="1"/>
    </xf>
    <xf numFmtId="164" fontId="8" fillId="7" borderId="41" xfId="0" applyNumberFormat="1" applyFont="1" applyFill="1" applyBorder="1" applyAlignment="1">
      <alignment horizontal="right" indent="1"/>
    </xf>
    <xf numFmtId="164" fontId="8" fillId="7" borderId="21" xfId="0" applyNumberFormat="1" applyFont="1" applyFill="1" applyBorder="1" applyAlignment="1">
      <alignment horizontal="right" indent="1"/>
    </xf>
    <xf numFmtId="164" fontId="8" fillId="7" borderId="22" xfId="0" applyNumberFormat="1" applyFont="1" applyFill="1" applyBorder="1" applyAlignment="1">
      <alignment horizontal="right" indent="1"/>
    </xf>
    <xf numFmtId="0" fontId="12" fillId="7" borderId="0" xfId="0" applyFont="1" applyFill="1" applyAlignment="1">
      <alignment horizontal="justify" vertical="center"/>
    </xf>
    <xf numFmtId="0" fontId="10" fillId="7" borderId="0" xfId="0" applyFont="1" applyFill="1" applyBorder="1" applyAlignment="1">
      <alignment wrapText="1"/>
    </xf>
    <xf numFmtId="0" fontId="10" fillId="7" borderId="24" xfId="0" applyFont="1" applyFill="1" applyBorder="1" applyAlignment="1">
      <alignment horizontal="left" wrapText="1"/>
    </xf>
    <xf numFmtId="0" fontId="8" fillId="7" borderId="31" xfId="0" applyFont="1" applyFill="1" applyBorder="1" applyAlignment="1">
      <alignment horizontal="center" wrapText="1"/>
    </xf>
    <xf numFmtId="0" fontId="10" fillId="7" borderId="2" xfId="0" applyFont="1" applyFill="1" applyBorder="1" applyAlignment="1">
      <alignment horizontal="left"/>
    </xf>
    <xf numFmtId="3" fontId="10" fillId="7" borderId="13" xfId="0" applyNumberFormat="1" applyFont="1" applyFill="1" applyBorder="1" applyAlignment="1">
      <alignment horizontal="right" vertical="center" indent="1"/>
    </xf>
    <xf numFmtId="166" fontId="10" fillId="7" borderId="0" xfId="0" applyNumberFormat="1" applyFont="1" applyFill="1" applyBorder="1" applyAlignment="1">
      <alignment horizontal="left"/>
    </xf>
    <xf numFmtId="0" fontId="10" fillId="7" borderId="0" xfId="0" applyFont="1" applyFill="1" applyBorder="1" applyAlignment="1">
      <alignment horizontal="left" vertical="center" wrapText="1"/>
    </xf>
    <xf numFmtId="0" fontId="12" fillId="7" borderId="0" xfId="0" applyFont="1" applyFill="1" applyBorder="1" applyAlignment="1">
      <alignment horizontal="left"/>
    </xf>
    <xf numFmtId="0" fontId="8" fillId="7" borderId="29" xfId="0" applyFont="1" applyFill="1" applyBorder="1" applyAlignment="1">
      <alignment horizontal="left" wrapText="1"/>
    </xf>
    <xf numFmtId="3" fontId="8" fillId="7" borderId="12" xfId="0" applyNumberFormat="1" applyFont="1" applyFill="1" applyBorder="1" applyAlignment="1">
      <alignment horizontal="right" vertical="center" indent="1"/>
    </xf>
    <xf numFmtId="0" fontId="10" fillId="7" borderId="4" xfId="0" applyFont="1" applyFill="1" applyBorder="1" applyAlignment="1">
      <alignment horizontal="left" wrapText="1"/>
    </xf>
    <xf numFmtId="3" fontId="10" fillId="7" borderId="19" xfId="0" applyNumberFormat="1" applyFont="1" applyFill="1" applyBorder="1" applyAlignment="1">
      <alignment horizontal="right" vertical="center" indent="1"/>
    </xf>
    <xf numFmtId="0" fontId="8" fillId="7" borderId="30" xfId="0" applyFont="1" applyFill="1" applyBorder="1" applyAlignment="1">
      <alignment horizontal="left" wrapText="1"/>
    </xf>
    <xf numFmtId="3" fontId="8" fillId="7" borderId="21" xfId="0" applyNumberFormat="1" applyFont="1" applyFill="1" applyBorder="1" applyAlignment="1">
      <alignment horizontal="right" vertical="center" indent="1"/>
    </xf>
    <xf numFmtId="0" fontId="10" fillId="7" borderId="0" xfId="9" applyFont="1" applyFill="1" applyBorder="1" applyAlignment="1">
      <alignment horizontal="left" vertical="top" wrapText="1"/>
    </xf>
    <xf numFmtId="9" fontId="10" fillId="7" borderId="0" xfId="8" applyNumberFormat="1" applyFont="1" applyFill="1" applyBorder="1" applyAlignment="1">
      <alignment horizontal="left"/>
    </xf>
    <xf numFmtId="0" fontId="8" fillId="7" borderId="12" xfId="0" applyFont="1" applyFill="1" applyBorder="1" applyAlignment="1">
      <alignment horizontal="center" wrapText="1"/>
    </xf>
    <xf numFmtId="3" fontId="10" fillId="7" borderId="12" xfId="0" applyNumberFormat="1" applyFont="1" applyFill="1" applyBorder="1" applyAlignment="1">
      <alignment horizontal="right" vertical="center" indent="1"/>
    </xf>
    <xf numFmtId="0" fontId="10" fillId="7" borderId="7" xfId="0" applyFont="1" applyFill="1" applyBorder="1" applyAlignment="1">
      <alignment horizontal="left" wrapText="1"/>
    </xf>
    <xf numFmtId="3" fontId="10" fillId="7" borderId="7" xfId="0" applyNumberFormat="1" applyFont="1" applyFill="1" applyBorder="1" applyAlignment="1">
      <alignment horizontal="right" wrapText="1" indent="1"/>
    </xf>
    <xf numFmtId="3" fontId="10" fillId="7" borderId="13" xfId="0" applyNumberFormat="1" applyFont="1" applyFill="1" applyBorder="1" applyAlignment="1">
      <alignment horizontal="right" wrapText="1" indent="1"/>
    </xf>
    <xf numFmtId="3" fontId="10" fillId="7" borderId="14" xfId="0" applyNumberFormat="1" applyFont="1" applyFill="1" applyBorder="1" applyAlignment="1">
      <alignment horizontal="right" wrapText="1" indent="1"/>
    </xf>
    <xf numFmtId="0" fontId="8" fillId="7" borderId="5" xfId="0" applyFont="1" applyFill="1" applyBorder="1" applyAlignment="1">
      <alignment horizontal="left" wrapText="1"/>
    </xf>
    <xf numFmtId="3" fontId="8" fillId="7" borderId="5" xfId="0" applyNumberFormat="1" applyFont="1" applyFill="1" applyBorder="1" applyAlignment="1">
      <alignment horizontal="right" wrapText="1" indent="1"/>
    </xf>
    <xf numFmtId="3" fontId="8" fillId="7" borderId="31" xfId="0" applyNumberFormat="1" applyFont="1" applyFill="1" applyBorder="1" applyAlignment="1">
      <alignment horizontal="right" indent="1"/>
    </xf>
    <xf numFmtId="3" fontId="8" fillId="7" borderId="43" xfId="0" applyNumberFormat="1" applyFont="1" applyFill="1" applyBorder="1" applyAlignment="1">
      <alignment horizontal="right" indent="1"/>
    </xf>
    <xf numFmtId="0" fontId="10" fillId="7" borderId="9" xfId="0" applyFont="1" applyFill="1" applyBorder="1" applyAlignment="1">
      <alignment horizontal="left" wrapText="1"/>
    </xf>
    <xf numFmtId="3" fontId="10" fillId="7" borderId="9" xfId="0" applyNumberFormat="1" applyFont="1" applyFill="1" applyBorder="1" applyAlignment="1">
      <alignment horizontal="right" wrapText="1" indent="1"/>
    </xf>
    <xf numFmtId="3" fontId="10" fillId="7" borderId="21" xfId="0" applyNumberFormat="1" applyFont="1" applyFill="1" applyBorder="1" applyAlignment="1">
      <alignment horizontal="right" wrapText="1" indent="1"/>
    </xf>
    <xf numFmtId="3" fontId="10" fillId="7" borderId="22" xfId="0" applyNumberFormat="1" applyFont="1" applyFill="1" applyBorder="1" applyAlignment="1">
      <alignment horizontal="right" wrapText="1" indent="1"/>
    </xf>
    <xf numFmtId="0" fontId="8" fillId="7" borderId="7" xfId="0" applyFont="1" applyFill="1" applyBorder="1" applyAlignment="1">
      <alignment horizontal="left" wrapText="1"/>
    </xf>
    <xf numFmtId="3" fontId="8" fillId="7" borderId="7" xfId="0" applyNumberFormat="1" applyFont="1" applyFill="1" applyBorder="1" applyAlignment="1">
      <alignment horizontal="right" wrapText="1" indent="1"/>
    </xf>
    <xf numFmtId="3" fontId="8" fillId="7" borderId="13" xfId="0" applyNumberFormat="1" applyFont="1" applyFill="1" applyBorder="1" applyAlignment="1">
      <alignment horizontal="right" indent="1"/>
    </xf>
    <xf numFmtId="3" fontId="8" fillId="7" borderId="14" xfId="0" applyNumberFormat="1" applyFont="1" applyFill="1" applyBorder="1" applyAlignment="1">
      <alignment horizontal="right" indent="1"/>
    </xf>
    <xf numFmtId="0" fontId="8" fillId="7" borderId="6" xfId="0" applyFont="1" applyFill="1" applyBorder="1" applyAlignment="1">
      <alignment horizontal="left" wrapText="1"/>
    </xf>
    <xf numFmtId="3" fontId="8" fillId="7" borderId="6" xfId="0" applyNumberFormat="1" applyFont="1" applyFill="1" applyBorder="1" applyAlignment="1">
      <alignment horizontal="right" wrapText="1" indent="1"/>
    </xf>
    <xf numFmtId="3" fontId="8" fillId="7" borderId="19" xfId="0" applyNumberFormat="1" applyFont="1" applyFill="1" applyBorder="1" applyAlignment="1">
      <alignment horizontal="right" indent="1"/>
    </xf>
    <xf numFmtId="3" fontId="8" fillId="7" borderId="39" xfId="0" applyNumberFormat="1" applyFont="1" applyFill="1" applyBorder="1" applyAlignment="1">
      <alignment horizontal="right" indent="1"/>
    </xf>
    <xf numFmtId="3" fontId="10" fillId="7" borderId="0" xfId="0" applyNumberFormat="1" applyFont="1" applyFill="1" applyBorder="1" applyAlignment="1">
      <alignment horizontal="left"/>
    </xf>
    <xf numFmtId="0" fontId="10" fillId="0" borderId="0" xfId="9" applyFont="1" applyBorder="1" applyAlignment="1">
      <alignment horizontal="left" vertical="top"/>
    </xf>
    <xf numFmtId="0" fontId="12" fillId="7" borderId="0" xfId="9" applyFont="1" applyFill="1" applyBorder="1" applyAlignment="1">
      <alignment horizontal="left" vertical="top"/>
    </xf>
    <xf numFmtId="0" fontId="10" fillId="7" borderId="0" xfId="9" applyFont="1" applyFill="1" applyBorder="1" applyAlignment="1">
      <alignment horizontal="left" vertical="top"/>
    </xf>
    <xf numFmtId="0" fontId="10" fillId="7" borderId="0" xfId="9" applyFont="1" applyFill="1" applyBorder="1" applyAlignment="1">
      <alignment horizontal="left" vertical="center" wrapText="1"/>
    </xf>
    <xf numFmtId="0" fontId="10" fillId="7" borderId="0" xfId="0" applyFont="1" applyFill="1" applyAlignment="1"/>
    <xf numFmtId="0" fontId="8" fillId="0" borderId="12" xfId="9" applyFont="1" applyFill="1" applyBorder="1" applyAlignment="1">
      <alignment horizontal="center" vertical="center" wrapText="1"/>
    </xf>
    <xf numFmtId="0" fontId="13" fillId="0" borderId="16" xfId="9" applyFont="1" applyBorder="1"/>
    <xf numFmtId="0" fontId="13" fillId="0" borderId="13" xfId="9" applyFont="1" applyBorder="1"/>
    <xf numFmtId="3" fontId="23" fillId="7" borderId="17" xfId="0" applyNumberFormat="1" applyFont="1" applyFill="1" applyBorder="1" applyAlignment="1">
      <alignment horizontal="right" indent="1"/>
    </xf>
    <xf numFmtId="0" fontId="10" fillId="7" borderId="32" xfId="0" applyFont="1" applyFill="1" applyBorder="1" applyAlignment="1">
      <alignment horizontal="center" vertical="top" wrapText="1"/>
    </xf>
    <xf numFmtId="166" fontId="10" fillId="7" borderId="8" xfId="0" applyNumberFormat="1" applyFont="1" applyFill="1" applyBorder="1" applyAlignment="1">
      <alignment horizontal="left" wrapText="1"/>
    </xf>
    <xf numFmtId="0" fontId="12" fillId="7" borderId="0" xfId="0" applyFont="1" applyFill="1" applyBorder="1" applyAlignment="1">
      <alignment horizontal="left" vertical="center" wrapText="1"/>
    </xf>
    <xf numFmtId="0" fontId="10" fillId="7" borderId="0" xfId="0" applyFont="1" applyFill="1" applyAlignment="1">
      <alignment wrapText="1"/>
    </xf>
    <xf numFmtId="0" fontId="10" fillId="7" borderId="0" xfId="0" applyFont="1" applyFill="1" applyBorder="1" applyAlignment="1">
      <alignment horizontal="left" vertical="top"/>
    </xf>
    <xf numFmtId="0" fontId="10" fillId="7" borderId="0" xfId="0" applyFont="1" applyFill="1" applyAlignment="1">
      <alignment vertical="top"/>
    </xf>
    <xf numFmtId="0" fontId="10" fillId="7" borderId="0" xfId="0" applyFont="1" applyFill="1" applyBorder="1" applyAlignment="1">
      <alignment vertical="top" wrapText="1"/>
    </xf>
    <xf numFmtId="0" fontId="10" fillId="7" borderId="0" xfId="9" applyFont="1" applyFill="1" applyBorder="1" applyAlignment="1">
      <alignment vertical="center" wrapText="1"/>
    </xf>
    <xf numFmtId="3" fontId="8" fillId="7" borderId="17" xfId="0" applyNumberFormat="1" applyFont="1" applyFill="1" applyBorder="1" applyAlignment="1">
      <alignment horizontal="center"/>
    </xf>
    <xf numFmtId="0" fontId="10" fillId="0" borderId="0" xfId="9" applyFont="1" applyBorder="1" applyAlignment="1">
      <alignment horizontal="left" vertical="top"/>
    </xf>
    <xf numFmtId="0" fontId="10" fillId="7" borderId="0" xfId="0" applyFont="1" applyFill="1" applyBorder="1" applyAlignment="1">
      <alignment horizontal="left" vertical="top" wrapText="1"/>
    </xf>
    <xf numFmtId="0" fontId="12" fillId="7" borderId="0" xfId="9" applyFont="1" applyFill="1" applyBorder="1" applyAlignment="1">
      <alignment horizontal="left" vertical="top"/>
    </xf>
    <xf numFmtId="0" fontId="10" fillId="7" borderId="0" xfId="0" applyFont="1" applyFill="1" applyBorder="1" applyAlignment="1">
      <alignment horizontal="left" wrapText="1"/>
    </xf>
    <xf numFmtId="3" fontId="8" fillId="7" borderId="16" xfId="0" applyNumberFormat="1" applyFont="1" applyFill="1" applyBorder="1" applyAlignment="1">
      <alignment horizontal="right" indent="1"/>
    </xf>
    <xf numFmtId="3" fontId="8" fillId="7" borderId="16" xfId="0" applyNumberFormat="1" applyFont="1" applyFill="1" applyBorder="1" applyAlignment="1">
      <alignment horizontal="right" vertical="center" indent="1"/>
    </xf>
    <xf numFmtId="166" fontId="10" fillId="7" borderId="2" xfId="0" applyNumberFormat="1" applyFont="1" applyFill="1" applyBorder="1" applyAlignment="1">
      <alignment horizontal="left"/>
    </xf>
    <xf numFmtId="3" fontId="13" fillId="7" borderId="16" xfId="0" applyNumberFormat="1" applyFont="1" applyFill="1" applyBorder="1" applyAlignment="1">
      <alignment horizontal="right" vertical="center" indent="1"/>
    </xf>
    <xf numFmtId="0" fontId="10" fillId="0" borderId="0" xfId="9" applyFont="1" applyBorder="1" applyAlignment="1">
      <alignment horizontal="left" vertical="top" wrapText="1"/>
    </xf>
    <xf numFmtId="0" fontId="12" fillId="0" borderId="24" xfId="9" applyFont="1" applyBorder="1" applyAlignment="1">
      <alignment horizontal="left" vertical="top"/>
    </xf>
    <xf numFmtId="0" fontId="12" fillId="0" borderId="0" xfId="9" applyFont="1" applyBorder="1" applyAlignment="1">
      <alignment horizontal="left" vertical="top"/>
    </xf>
    <xf numFmtId="0" fontId="10" fillId="0" borderId="0" xfId="9" applyFont="1" applyBorder="1" applyAlignment="1">
      <alignment horizontal="left" vertical="top"/>
    </xf>
    <xf numFmtId="0" fontId="10" fillId="0" borderId="0" xfId="0" applyFont="1" applyBorder="1" applyAlignment="1">
      <alignment horizontal="left" vertical="center" wrapText="1"/>
    </xf>
    <xf numFmtId="0" fontId="10" fillId="0" borderId="0" xfId="10" applyFont="1" applyAlignment="1">
      <alignment horizontal="left" vertical="center" wrapText="1"/>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10" fillId="0" borderId="0" xfId="10" applyFont="1" applyAlignment="1">
      <alignment horizontal="left" wrapText="1"/>
    </xf>
    <xf numFmtId="0" fontId="10" fillId="7" borderId="0" xfId="9" applyFont="1" applyFill="1" applyBorder="1" applyAlignment="1">
      <alignment horizontal="left" vertical="center" wrapText="1"/>
    </xf>
    <xf numFmtId="0" fontId="10" fillId="7" borderId="0"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10" applyFont="1" applyAlignment="1">
      <alignment horizontal="left" vertical="top" wrapText="1"/>
    </xf>
    <xf numFmtId="0" fontId="10" fillId="7" borderId="0" xfId="9" applyFont="1" applyFill="1" applyBorder="1" applyAlignment="1">
      <alignment horizontal="left" vertical="top" wrapText="1"/>
    </xf>
    <xf numFmtId="0" fontId="12" fillId="7" borderId="0" xfId="9" applyFont="1" applyFill="1" applyBorder="1" applyAlignment="1">
      <alignment horizontal="left" vertical="top"/>
    </xf>
    <xf numFmtId="0" fontId="12" fillId="7" borderId="0" xfId="0" applyFont="1" applyFill="1" applyAlignment="1">
      <alignment horizontal="justify" vertical="center"/>
    </xf>
    <xf numFmtId="0" fontId="10" fillId="7" borderId="0" xfId="0" applyFont="1" applyFill="1" applyAlignment="1"/>
    <xf numFmtId="2" fontId="12" fillId="7" borderId="0" xfId="0" applyNumberFormat="1" applyFont="1" applyFill="1" applyAlignment="1">
      <alignment horizontal="justify" vertical="center"/>
    </xf>
    <xf numFmtId="2" fontId="10" fillId="0" borderId="0" xfId="0" applyNumberFormat="1" applyFont="1" applyAlignment="1"/>
    <xf numFmtId="0" fontId="10" fillId="7" borderId="0" xfId="0" applyFont="1" applyFill="1" applyBorder="1" applyAlignment="1">
      <alignment horizontal="left" wrapText="1"/>
    </xf>
  </cellXfs>
  <cellStyles count="11">
    <cellStyle name="20 % - Accent4 2" xfId="2"/>
    <cellStyle name="40 % - Accent3 2" xfId="6"/>
    <cellStyle name="40 % - Accent4 2" xfId="3"/>
    <cellStyle name="Accent4 2" xfId="7"/>
    <cellStyle name="Euro" xfId="4"/>
    <cellStyle name="Normal" xfId="0" builtinId="0"/>
    <cellStyle name="Normal 2" xfId="5"/>
    <cellStyle name="Normal 2 2" xfId="10"/>
    <cellStyle name="Normal 3" xfId="9"/>
    <cellStyle name="Pourcentage 2" xfId="8"/>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showGridLines="0" zoomScaleNormal="100" workbookViewId="0">
      <pane xSplit="1" ySplit="4" topLeftCell="B5" activePane="bottomRight" state="frozen"/>
      <selection activeCell="M26" sqref="M26"/>
      <selection pane="topRight" activeCell="M26" sqref="M26"/>
      <selection pane="bottomLeft" activeCell="M26" sqref="M26"/>
      <selection pane="bottomRight"/>
    </sheetView>
  </sheetViews>
  <sheetFormatPr baseColWidth="10" defaultColWidth="9.109375" defaultRowHeight="13.8" x14ac:dyDescent="0.3"/>
  <cols>
    <col min="1" max="1" width="35.33203125" style="59" customWidth="1"/>
    <col min="2" max="10" width="9" style="59" customWidth="1"/>
    <col min="11" max="11" width="9" style="60" customWidth="1"/>
    <col min="12" max="17" width="9" style="59" customWidth="1"/>
    <col min="18" max="18" width="8.6640625" style="59" bestFit="1" customWidth="1"/>
    <col min="19" max="19" width="8.5546875" style="59" customWidth="1"/>
    <col min="20" max="20" width="8.6640625" style="59" bestFit="1" customWidth="1"/>
    <col min="21" max="21" width="9.109375" style="59" customWidth="1"/>
    <col min="22" max="22" width="8.6640625" style="59" bestFit="1" customWidth="1"/>
    <col min="23" max="23" width="10.33203125" style="59" bestFit="1" customWidth="1"/>
    <col min="24" max="24" width="8.6640625" style="59" bestFit="1" customWidth="1"/>
    <col min="25" max="25" width="10.33203125" style="59" bestFit="1" customWidth="1"/>
    <col min="26" max="16384" width="9.109375" style="59"/>
  </cols>
  <sheetData>
    <row r="1" spans="1:19" x14ac:dyDescent="0.3">
      <c r="A1" s="1" t="s">
        <v>59</v>
      </c>
    </row>
    <row r="3" spans="1:19" ht="15.6" thickBot="1" x14ac:dyDescent="0.35">
      <c r="A3" s="1" t="s">
        <v>91</v>
      </c>
    </row>
    <row r="4" spans="1:19" ht="15" x14ac:dyDescent="0.3">
      <c r="A4" s="61"/>
      <c r="B4" s="62">
        <v>2002</v>
      </c>
      <c r="C4" s="62">
        <v>2003</v>
      </c>
      <c r="D4" s="62">
        <v>2004</v>
      </c>
      <c r="E4" s="62">
        <v>2005</v>
      </c>
      <c r="F4" s="62">
        <v>2006</v>
      </c>
      <c r="G4" s="62">
        <v>2007</v>
      </c>
      <c r="H4" s="63">
        <v>2008</v>
      </c>
      <c r="I4" s="64">
        <v>2009</v>
      </c>
      <c r="J4" s="64">
        <v>2010</v>
      </c>
      <c r="K4" s="62">
        <v>2011</v>
      </c>
      <c r="L4" s="64">
        <v>2012</v>
      </c>
      <c r="M4" s="62">
        <v>2013</v>
      </c>
      <c r="N4" s="62">
        <v>2014</v>
      </c>
      <c r="O4" s="62">
        <v>2015</v>
      </c>
      <c r="P4" s="62" t="s">
        <v>87</v>
      </c>
      <c r="Q4" s="65">
        <v>2017</v>
      </c>
      <c r="R4" s="62" t="s">
        <v>92</v>
      </c>
      <c r="S4" s="62" t="s">
        <v>111</v>
      </c>
    </row>
    <row r="5" spans="1:19" ht="15" x14ac:dyDescent="0.3">
      <c r="A5" s="66" t="s">
        <v>89</v>
      </c>
      <c r="B5" s="67"/>
      <c r="C5" s="68"/>
      <c r="D5" s="68"/>
      <c r="E5" s="68"/>
      <c r="F5" s="68"/>
      <c r="G5" s="68"/>
      <c r="H5" s="69"/>
      <c r="I5" s="70"/>
      <c r="J5" s="70"/>
      <c r="K5" s="67"/>
      <c r="L5" s="71"/>
      <c r="M5" s="71"/>
      <c r="N5" s="67"/>
      <c r="O5" s="67"/>
      <c r="P5" s="67"/>
      <c r="Q5" s="72"/>
      <c r="R5" s="72"/>
      <c r="S5" s="67"/>
    </row>
    <row r="6" spans="1:19" x14ac:dyDescent="0.3">
      <c r="A6" s="73" t="s">
        <v>54</v>
      </c>
      <c r="B6" s="74">
        <v>854.54469075999998</v>
      </c>
      <c r="C6" s="75">
        <v>902.76968569803375</v>
      </c>
      <c r="D6" s="75">
        <v>834.43228370744544</v>
      </c>
      <c r="E6" s="75">
        <v>753.23359776732354</v>
      </c>
      <c r="F6" s="75">
        <v>784.32951762736138</v>
      </c>
      <c r="G6" s="75">
        <v>802.31724944033226</v>
      </c>
      <c r="H6" s="76">
        <v>801.096228</v>
      </c>
      <c r="I6" s="77">
        <v>753.80768399999999</v>
      </c>
      <c r="J6" s="77">
        <v>726.30359999999996</v>
      </c>
      <c r="K6" s="75">
        <v>648.45957199999998</v>
      </c>
      <c r="L6" s="78">
        <v>695.50373193273379</v>
      </c>
      <c r="M6" s="78">
        <v>844.08273311065818</v>
      </c>
      <c r="N6" s="75">
        <v>844.85097348775696</v>
      </c>
      <c r="O6" s="75">
        <v>893.31529010608904</v>
      </c>
      <c r="P6" s="75">
        <v>973.5829177292203</v>
      </c>
      <c r="Q6" s="79">
        <v>1020.612859250724</v>
      </c>
      <c r="R6" s="79" t="s">
        <v>45</v>
      </c>
      <c r="S6" s="75" t="s">
        <v>45</v>
      </c>
    </row>
    <row r="7" spans="1:19" x14ac:dyDescent="0.3">
      <c r="A7" s="73" t="s">
        <v>55</v>
      </c>
      <c r="B7" s="74">
        <v>824.0453225110989</v>
      </c>
      <c r="C7" s="75">
        <v>845.41938509494878</v>
      </c>
      <c r="D7" s="75">
        <v>869.06565461276978</v>
      </c>
      <c r="E7" s="75">
        <v>912.63154240197696</v>
      </c>
      <c r="F7" s="75">
        <v>944.787089567772</v>
      </c>
      <c r="G7" s="75">
        <v>992.4910884466907</v>
      </c>
      <c r="H7" s="76">
        <v>912.69459900000004</v>
      </c>
      <c r="I7" s="77">
        <v>914.331051</v>
      </c>
      <c r="J7" s="77">
        <v>867.22313499999996</v>
      </c>
      <c r="K7" s="75">
        <v>843.45894099999998</v>
      </c>
      <c r="L7" s="78">
        <v>907.42694056761013</v>
      </c>
      <c r="M7" s="78">
        <v>880.64633045036237</v>
      </c>
      <c r="N7" s="75">
        <v>883.55489518725483</v>
      </c>
      <c r="O7" s="75">
        <v>874.19552821708294</v>
      </c>
      <c r="P7" s="75">
        <v>863.05820871454614</v>
      </c>
      <c r="Q7" s="79">
        <v>926.82808324329471</v>
      </c>
      <c r="R7" s="79" t="s">
        <v>45</v>
      </c>
      <c r="S7" s="75" t="s">
        <v>45</v>
      </c>
    </row>
    <row r="8" spans="1:19" x14ac:dyDescent="0.3">
      <c r="A8" s="80" t="s">
        <v>0</v>
      </c>
      <c r="B8" s="81">
        <v>1678.5900132710988</v>
      </c>
      <c r="C8" s="82">
        <v>1748.1890707929826</v>
      </c>
      <c r="D8" s="82">
        <v>1703.4979383202153</v>
      </c>
      <c r="E8" s="82">
        <v>1665.8651401693005</v>
      </c>
      <c r="F8" s="82">
        <v>1729.1166071951334</v>
      </c>
      <c r="G8" s="82">
        <v>1794.8083378870231</v>
      </c>
      <c r="H8" s="83">
        <v>1713.790827</v>
      </c>
      <c r="I8" s="84">
        <v>1668.138735</v>
      </c>
      <c r="J8" s="84">
        <v>1593.5267349999999</v>
      </c>
      <c r="K8" s="82">
        <v>1491.9185130000001</v>
      </c>
      <c r="L8" s="85">
        <v>1602.9306725003437</v>
      </c>
      <c r="M8" s="85">
        <v>1724.7290635610204</v>
      </c>
      <c r="N8" s="82">
        <v>1728.4058686750116</v>
      </c>
      <c r="O8" s="82">
        <v>1767.5108183231719</v>
      </c>
      <c r="P8" s="82">
        <v>1836.6411264437666</v>
      </c>
      <c r="Q8" s="86">
        <v>1947.4409424940188</v>
      </c>
      <c r="R8" s="86" t="s">
        <v>45</v>
      </c>
      <c r="S8" s="82" t="s">
        <v>45</v>
      </c>
    </row>
    <row r="9" spans="1:19" ht="15" x14ac:dyDescent="0.3">
      <c r="A9" s="66" t="s">
        <v>90</v>
      </c>
      <c r="B9" s="87"/>
      <c r="C9" s="88"/>
      <c r="D9" s="88"/>
      <c r="E9" s="88"/>
      <c r="F9" s="88"/>
      <c r="G9" s="88"/>
      <c r="H9" s="89"/>
      <c r="I9" s="90"/>
      <c r="J9" s="90"/>
      <c r="K9" s="91"/>
      <c r="L9" s="92"/>
      <c r="M9" s="92"/>
      <c r="N9" s="88"/>
      <c r="O9" s="88"/>
      <c r="P9" s="88"/>
      <c r="Q9" s="93"/>
      <c r="R9" s="93"/>
      <c r="S9" s="88"/>
    </row>
    <row r="10" spans="1:19" x14ac:dyDescent="0.3">
      <c r="A10" s="73" t="s">
        <v>54</v>
      </c>
      <c r="B10" s="74">
        <v>1300.6212988032</v>
      </c>
      <c r="C10" s="75">
        <v>1411.1203089999999</v>
      </c>
      <c r="D10" s="75">
        <v>1342.2074373615999</v>
      </c>
      <c r="E10" s="75">
        <v>1269.9517950999998</v>
      </c>
      <c r="F10" s="75">
        <v>1233.6413319999999</v>
      </c>
      <c r="G10" s="75">
        <v>1114.6327349552</v>
      </c>
      <c r="H10" s="94">
        <v>1078.4848159999999</v>
      </c>
      <c r="I10" s="75">
        <v>1007.878733</v>
      </c>
      <c r="J10" s="75">
        <v>889.58460600000001</v>
      </c>
      <c r="K10" s="75" t="s">
        <v>45</v>
      </c>
      <c r="L10" s="78">
        <v>217.47028142614681</v>
      </c>
      <c r="M10" s="78">
        <v>243.64027483927731</v>
      </c>
      <c r="N10" s="75">
        <v>235.0706111261897</v>
      </c>
      <c r="O10" s="75">
        <v>186.87146020637172</v>
      </c>
      <c r="P10" s="75">
        <v>181.84236437317591</v>
      </c>
      <c r="Q10" s="79">
        <v>179.80380329392747</v>
      </c>
      <c r="R10" s="79" t="s">
        <v>45</v>
      </c>
      <c r="S10" s="75" t="s">
        <v>45</v>
      </c>
    </row>
    <row r="11" spans="1:19" x14ac:dyDescent="0.3">
      <c r="A11" s="73" t="s">
        <v>55</v>
      </c>
      <c r="B11" s="74">
        <v>1131.0558210693373</v>
      </c>
      <c r="C11" s="75">
        <v>1028.8209428437024</v>
      </c>
      <c r="D11" s="75">
        <v>1019.9432519934331</v>
      </c>
      <c r="E11" s="75">
        <v>1015.7050407080344</v>
      </c>
      <c r="F11" s="75">
        <v>1017.8265867540745</v>
      </c>
      <c r="G11" s="75">
        <v>1139.4486357396775</v>
      </c>
      <c r="H11" s="94">
        <v>1190.0067409999999</v>
      </c>
      <c r="I11" s="75">
        <v>1264.8985620000001</v>
      </c>
      <c r="J11" s="75">
        <v>1254.2933029999999</v>
      </c>
      <c r="K11" s="75">
        <v>1266.176193</v>
      </c>
      <c r="L11" s="78">
        <v>1196.0200626323169</v>
      </c>
      <c r="M11" s="78">
        <v>1033.6128987826994</v>
      </c>
      <c r="N11" s="75">
        <v>1074.6687046296872</v>
      </c>
      <c r="O11" s="75">
        <v>1027.0773082028743</v>
      </c>
      <c r="P11" s="75">
        <v>1190.817560804709</v>
      </c>
      <c r="Q11" s="79">
        <v>1174.0029938688779</v>
      </c>
      <c r="R11" s="79" t="s">
        <v>45</v>
      </c>
      <c r="S11" s="75" t="s">
        <v>45</v>
      </c>
    </row>
    <row r="12" spans="1:19" x14ac:dyDescent="0.3">
      <c r="A12" s="80" t="s">
        <v>0</v>
      </c>
      <c r="B12" s="81">
        <v>2431.6771198725378</v>
      </c>
      <c r="C12" s="82">
        <v>2439.9412518437025</v>
      </c>
      <c r="D12" s="82">
        <v>2362.1506893550331</v>
      </c>
      <c r="E12" s="82">
        <v>2285.6568358080344</v>
      </c>
      <c r="F12" s="82">
        <v>2251.4679187540746</v>
      </c>
      <c r="G12" s="82">
        <v>2254.0813706948775</v>
      </c>
      <c r="H12" s="83">
        <v>2268.4915569999998</v>
      </c>
      <c r="I12" s="84">
        <v>2272.7772949999999</v>
      </c>
      <c r="J12" s="84">
        <v>2143.8779089999998</v>
      </c>
      <c r="K12" s="95" t="s">
        <v>45</v>
      </c>
      <c r="L12" s="85">
        <v>1413.4903440584635</v>
      </c>
      <c r="M12" s="85">
        <v>1277.2531736219769</v>
      </c>
      <c r="N12" s="82">
        <v>1309.739315755877</v>
      </c>
      <c r="O12" s="82">
        <v>1213.9487684092462</v>
      </c>
      <c r="P12" s="82">
        <v>1372.659925177885</v>
      </c>
      <c r="Q12" s="86">
        <v>1353.8067971628054</v>
      </c>
      <c r="R12" s="86" t="s">
        <v>45</v>
      </c>
      <c r="S12" s="82" t="s">
        <v>45</v>
      </c>
    </row>
    <row r="13" spans="1:19" x14ac:dyDescent="0.3">
      <c r="A13" s="96" t="s">
        <v>1</v>
      </c>
      <c r="B13" s="97"/>
      <c r="C13" s="98"/>
      <c r="D13" s="98"/>
      <c r="E13" s="98"/>
      <c r="F13" s="98"/>
      <c r="G13" s="98"/>
      <c r="H13" s="94"/>
      <c r="I13" s="75"/>
      <c r="J13" s="75"/>
      <c r="K13" s="99"/>
      <c r="L13" s="78"/>
      <c r="M13" s="78"/>
      <c r="N13" s="75"/>
      <c r="O13" s="75"/>
      <c r="P13" s="75"/>
      <c r="Q13" s="79"/>
      <c r="R13" s="79"/>
      <c r="S13" s="75"/>
    </row>
    <row r="14" spans="1:19" x14ac:dyDescent="0.3">
      <c r="A14" s="73" t="s">
        <v>54</v>
      </c>
      <c r="B14" s="74">
        <v>2155.1659895632001</v>
      </c>
      <c r="C14" s="79">
        <v>2313.8899946980341</v>
      </c>
      <c r="D14" s="79">
        <v>2176.6397210690452</v>
      </c>
      <c r="E14" s="79">
        <v>2023.1853928673233</v>
      </c>
      <c r="F14" s="79">
        <v>2017.9708496273613</v>
      </c>
      <c r="G14" s="79">
        <v>1916.9499843955321</v>
      </c>
      <c r="H14" s="94">
        <v>1879.581044</v>
      </c>
      <c r="I14" s="75">
        <v>1761.6864169999999</v>
      </c>
      <c r="J14" s="75">
        <v>1615.8882060000001</v>
      </c>
      <c r="K14" s="100" t="s">
        <v>45</v>
      </c>
      <c r="L14" s="78">
        <v>912.97401335888048</v>
      </c>
      <c r="M14" s="78">
        <v>1087.7230079499354</v>
      </c>
      <c r="N14" s="75">
        <v>1079.9215846139466</v>
      </c>
      <c r="O14" s="75">
        <v>1080.1867503124608</v>
      </c>
      <c r="P14" s="75">
        <v>1155.4252821023963</v>
      </c>
      <c r="Q14" s="79">
        <v>1200.4166625446514</v>
      </c>
      <c r="R14" s="79" t="s">
        <v>45</v>
      </c>
      <c r="S14" s="75" t="s">
        <v>45</v>
      </c>
    </row>
    <row r="15" spans="1:19" x14ac:dyDescent="0.3">
      <c r="A15" s="73" t="s">
        <v>55</v>
      </c>
      <c r="B15" s="74">
        <v>1955.1011435804362</v>
      </c>
      <c r="C15" s="79">
        <v>1874.2403279302343</v>
      </c>
      <c r="D15" s="79">
        <v>1889.0089066062023</v>
      </c>
      <c r="E15" s="79">
        <v>1928.3365831100114</v>
      </c>
      <c r="F15" s="79">
        <v>1962.6136763218467</v>
      </c>
      <c r="G15" s="79">
        <v>2131.939724186368</v>
      </c>
      <c r="H15" s="94">
        <v>2102.7013400000001</v>
      </c>
      <c r="I15" s="75">
        <v>2179.229613</v>
      </c>
      <c r="J15" s="75">
        <v>2121.5164380000001</v>
      </c>
      <c r="K15" s="100">
        <v>2109.6351340000001</v>
      </c>
      <c r="L15" s="78">
        <v>2103.4470031999267</v>
      </c>
      <c r="M15" s="78">
        <v>1914.2592292330619</v>
      </c>
      <c r="N15" s="75">
        <v>1958.2235998169422</v>
      </c>
      <c r="O15" s="75">
        <v>1901.2728364199572</v>
      </c>
      <c r="P15" s="75">
        <v>2053.8757695192553</v>
      </c>
      <c r="Q15" s="79">
        <v>2100.8310771121724</v>
      </c>
      <c r="R15" s="79" t="s">
        <v>45</v>
      </c>
      <c r="S15" s="75" t="s">
        <v>45</v>
      </c>
    </row>
    <row r="16" spans="1:19" ht="14.4" thickBot="1" x14ac:dyDescent="0.35">
      <c r="A16" s="101" t="s">
        <v>0</v>
      </c>
      <c r="B16" s="102">
        <v>4110.2671331436368</v>
      </c>
      <c r="C16" s="103">
        <v>4188.1303226282689</v>
      </c>
      <c r="D16" s="103">
        <v>4065.6486276752471</v>
      </c>
      <c r="E16" s="103">
        <v>3951.5219759773349</v>
      </c>
      <c r="F16" s="103">
        <v>3980.5845259492085</v>
      </c>
      <c r="G16" s="103">
        <v>4048.8897085819008</v>
      </c>
      <c r="H16" s="104">
        <v>3982.2823840000001</v>
      </c>
      <c r="I16" s="105">
        <v>3940.9160299999999</v>
      </c>
      <c r="J16" s="105">
        <v>3737.4046440000002</v>
      </c>
      <c r="K16" s="106" t="s">
        <v>45</v>
      </c>
      <c r="L16" s="107">
        <v>3016.4210165588074</v>
      </c>
      <c r="M16" s="107">
        <v>3001.9822371829973</v>
      </c>
      <c r="N16" s="108">
        <v>3038.145184430889</v>
      </c>
      <c r="O16" s="108">
        <v>2981.4595867324183</v>
      </c>
      <c r="P16" s="108">
        <v>3209.3010516216518</v>
      </c>
      <c r="Q16" s="103">
        <v>3301.2477396568243</v>
      </c>
      <c r="R16" s="103" t="s">
        <v>45</v>
      </c>
      <c r="S16" s="108" t="s">
        <v>45</v>
      </c>
    </row>
    <row r="17" spans="1:27" x14ac:dyDescent="0.3">
      <c r="A17" s="274" t="s">
        <v>52</v>
      </c>
      <c r="B17" s="274"/>
      <c r="C17" s="274"/>
      <c r="D17" s="274"/>
      <c r="E17" s="274"/>
      <c r="F17" s="274"/>
      <c r="G17" s="274"/>
      <c r="H17" s="274"/>
      <c r="I17" s="274"/>
      <c r="J17" s="274"/>
      <c r="K17" s="274"/>
      <c r="L17" s="274"/>
      <c r="M17" s="274"/>
      <c r="N17" s="274"/>
      <c r="O17" s="275"/>
      <c r="P17" s="275"/>
      <c r="Q17" s="275"/>
      <c r="R17" s="275"/>
      <c r="S17" s="275"/>
      <c r="T17" s="275"/>
      <c r="U17" s="275"/>
      <c r="V17" s="275"/>
      <c r="W17" s="275"/>
      <c r="X17" s="275"/>
      <c r="Y17" s="275"/>
    </row>
    <row r="18" spans="1:27" x14ac:dyDescent="0.3">
      <c r="A18" s="276" t="s">
        <v>44</v>
      </c>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row>
    <row r="19" spans="1:27" x14ac:dyDescent="0.3">
      <c r="A19" s="276" t="s">
        <v>60</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row>
    <row r="20" spans="1:27" x14ac:dyDescent="0.3">
      <c r="A20" s="273" t="s">
        <v>61</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row>
    <row r="21" spans="1:27" x14ac:dyDescent="0.3">
      <c r="A21" s="273" t="s">
        <v>49</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row>
    <row r="22" spans="1:27" ht="13.95" customHeight="1" x14ac:dyDescent="0.3">
      <c r="A22" s="273" t="s">
        <v>108</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row>
    <row r="23" spans="1:27" x14ac:dyDescent="0.3">
      <c r="A23" s="109" t="s">
        <v>62</v>
      </c>
      <c r="B23" s="110"/>
      <c r="C23" s="110"/>
      <c r="D23" s="110"/>
      <c r="E23" s="110"/>
      <c r="F23" s="110"/>
      <c r="G23" s="110"/>
      <c r="H23" s="110"/>
      <c r="I23" s="110"/>
      <c r="J23" s="110"/>
      <c r="K23" s="111"/>
      <c r="L23" s="110"/>
      <c r="M23" s="110"/>
      <c r="N23" s="110"/>
      <c r="O23" s="110"/>
      <c r="P23" s="110"/>
      <c r="Q23" s="110"/>
      <c r="R23" s="110"/>
      <c r="S23" s="110"/>
      <c r="T23" s="110"/>
      <c r="U23" s="110"/>
      <c r="V23" s="110"/>
      <c r="W23" s="110"/>
      <c r="X23" s="110"/>
      <c r="Y23" s="110"/>
    </row>
    <row r="24" spans="1:27" x14ac:dyDescent="0.3">
      <c r="A24" s="109"/>
      <c r="B24" s="110"/>
      <c r="C24" s="110"/>
      <c r="D24" s="110"/>
      <c r="E24" s="110"/>
      <c r="F24" s="110"/>
      <c r="G24" s="110"/>
      <c r="H24" s="110"/>
      <c r="I24" s="110"/>
      <c r="J24" s="110"/>
      <c r="K24" s="111"/>
      <c r="L24" s="110"/>
      <c r="M24" s="110"/>
      <c r="N24" s="110"/>
      <c r="O24" s="110"/>
      <c r="P24" s="110"/>
      <c r="Q24" s="110"/>
      <c r="R24" s="110"/>
      <c r="S24" s="110"/>
      <c r="T24" s="110"/>
      <c r="U24" s="110"/>
      <c r="V24" s="110"/>
      <c r="W24" s="110"/>
      <c r="X24" s="110"/>
      <c r="Y24" s="110"/>
    </row>
    <row r="25" spans="1:27" x14ac:dyDescent="0.3">
      <c r="A25" s="110"/>
      <c r="B25" s="110"/>
      <c r="C25" s="110"/>
      <c r="D25" s="110"/>
      <c r="E25" s="110"/>
      <c r="F25" s="110"/>
      <c r="G25" s="110"/>
      <c r="H25" s="110"/>
      <c r="I25" s="110"/>
      <c r="J25" s="110"/>
      <c r="K25" s="111"/>
      <c r="L25" s="110"/>
      <c r="M25" s="110"/>
      <c r="N25" s="110"/>
      <c r="O25" s="110"/>
      <c r="P25" s="110"/>
      <c r="Q25" s="110"/>
      <c r="R25" s="110"/>
      <c r="S25" s="110"/>
      <c r="T25" s="110"/>
      <c r="U25" s="110"/>
      <c r="V25" s="110"/>
      <c r="W25" s="110"/>
      <c r="X25" s="110"/>
      <c r="Y25" s="110"/>
    </row>
    <row r="26" spans="1:27" ht="15.6" thickBot="1" x14ac:dyDescent="0.35">
      <c r="A26" s="1" t="s">
        <v>93</v>
      </c>
      <c r="B26" s="112"/>
      <c r="C26" s="113"/>
      <c r="D26" s="114"/>
      <c r="E26" s="113"/>
      <c r="F26" s="114"/>
      <c r="G26" s="113"/>
      <c r="H26" s="114"/>
      <c r="I26" s="113"/>
      <c r="J26" s="114"/>
      <c r="K26" s="113"/>
      <c r="L26" s="114"/>
      <c r="M26" s="113"/>
      <c r="N26" s="115"/>
      <c r="O26" s="115"/>
      <c r="P26" s="115"/>
      <c r="Q26" s="113"/>
      <c r="R26" s="115"/>
      <c r="S26" s="113"/>
      <c r="T26" s="116"/>
      <c r="U26" s="117"/>
      <c r="V26" s="114"/>
      <c r="W26" s="113"/>
      <c r="X26" s="114"/>
      <c r="Y26" s="113"/>
      <c r="Z26" s="114"/>
      <c r="AA26" s="113"/>
    </row>
    <row r="27" spans="1:27" ht="15" x14ac:dyDescent="0.3">
      <c r="A27" s="61"/>
      <c r="B27" s="62">
        <v>2002</v>
      </c>
      <c r="C27" s="62">
        <v>2003</v>
      </c>
      <c r="D27" s="62">
        <v>2004</v>
      </c>
      <c r="E27" s="62">
        <v>2005</v>
      </c>
      <c r="F27" s="62">
        <v>2006</v>
      </c>
      <c r="G27" s="62">
        <v>2007</v>
      </c>
      <c r="H27" s="63">
        <v>2008</v>
      </c>
      <c r="I27" s="64">
        <v>2009</v>
      </c>
      <c r="J27" s="64">
        <v>2010</v>
      </c>
      <c r="K27" s="62">
        <v>2011</v>
      </c>
      <c r="L27" s="64">
        <v>2012</v>
      </c>
      <c r="M27" s="62">
        <v>2013</v>
      </c>
      <c r="N27" s="62">
        <v>2014</v>
      </c>
      <c r="O27" s="62">
        <v>2015</v>
      </c>
      <c r="P27" s="62" t="s">
        <v>87</v>
      </c>
      <c r="Q27" s="65">
        <v>2017</v>
      </c>
      <c r="R27" s="65" t="s">
        <v>92</v>
      </c>
      <c r="S27" s="252" t="s">
        <v>111</v>
      </c>
    </row>
    <row r="28" spans="1:27" ht="15" x14ac:dyDescent="0.3">
      <c r="A28" s="66" t="s">
        <v>89</v>
      </c>
      <c r="B28" s="67"/>
      <c r="C28" s="68"/>
      <c r="D28" s="68"/>
      <c r="E28" s="68"/>
      <c r="F28" s="68"/>
      <c r="G28" s="68"/>
      <c r="H28" s="69"/>
      <c r="I28" s="70"/>
      <c r="J28" s="70"/>
      <c r="K28" s="67"/>
      <c r="L28" s="67"/>
      <c r="M28" s="67"/>
      <c r="N28" s="67"/>
      <c r="O28" s="67"/>
      <c r="P28" s="67"/>
      <c r="Q28" s="72"/>
      <c r="R28" s="72"/>
      <c r="S28" s="67"/>
    </row>
    <row r="29" spans="1:27" x14ac:dyDescent="0.3">
      <c r="A29" s="73" t="s">
        <v>54</v>
      </c>
      <c r="B29" s="118">
        <v>4.3</v>
      </c>
      <c r="C29" s="119">
        <v>4.4000000000000004</v>
      </c>
      <c r="D29" s="119">
        <v>4.0674190300849178</v>
      </c>
      <c r="E29" s="119">
        <v>3.4859006311474561</v>
      </c>
      <c r="F29" s="119">
        <v>3.5932072386925444</v>
      </c>
      <c r="G29" s="119">
        <v>3.507464559386575</v>
      </c>
      <c r="H29" s="120">
        <v>3.6</v>
      </c>
      <c r="I29" s="121">
        <v>3.5</v>
      </c>
      <c r="J29" s="121">
        <v>3.3</v>
      </c>
      <c r="K29" s="119">
        <v>3</v>
      </c>
      <c r="L29" s="119">
        <v>3.0131470592391425</v>
      </c>
      <c r="M29" s="119">
        <v>3.6906044853842115</v>
      </c>
      <c r="N29" s="119">
        <v>3.7161479147499032</v>
      </c>
      <c r="O29" s="119">
        <v>3.8362655252730637</v>
      </c>
      <c r="P29" s="119">
        <v>4.0371326759754469</v>
      </c>
      <c r="Q29" s="122">
        <v>4.1470130601574295</v>
      </c>
      <c r="R29" s="79" t="s">
        <v>45</v>
      </c>
      <c r="S29" s="75" t="s">
        <v>45</v>
      </c>
    </row>
    <row r="30" spans="1:27" x14ac:dyDescent="0.3">
      <c r="A30" s="73" t="s">
        <v>55</v>
      </c>
      <c r="B30" s="118">
        <v>4.2</v>
      </c>
      <c r="C30" s="119">
        <v>4.2</v>
      </c>
      <c r="D30" s="119">
        <v>4.2362385192715264</v>
      </c>
      <c r="E30" s="119">
        <v>4.2235806781508645</v>
      </c>
      <c r="F30" s="119">
        <v>4.3283030065318444</v>
      </c>
      <c r="G30" s="119">
        <v>4.3388414254611671</v>
      </c>
      <c r="H30" s="120">
        <v>4.2</v>
      </c>
      <c r="I30" s="121">
        <v>4.2</v>
      </c>
      <c r="J30" s="121">
        <v>4</v>
      </c>
      <c r="K30" s="119">
        <v>4</v>
      </c>
      <c r="L30" s="119">
        <v>3.9312669248338525</v>
      </c>
      <c r="M30" s="119">
        <v>3.8</v>
      </c>
      <c r="N30" s="119">
        <v>3.8863903627433851</v>
      </c>
      <c r="O30" s="119">
        <v>3.7541573556283763</v>
      </c>
      <c r="P30" s="119">
        <v>3.5788225452815556</v>
      </c>
      <c r="Q30" s="122">
        <v>3.7659413468024989</v>
      </c>
      <c r="R30" s="79" t="s">
        <v>45</v>
      </c>
      <c r="S30" s="75" t="s">
        <v>45</v>
      </c>
    </row>
    <row r="31" spans="1:27" x14ac:dyDescent="0.3">
      <c r="A31" s="80" t="s">
        <v>0</v>
      </c>
      <c r="B31" s="123">
        <v>8.5</v>
      </c>
      <c r="C31" s="124">
        <v>8.6</v>
      </c>
      <c r="D31" s="124">
        <v>8.3036575493564442</v>
      </c>
      <c r="E31" s="124">
        <v>7.7094813092983205</v>
      </c>
      <c r="F31" s="124">
        <v>7.9215102452243888</v>
      </c>
      <c r="G31" s="124">
        <v>7.8463059848477412</v>
      </c>
      <c r="H31" s="125">
        <v>7.8</v>
      </c>
      <c r="I31" s="126">
        <v>7.7</v>
      </c>
      <c r="J31" s="126">
        <v>7.3</v>
      </c>
      <c r="K31" s="124">
        <v>7</v>
      </c>
      <c r="L31" s="124">
        <v>6.9444139840729946</v>
      </c>
      <c r="M31" s="124">
        <v>7.5410769209708866</v>
      </c>
      <c r="N31" s="124">
        <v>7.6025382774932888</v>
      </c>
      <c r="O31" s="124">
        <v>7.59042288090144</v>
      </c>
      <c r="P31" s="124">
        <v>7.6159552212570025</v>
      </c>
      <c r="Q31" s="127">
        <v>7.9129544069599298</v>
      </c>
      <c r="R31" s="86" t="s">
        <v>45</v>
      </c>
      <c r="S31" s="82" t="s">
        <v>45</v>
      </c>
    </row>
    <row r="32" spans="1:27" ht="15" x14ac:dyDescent="0.3">
      <c r="A32" s="66" t="s">
        <v>90</v>
      </c>
      <c r="B32" s="128"/>
      <c r="C32" s="129"/>
      <c r="D32" s="129"/>
      <c r="E32" s="129"/>
      <c r="F32" s="129"/>
      <c r="G32" s="129"/>
      <c r="H32" s="130"/>
      <c r="I32" s="131"/>
      <c r="J32" s="131"/>
      <c r="K32" s="132"/>
      <c r="L32" s="129"/>
      <c r="M32" s="129"/>
      <c r="N32" s="129"/>
      <c r="O32" s="129"/>
      <c r="P32" s="129"/>
      <c r="Q32" s="133"/>
      <c r="R32" s="254"/>
      <c r="S32" s="253"/>
    </row>
    <row r="33" spans="1:25" x14ac:dyDescent="0.3">
      <c r="A33" s="73" t="s">
        <v>54</v>
      </c>
      <c r="B33" s="118">
        <v>3.7</v>
      </c>
      <c r="C33" s="119">
        <v>3.9</v>
      </c>
      <c r="D33" s="119">
        <v>3.6461006559364471</v>
      </c>
      <c r="E33" s="119">
        <v>3.3424664726493609</v>
      </c>
      <c r="F33" s="119">
        <v>3.2045836745984677</v>
      </c>
      <c r="G33" s="119">
        <v>2.8785919937465922</v>
      </c>
      <c r="H33" s="134">
        <v>2.9</v>
      </c>
      <c r="I33" s="119">
        <v>2.8</v>
      </c>
      <c r="J33" s="119">
        <v>2.4</v>
      </c>
      <c r="K33" s="75" t="s">
        <v>45</v>
      </c>
      <c r="L33" s="119">
        <v>0.64842587931126394</v>
      </c>
      <c r="M33" s="119">
        <v>0.72817826370146022</v>
      </c>
      <c r="N33" s="119">
        <v>0.69144984408391819</v>
      </c>
      <c r="O33" s="119">
        <v>0.54102672589392531</v>
      </c>
      <c r="P33" s="119">
        <v>0.51617518979523092</v>
      </c>
      <c r="Q33" s="122">
        <v>0.48967838922683288</v>
      </c>
      <c r="R33" s="75" t="s">
        <v>45</v>
      </c>
      <c r="S33" s="75" t="s">
        <v>45</v>
      </c>
    </row>
    <row r="34" spans="1:25" x14ac:dyDescent="0.3">
      <c r="A34" s="73" t="s">
        <v>55</v>
      </c>
      <c r="B34" s="118">
        <v>3.2</v>
      </c>
      <c r="C34" s="119">
        <v>2.8</v>
      </c>
      <c r="D34" s="119">
        <v>2.7706714004068917</v>
      </c>
      <c r="E34" s="119">
        <v>2.6732983549192348</v>
      </c>
      <c r="F34" s="119">
        <v>2.6439698305150401</v>
      </c>
      <c r="G34" s="119">
        <v>2.9426802365153435</v>
      </c>
      <c r="H34" s="134">
        <v>3.2</v>
      </c>
      <c r="I34" s="119">
        <v>3.4</v>
      </c>
      <c r="J34" s="119">
        <v>3.3</v>
      </c>
      <c r="K34" s="75">
        <v>3.2</v>
      </c>
      <c r="L34" s="119">
        <v>3.5661440988645805</v>
      </c>
      <c r="M34" s="119">
        <v>3.0892037306702447</v>
      </c>
      <c r="N34" s="119">
        <v>3.1610906386726771</v>
      </c>
      <c r="O34" s="119">
        <v>2.9735748448868828</v>
      </c>
      <c r="P34" s="119">
        <v>3.3802380571693469</v>
      </c>
      <c r="Q34" s="122">
        <v>3.1972843980692764</v>
      </c>
      <c r="R34" s="75" t="s">
        <v>45</v>
      </c>
      <c r="S34" s="75" t="s">
        <v>45</v>
      </c>
    </row>
    <row r="35" spans="1:25" x14ac:dyDescent="0.3">
      <c r="A35" s="80" t="s">
        <v>0</v>
      </c>
      <c r="B35" s="123">
        <v>6.9</v>
      </c>
      <c r="C35" s="124">
        <v>6.7</v>
      </c>
      <c r="D35" s="124">
        <v>6.4167720563433379</v>
      </c>
      <c r="E35" s="124">
        <v>6.0157648275685958</v>
      </c>
      <c r="F35" s="124">
        <v>5.8485535051135091</v>
      </c>
      <c r="G35" s="124">
        <v>5.8212722302619371</v>
      </c>
      <c r="H35" s="125">
        <v>6.1</v>
      </c>
      <c r="I35" s="126">
        <v>6.2</v>
      </c>
      <c r="J35" s="126">
        <v>5.7</v>
      </c>
      <c r="K35" s="95" t="s">
        <v>45</v>
      </c>
      <c r="L35" s="124">
        <v>4.2145699781758443</v>
      </c>
      <c r="M35" s="124">
        <v>3.8173819943717056</v>
      </c>
      <c r="N35" s="124">
        <v>3.8525404827565954</v>
      </c>
      <c r="O35" s="124">
        <v>3.5146015707808087</v>
      </c>
      <c r="P35" s="124">
        <v>3.896413246964578</v>
      </c>
      <c r="Q35" s="127">
        <v>3.6869627872961095</v>
      </c>
      <c r="R35" s="82" t="s">
        <v>45</v>
      </c>
      <c r="S35" s="82" t="s">
        <v>45</v>
      </c>
    </row>
    <row r="36" spans="1:25" x14ac:dyDescent="0.3">
      <c r="A36" s="96" t="s">
        <v>1</v>
      </c>
      <c r="B36" s="118"/>
      <c r="C36" s="135"/>
      <c r="D36" s="135"/>
      <c r="E36" s="135"/>
      <c r="F36" s="135"/>
      <c r="G36" s="135"/>
      <c r="H36" s="134"/>
      <c r="I36" s="119"/>
      <c r="J36" s="119"/>
      <c r="K36" s="99"/>
      <c r="L36" s="119"/>
      <c r="M36" s="119"/>
      <c r="N36" s="119"/>
      <c r="O36" s="119"/>
      <c r="P36" s="119"/>
      <c r="Q36" s="122"/>
      <c r="R36" s="253"/>
      <c r="S36" s="253"/>
    </row>
    <row r="37" spans="1:25" x14ac:dyDescent="0.3">
      <c r="A37" s="73" t="s">
        <v>54</v>
      </c>
      <c r="B37" s="118">
        <v>3.9</v>
      </c>
      <c r="C37" s="122">
        <v>4.0999999999999996</v>
      </c>
      <c r="D37" s="122">
        <v>3.7968731501881141</v>
      </c>
      <c r="E37" s="122">
        <v>3.3944664445909973</v>
      </c>
      <c r="F37" s="122">
        <v>3.3452057050715007</v>
      </c>
      <c r="G37" s="122">
        <v>3.1121328296586999</v>
      </c>
      <c r="H37" s="134">
        <v>3.2</v>
      </c>
      <c r="I37" s="119">
        <v>3</v>
      </c>
      <c r="J37" s="119">
        <v>2.7</v>
      </c>
      <c r="K37" s="100" t="s">
        <v>45</v>
      </c>
      <c r="L37" s="119">
        <v>1.6124445775582787</v>
      </c>
      <c r="M37" s="119">
        <v>1.930983440721779</v>
      </c>
      <c r="N37" s="119">
        <v>1.9035707936500099</v>
      </c>
      <c r="O37" s="119">
        <v>1.8679878782785133</v>
      </c>
      <c r="P37" s="119">
        <v>1.9469792147356852</v>
      </c>
      <c r="Q37" s="122">
        <v>1.9573218662302112</v>
      </c>
      <c r="R37" s="75" t="s">
        <v>45</v>
      </c>
      <c r="S37" s="75" t="s">
        <v>45</v>
      </c>
    </row>
    <row r="38" spans="1:25" x14ac:dyDescent="0.3">
      <c r="A38" s="73" t="s">
        <v>55</v>
      </c>
      <c r="B38" s="118">
        <v>3.5</v>
      </c>
      <c r="C38" s="122">
        <v>3.3</v>
      </c>
      <c r="D38" s="122">
        <v>3.2951375133578127</v>
      </c>
      <c r="E38" s="122">
        <v>3.2353307058862524</v>
      </c>
      <c r="F38" s="122">
        <v>3.2534396956703073</v>
      </c>
      <c r="G38" s="122">
        <v>3.4611646941774925</v>
      </c>
      <c r="H38" s="134">
        <v>3.5</v>
      </c>
      <c r="I38" s="119">
        <v>3.8</v>
      </c>
      <c r="J38" s="119">
        <v>3.6</v>
      </c>
      <c r="K38" s="100">
        <v>3.4</v>
      </c>
      <c r="L38" s="119">
        <v>3.7149926119065722</v>
      </c>
      <c r="M38" s="119">
        <v>3.3982942770187421</v>
      </c>
      <c r="N38" s="119">
        <v>3.4517480761163544</v>
      </c>
      <c r="O38" s="119">
        <v>3.2879079573095527</v>
      </c>
      <c r="P38" s="119">
        <v>3.4609364143625032</v>
      </c>
      <c r="Q38" s="122">
        <v>3.4254794462540787</v>
      </c>
      <c r="R38" s="75" t="s">
        <v>45</v>
      </c>
      <c r="S38" s="75" t="s">
        <v>45</v>
      </c>
    </row>
    <row r="39" spans="1:25" ht="14.4" thickBot="1" x14ac:dyDescent="0.35">
      <c r="A39" s="101" t="s">
        <v>0</v>
      </c>
      <c r="B39" s="136">
        <v>7.4</v>
      </c>
      <c r="C39" s="137">
        <v>7.4</v>
      </c>
      <c r="D39" s="137">
        <v>7.0920106635459268</v>
      </c>
      <c r="E39" s="137">
        <v>6.6297971504772502</v>
      </c>
      <c r="F39" s="137">
        <v>6.5986454007418089</v>
      </c>
      <c r="G39" s="137">
        <v>6.5732975238361924</v>
      </c>
      <c r="H39" s="138">
        <v>6.7</v>
      </c>
      <c r="I39" s="139">
        <v>6.8</v>
      </c>
      <c r="J39" s="139">
        <v>6.3</v>
      </c>
      <c r="K39" s="106" t="s">
        <v>45</v>
      </c>
      <c r="L39" s="140">
        <v>5.3274371894648507</v>
      </c>
      <c r="M39" s="140">
        <v>5.3292777177405206</v>
      </c>
      <c r="N39" s="140">
        <v>5.3553188697663643</v>
      </c>
      <c r="O39" s="140">
        <v>5.1558958355880664</v>
      </c>
      <c r="P39" s="140">
        <v>5.4079156290981887</v>
      </c>
      <c r="Q39" s="137">
        <v>5.3828013124842906</v>
      </c>
      <c r="R39" s="82" t="s">
        <v>45</v>
      </c>
      <c r="S39" s="82" t="s">
        <v>45</v>
      </c>
      <c r="T39" s="141"/>
      <c r="U39" s="141"/>
      <c r="V39" s="141"/>
      <c r="W39" s="141"/>
      <c r="X39" s="141"/>
      <c r="Y39" s="141"/>
    </row>
    <row r="40" spans="1:25" x14ac:dyDescent="0.3">
      <c r="A40" s="274" t="s">
        <v>107</v>
      </c>
      <c r="B40" s="274"/>
      <c r="C40" s="274"/>
      <c r="D40" s="274"/>
      <c r="E40" s="274"/>
      <c r="F40" s="274"/>
      <c r="G40" s="274"/>
      <c r="H40" s="274"/>
      <c r="I40" s="274"/>
      <c r="J40" s="274"/>
      <c r="K40" s="274"/>
      <c r="L40" s="274"/>
      <c r="M40" s="274"/>
      <c r="N40" s="274"/>
      <c r="O40" s="275"/>
      <c r="P40" s="275"/>
      <c r="Q40" s="275"/>
      <c r="R40" s="275"/>
      <c r="S40" s="275"/>
      <c r="T40" s="275"/>
      <c r="U40" s="275"/>
      <c r="V40" s="275"/>
      <c r="W40" s="275"/>
      <c r="X40" s="275"/>
      <c r="Y40" s="275"/>
    </row>
    <row r="41" spans="1:25" x14ac:dyDescent="0.3">
      <c r="A41" s="276" t="s">
        <v>44</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row>
    <row r="42" spans="1:25" ht="12" customHeight="1" x14ac:dyDescent="0.3">
      <c r="A42" s="276" t="s">
        <v>60</v>
      </c>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row>
    <row r="43" spans="1:25" ht="12" customHeight="1" x14ac:dyDescent="0.3">
      <c r="A43" s="273" t="s">
        <v>61</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row>
    <row r="44" spans="1:25" x14ac:dyDescent="0.3">
      <c r="A44" s="273" t="s">
        <v>49</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row>
    <row r="45" spans="1:25" ht="12" customHeight="1" x14ac:dyDescent="0.3">
      <c r="A45" s="109" t="s">
        <v>62</v>
      </c>
      <c r="B45" s="110"/>
      <c r="C45" s="110"/>
      <c r="D45" s="110"/>
      <c r="E45" s="110"/>
      <c r="F45" s="110"/>
      <c r="G45" s="110"/>
      <c r="H45" s="110"/>
      <c r="I45" s="110"/>
      <c r="J45" s="110"/>
      <c r="K45" s="111"/>
      <c r="L45" s="110"/>
      <c r="M45" s="110"/>
      <c r="N45" s="110"/>
      <c r="O45" s="110"/>
      <c r="P45" s="110"/>
      <c r="Q45" s="110"/>
      <c r="R45" s="110"/>
      <c r="S45" s="110"/>
      <c r="T45" s="110"/>
      <c r="U45" s="110"/>
      <c r="V45" s="110"/>
      <c r="W45" s="110"/>
      <c r="X45" s="110"/>
      <c r="Y45" s="110"/>
    </row>
    <row r="46" spans="1:25" ht="13.95" customHeight="1" x14ac:dyDescent="0.3">
      <c r="A46" s="273" t="s">
        <v>108</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row>
    <row r="47" spans="1:25" x14ac:dyDescent="0.3">
      <c r="C47" s="142"/>
      <c r="D47" s="142"/>
      <c r="E47" s="142"/>
      <c r="F47" s="142"/>
      <c r="G47" s="142"/>
      <c r="H47" s="142"/>
      <c r="I47" s="142"/>
      <c r="J47" s="142"/>
      <c r="K47" s="142"/>
      <c r="L47" s="143"/>
      <c r="M47" s="142"/>
      <c r="N47" s="143"/>
      <c r="O47" s="143"/>
      <c r="P47" s="143"/>
      <c r="V47" s="144"/>
    </row>
    <row r="48" spans="1:25" x14ac:dyDescent="0.3">
      <c r="C48" s="145"/>
      <c r="D48" s="145"/>
      <c r="E48" s="145"/>
      <c r="F48" s="145"/>
      <c r="G48" s="145"/>
      <c r="H48" s="145"/>
      <c r="I48" s="145"/>
      <c r="J48" s="145"/>
      <c r="K48" s="145"/>
      <c r="L48" s="146"/>
      <c r="M48" s="145"/>
      <c r="N48" s="146"/>
      <c r="O48" s="146"/>
      <c r="P48" s="146"/>
      <c r="V48" s="144"/>
    </row>
    <row r="49" spans="3:22" x14ac:dyDescent="0.3">
      <c r="C49" s="147"/>
      <c r="D49" s="147"/>
      <c r="E49" s="147"/>
      <c r="F49" s="147"/>
      <c r="G49" s="147"/>
      <c r="H49" s="147"/>
      <c r="I49" s="147"/>
      <c r="J49" s="147"/>
      <c r="K49" s="148"/>
      <c r="L49" s="149"/>
      <c r="M49" s="147"/>
      <c r="N49" s="149"/>
      <c r="O49" s="149"/>
      <c r="P49" s="149"/>
      <c r="V49" s="144"/>
    </row>
    <row r="50" spans="3:22" x14ac:dyDescent="0.3">
      <c r="C50" s="147"/>
      <c r="D50" s="147"/>
      <c r="E50" s="147"/>
      <c r="F50" s="147"/>
      <c r="G50" s="147"/>
      <c r="H50" s="147"/>
      <c r="I50" s="147"/>
      <c r="J50" s="147"/>
      <c r="K50" s="147"/>
      <c r="L50" s="149"/>
      <c r="M50" s="147"/>
      <c r="N50" s="149"/>
      <c r="O50" s="149"/>
      <c r="P50" s="149"/>
      <c r="V50" s="144"/>
    </row>
    <row r="51" spans="3:22" x14ac:dyDescent="0.3">
      <c r="C51" s="142"/>
      <c r="D51" s="142"/>
      <c r="E51" s="142"/>
      <c r="F51" s="142"/>
      <c r="G51" s="142"/>
      <c r="H51" s="142"/>
      <c r="I51" s="142"/>
      <c r="J51" s="142"/>
      <c r="K51" s="150"/>
      <c r="L51" s="143"/>
      <c r="M51" s="147"/>
      <c r="N51" s="149"/>
      <c r="O51" s="149"/>
      <c r="P51" s="143"/>
      <c r="V51" s="144"/>
    </row>
    <row r="52" spans="3:22" x14ac:dyDescent="0.3">
      <c r="C52" s="145"/>
      <c r="D52" s="145"/>
      <c r="E52" s="145"/>
      <c r="F52" s="145"/>
      <c r="G52" s="145"/>
      <c r="H52" s="145"/>
      <c r="I52" s="145"/>
      <c r="J52" s="145"/>
      <c r="K52" s="145"/>
      <c r="L52" s="146"/>
      <c r="M52" s="145"/>
      <c r="N52" s="146"/>
      <c r="O52" s="146"/>
      <c r="P52" s="146"/>
      <c r="V52" s="144"/>
    </row>
    <row r="53" spans="3:22" x14ac:dyDescent="0.3">
      <c r="C53" s="147"/>
      <c r="D53" s="147"/>
      <c r="E53" s="147"/>
      <c r="F53" s="147"/>
      <c r="G53" s="147"/>
      <c r="H53" s="147"/>
      <c r="I53" s="147"/>
      <c r="J53" s="147"/>
      <c r="K53" s="148"/>
      <c r="L53" s="149"/>
      <c r="M53" s="147"/>
      <c r="N53" s="149"/>
      <c r="O53" s="149"/>
      <c r="P53" s="149"/>
      <c r="V53" s="144"/>
    </row>
    <row r="54" spans="3:22" x14ac:dyDescent="0.3">
      <c r="C54" s="147"/>
      <c r="D54" s="147"/>
      <c r="E54" s="147"/>
      <c r="F54" s="147"/>
      <c r="G54" s="147"/>
      <c r="H54" s="147"/>
      <c r="I54" s="147"/>
      <c r="J54" s="147"/>
      <c r="K54" s="147"/>
      <c r="L54" s="149"/>
      <c r="M54" s="147"/>
      <c r="N54" s="149"/>
      <c r="O54" s="149"/>
      <c r="P54" s="149"/>
      <c r="V54" s="144"/>
    </row>
    <row r="55" spans="3:22" x14ac:dyDescent="0.3">
      <c r="C55" s="142"/>
      <c r="D55" s="142"/>
      <c r="E55" s="142"/>
      <c r="F55" s="142"/>
      <c r="G55" s="142"/>
      <c r="H55" s="142"/>
      <c r="I55" s="142"/>
      <c r="J55" s="142"/>
      <c r="K55" s="150"/>
      <c r="L55" s="143"/>
      <c r="M55" s="142"/>
      <c r="N55" s="143"/>
      <c r="O55" s="143"/>
      <c r="P55" s="143"/>
    </row>
    <row r="56" spans="3:22" x14ac:dyDescent="0.3">
      <c r="C56" s="151"/>
      <c r="D56" s="151"/>
      <c r="E56" s="151"/>
      <c r="F56" s="151"/>
      <c r="G56" s="151"/>
      <c r="H56" s="151"/>
      <c r="I56" s="151"/>
      <c r="J56" s="151"/>
      <c r="K56" s="152"/>
      <c r="L56" s="151"/>
      <c r="M56" s="151"/>
      <c r="N56" s="151"/>
      <c r="O56" s="151"/>
      <c r="P56" s="151"/>
    </row>
    <row r="58" spans="3:22" x14ac:dyDescent="0.3">
      <c r="L58" s="149"/>
      <c r="M58" s="149"/>
      <c r="N58" s="149"/>
      <c r="O58" s="149"/>
    </row>
    <row r="59" spans="3:22" x14ac:dyDescent="0.3">
      <c r="L59" s="149"/>
      <c r="M59" s="149"/>
      <c r="N59" s="149"/>
      <c r="O59" s="149"/>
    </row>
    <row r="60" spans="3:22" x14ac:dyDescent="0.3">
      <c r="L60" s="143"/>
      <c r="M60" s="143"/>
      <c r="N60" s="143"/>
      <c r="O60" s="143"/>
    </row>
    <row r="61" spans="3:22" x14ac:dyDescent="0.3">
      <c r="L61" s="146"/>
      <c r="M61" s="146"/>
      <c r="N61" s="146"/>
      <c r="O61" s="146"/>
    </row>
    <row r="62" spans="3:22" x14ac:dyDescent="0.3">
      <c r="L62" s="149"/>
      <c r="M62" s="149"/>
      <c r="N62" s="149"/>
      <c r="O62" s="149"/>
    </row>
    <row r="63" spans="3:22" x14ac:dyDescent="0.3">
      <c r="L63" s="149"/>
      <c r="M63" s="149"/>
      <c r="N63" s="149"/>
      <c r="O63" s="149"/>
    </row>
    <row r="64" spans="3:22" x14ac:dyDescent="0.3">
      <c r="L64" s="149"/>
      <c r="M64" s="143"/>
      <c r="N64" s="143"/>
      <c r="O64" s="143"/>
    </row>
    <row r="65" spans="12:15" x14ac:dyDescent="0.3">
      <c r="L65" s="146"/>
      <c r="M65" s="146"/>
      <c r="N65" s="146"/>
      <c r="O65" s="146"/>
    </row>
    <row r="66" spans="12:15" x14ac:dyDescent="0.3">
      <c r="L66" s="149"/>
      <c r="M66" s="149"/>
      <c r="N66" s="149"/>
      <c r="O66" s="149"/>
    </row>
    <row r="67" spans="12:15" x14ac:dyDescent="0.3">
      <c r="L67" s="149"/>
      <c r="M67" s="149"/>
      <c r="N67" s="149"/>
      <c r="O67" s="149"/>
    </row>
    <row r="68" spans="12:15" x14ac:dyDescent="0.3">
      <c r="L68" s="143"/>
      <c r="M68" s="143"/>
      <c r="N68" s="143"/>
      <c r="O68" s="143"/>
    </row>
  </sheetData>
  <mergeCells count="12">
    <mergeCell ref="A46:Y46"/>
    <mergeCell ref="A44:Y44"/>
    <mergeCell ref="A17:Y17"/>
    <mergeCell ref="A18:Y18"/>
    <mergeCell ref="A19:Y19"/>
    <mergeCell ref="A20:Y20"/>
    <mergeCell ref="A40:Y40"/>
    <mergeCell ref="A41:Y41"/>
    <mergeCell ref="A42:Y42"/>
    <mergeCell ref="A43:Y43"/>
    <mergeCell ref="A21:Y21"/>
    <mergeCell ref="A22:Y22"/>
  </mergeCells>
  <pageMargins left="0.70866141732283472" right="0.70866141732283472" top="0.74803149606299213" bottom="0.7480314960629921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zoomScaleNormal="100" workbookViewId="0">
      <pane xSplit="1" ySplit="3" topLeftCell="B4" activePane="bottomRight" state="frozen"/>
      <selection activeCell="M26" sqref="M26"/>
      <selection pane="topRight" activeCell="M26" sqref="M26"/>
      <selection pane="bottomLeft" activeCell="M26" sqref="M26"/>
      <selection pane="bottomRight" activeCell="A75" sqref="A75:H75"/>
    </sheetView>
  </sheetViews>
  <sheetFormatPr baseColWidth="10" defaultColWidth="11.44140625" defaultRowHeight="13.8" x14ac:dyDescent="0.3"/>
  <cols>
    <col min="1" max="1" width="59.44140625" style="6" customWidth="1"/>
    <col min="2" max="15" width="6.33203125" style="6" customWidth="1"/>
    <col min="16" max="16" width="6.88671875" style="6" customWidth="1"/>
    <col min="17" max="17" width="7.6640625" style="7" customWidth="1"/>
    <col min="18" max="19" width="8.6640625" style="6" bestFit="1" customWidth="1"/>
    <col min="20" max="16384" width="11.44140625" style="6"/>
  </cols>
  <sheetData>
    <row r="1" spans="1:19" ht="15" x14ac:dyDescent="0.3">
      <c r="A1" s="2" t="s">
        <v>66</v>
      </c>
      <c r="B1" s="2"/>
      <c r="C1" s="2"/>
      <c r="D1" s="2"/>
      <c r="E1" s="2"/>
      <c r="F1" s="2"/>
      <c r="G1" s="2"/>
      <c r="H1" s="2"/>
      <c r="I1" s="2"/>
      <c r="J1" s="2"/>
      <c r="K1" s="2"/>
      <c r="L1" s="2"/>
    </row>
    <row r="2" spans="1:19" ht="14.4" thickBot="1" x14ac:dyDescent="0.35">
      <c r="A2" s="8" t="s">
        <v>67</v>
      </c>
      <c r="B2" s="8"/>
      <c r="C2" s="8"/>
      <c r="D2" s="8"/>
      <c r="E2" s="8"/>
      <c r="F2" s="8"/>
      <c r="G2" s="8"/>
      <c r="H2" s="8"/>
      <c r="I2" s="8"/>
      <c r="J2" s="8"/>
      <c r="K2" s="8"/>
    </row>
    <row r="3" spans="1:19" ht="12" customHeight="1" x14ac:dyDescent="0.3">
      <c r="A3" s="9" t="s">
        <v>81</v>
      </c>
      <c r="B3" s="10">
        <v>2002</v>
      </c>
      <c r="C3" s="10">
        <v>2003</v>
      </c>
      <c r="D3" s="11">
        <v>2004</v>
      </c>
      <c r="E3" s="11">
        <v>2005</v>
      </c>
      <c r="F3" s="11">
        <v>2006</v>
      </c>
      <c r="G3" s="12">
        <v>2007</v>
      </c>
      <c r="H3" s="11">
        <v>2008</v>
      </c>
      <c r="I3" s="11">
        <v>2009</v>
      </c>
      <c r="J3" s="11">
        <v>2010</v>
      </c>
      <c r="K3" s="13">
        <v>2011</v>
      </c>
      <c r="L3" s="13">
        <v>2012</v>
      </c>
      <c r="M3" s="13">
        <v>2013</v>
      </c>
      <c r="N3" s="13">
        <v>2014</v>
      </c>
      <c r="O3" s="13">
        <v>2015</v>
      </c>
      <c r="P3" s="14" t="s">
        <v>87</v>
      </c>
      <c r="Q3" s="14" t="s">
        <v>88</v>
      </c>
      <c r="R3" s="14" t="s">
        <v>112</v>
      </c>
      <c r="S3" s="14" t="s">
        <v>113</v>
      </c>
    </row>
    <row r="4" spans="1:19" ht="12" customHeight="1" x14ac:dyDescent="0.3">
      <c r="A4" s="15" t="s">
        <v>89</v>
      </c>
      <c r="B4" s="16"/>
      <c r="C4" s="16"/>
      <c r="D4" s="17"/>
      <c r="E4" s="18"/>
      <c r="F4" s="18"/>
      <c r="G4" s="19"/>
      <c r="H4" s="18"/>
      <c r="I4" s="18"/>
      <c r="J4" s="18"/>
      <c r="K4" s="18"/>
      <c r="L4" s="18"/>
      <c r="M4" s="18"/>
      <c r="N4" s="18"/>
      <c r="O4" s="18"/>
      <c r="P4" s="18"/>
      <c r="Q4" s="18"/>
      <c r="R4" s="18"/>
      <c r="S4" s="18"/>
    </row>
    <row r="5" spans="1:19" ht="12" customHeight="1" x14ac:dyDescent="0.3">
      <c r="A5" s="20" t="s">
        <v>63</v>
      </c>
      <c r="B5" s="21"/>
      <c r="C5" s="21"/>
      <c r="D5" s="22"/>
      <c r="E5" s="23"/>
      <c r="F5" s="23"/>
      <c r="G5" s="24"/>
      <c r="H5" s="23"/>
      <c r="I5" s="23"/>
      <c r="J5" s="23"/>
      <c r="K5" s="25"/>
      <c r="L5" s="25"/>
      <c r="M5" s="25"/>
      <c r="N5" s="25"/>
      <c r="O5" s="25"/>
      <c r="P5" s="25"/>
      <c r="Q5" s="25"/>
      <c r="R5" s="25"/>
      <c r="S5" s="25"/>
    </row>
    <row r="6" spans="1:19" ht="12" customHeight="1" x14ac:dyDescent="0.3">
      <c r="A6" s="26" t="s">
        <v>12</v>
      </c>
      <c r="B6" s="21"/>
      <c r="C6" s="21"/>
      <c r="D6" s="22"/>
      <c r="E6" s="22"/>
      <c r="F6" s="22"/>
      <c r="G6" s="27"/>
      <c r="H6" s="22"/>
      <c r="I6" s="22"/>
      <c r="J6" s="22"/>
      <c r="K6" s="28"/>
      <c r="L6" s="28"/>
      <c r="M6" s="28"/>
      <c r="N6" s="28"/>
      <c r="O6" s="28"/>
      <c r="P6" s="28"/>
      <c r="Q6" s="28">
        <v>6.323449278549524</v>
      </c>
      <c r="R6" s="28">
        <v>7.5979723402069954</v>
      </c>
      <c r="S6" s="28">
        <v>5.6303021566975024</v>
      </c>
    </row>
    <row r="7" spans="1:19" ht="12" customHeight="1" x14ac:dyDescent="0.3">
      <c r="A7" s="26" t="s">
        <v>9</v>
      </c>
      <c r="B7" s="21"/>
      <c r="C7" s="21"/>
      <c r="D7" s="22"/>
      <c r="E7" s="22"/>
      <c r="F7" s="22"/>
      <c r="G7" s="27"/>
      <c r="H7" s="22"/>
      <c r="I7" s="22"/>
      <c r="J7" s="22"/>
      <c r="K7" s="28"/>
      <c r="L7" s="28"/>
      <c r="M7" s="28"/>
      <c r="N7" s="28"/>
      <c r="O7" s="28"/>
      <c r="P7" s="28"/>
      <c r="Q7" s="28">
        <v>6.5906265352773747</v>
      </c>
      <c r="R7" s="28">
        <v>6.7293215603907095</v>
      </c>
      <c r="S7" s="28">
        <v>6.1513172675932042</v>
      </c>
    </row>
    <row r="8" spans="1:19" ht="12" customHeight="1" x14ac:dyDescent="0.3">
      <c r="A8" s="26" t="s">
        <v>6</v>
      </c>
      <c r="B8" s="21"/>
      <c r="C8" s="21"/>
      <c r="D8" s="22"/>
      <c r="E8" s="22"/>
      <c r="F8" s="22"/>
      <c r="G8" s="27"/>
      <c r="H8" s="22"/>
      <c r="I8" s="22"/>
      <c r="J8" s="22"/>
      <c r="K8" s="28"/>
      <c r="L8" s="28"/>
      <c r="M8" s="28"/>
      <c r="N8" s="28"/>
      <c r="O8" s="28"/>
      <c r="P8" s="28"/>
      <c r="Q8" s="28">
        <v>4.1458616516153057</v>
      </c>
      <c r="R8" s="28">
        <v>4.9760529916471965</v>
      </c>
      <c r="S8" s="28">
        <v>6.6078497709919448</v>
      </c>
    </row>
    <row r="9" spans="1:19" ht="12" customHeight="1" x14ac:dyDescent="0.3">
      <c r="A9" s="29" t="s">
        <v>1</v>
      </c>
      <c r="B9" s="30"/>
      <c r="C9" s="30"/>
      <c r="D9" s="31"/>
      <c r="E9" s="31"/>
      <c r="F9" s="31"/>
      <c r="G9" s="32"/>
      <c r="H9" s="31"/>
      <c r="I9" s="31"/>
      <c r="J9" s="31"/>
      <c r="K9" s="33"/>
      <c r="L9" s="33"/>
      <c r="M9" s="33"/>
      <c r="N9" s="33"/>
      <c r="O9" s="33"/>
      <c r="P9" s="33"/>
      <c r="Q9" s="33">
        <v>5.6800750309294523</v>
      </c>
      <c r="R9" s="33">
        <v>6.3849186092215158</v>
      </c>
      <c r="S9" s="33">
        <v>6.0781363589498332</v>
      </c>
    </row>
    <row r="10" spans="1:19" ht="12" customHeight="1" x14ac:dyDescent="0.3">
      <c r="A10" s="34" t="s">
        <v>64</v>
      </c>
      <c r="B10" s="35"/>
      <c r="C10" s="35"/>
      <c r="D10" s="36"/>
      <c r="E10" s="37"/>
      <c r="F10" s="37"/>
      <c r="G10" s="38"/>
      <c r="H10" s="37"/>
      <c r="I10" s="37"/>
      <c r="J10" s="37"/>
      <c r="K10" s="39"/>
      <c r="L10" s="39"/>
      <c r="M10" s="39"/>
      <c r="N10" s="39"/>
      <c r="O10" s="39"/>
      <c r="P10" s="39"/>
      <c r="Q10" s="39"/>
      <c r="R10" s="39"/>
      <c r="S10" s="39"/>
    </row>
    <row r="11" spans="1:19" ht="12" customHeight="1" x14ac:dyDescent="0.3">
      <c r="A11" s="26" t="s">
        <v>12</v>
      </c>
      <c r="B11" s="21"/>
      <c r="C11" s="21"/>
      <c r="D11" s="22"/>
      <c r="E11" s="22"/>
      <c r="F11" s="22"/>
      <c r="G11" s="27"/>
      <c r="H11" s="22"/>
      <c r="I11" s="22"/>
      <c r="J11" s="22"/>
      <c r="K11" s="28"/>
      <c r="L11" s="28"/>
      <c r="M11" s="28"/>
      <c r="N11" s="28"/>
      <c r="O11" s="28"/>
      <c r="P11" s="28"/>
      <c r="Q11" s="28">
        <v>3.7203081283827535</v>
      </c>
      <c r="R11" s="28">
        <v>3.9270078725885287</v>
      </c>
      <c r="S11" s="28">
        <v>3.5736075346212224</v>
      </c>
    </row>
    <row r="12" spans="1:19" ht="12" customHeight="1" x14ac:dyDescent="0.3">
      <c r="A12" s="26" t="s">
        <v>9</v>
      </c>
      <c r="B12" s="21"/>
      <c r="C12" s="21"/>
      <c r="D12" s="22"/>
      <c r="E12" s="22"/>
      <c r="F12" s="22"/>
      <c r="G12" s="27"/>
      <c r="H12" s="22"/>
      <c r="I12" s="22"/>
      <c r="J12" s="22"/>
      <c r="K12" s="28"/>
      <c r="L12" s="28"/>
      <c r="M12" s="28"/>
      <c r="N12" s="28"/>
      <c r="O12" s="28"/>
      <c r="P12" s="28"/>
      <c r="Q12" s="28">
        <v>3.9681027727363158</v>
      </c>
      <c r="R12" s="28">
        <v>4.0395685066987497</v>
      </c>
      <c r="S12" s="28">
        <v>3.803182305344214</v>
      </c>
    </row>
    <row r="13" spans="1:19" ht="12" customHeight="1" x14ac:dyDescent="0.3">
      <c r="A13" s="26" t="s">
        <v>6</v>
      </c>
      <c r="B13" s="21"/>
      <c r="C13" s="21"/>
      <c r="D13" s="22"/>
      <c r="E13" s="22"/>
      <c r="F13" s="22"/>
      <c r="G13" s="27"/>
      <c r="H13" s="22"/>
      <c r="I13" s="22"/>
      <c r="J13" s="22"/>
      <c r="K13" s="28"/>
      <c r="L13" s="28"/>
      <c r="M13" s="28"/>
      <c r="N13" s="28"/>
      <c r="O13" s="28"/>
      <c r="P13" s="28"/>
      <c r="Q13" s="28">
        <v>2.4416814076901594</v>
      </c>
      <c r="R13" s="28">
        <v>2.7701620671089224</v>
      </c>
      <c r="S13" s="28">
        <v>3.1158179541114071</v>
      </c>
    </row>
    <row r="14" spans="1:19" ht="12" customHeight="1" x14ac:dyDescent="0.3">
      <c r="A14" s="29" t="s">
        <v>1</v>
      </c>
      <c r="B14" s="30"/>
      <c r="C14" s="30"/>
      <c r="D14" s="31"/>
      <c r="E14" s="31"/>
      <c r="F14" s="31"/>
      <c r="G14" s="32"/>
      <c r="H14" s="31"/>
      <c r="I14" s="31"/>
      <c r="J14" s="31"/>
      <c r="K14" s="33"/>
      <c r="L14" s="33"/>
      <c r="M14" s="33"/>
      <c r="N14" s="33"/>
      <c r="O14" s="33"/>
      <c r="P14" s="33"/>
      <c r="Q14" s="33">
        <v>3.3783620274355841</v>
      </c>
      <c r="R14" s="33">
        <v>3.5900582725681844</v>
      </c>
      <c r="S14" s="33">
        <v>3.345405628433848</v>
      </c>
    </row>
    <row r="15" spans="1:19" ht="12" customHeight="1" x14ac:dyDescent="0.3">
      <c r="A15" s="34" t="s">
        <v>65</v>
      </c>
      <c r="B15" s="35"/>
      <c r="C15" s="35"/>
      <c r="D15" s="36"/>
      <c r="E15" s="36"/>
      <c r="F15" s="37"/>
      <c r="G15" s="38"/>
      <c r="H15" s="37"/>
      <c r="I15" s="37"/>
      <c r="J15" s="37"/>
      <c r="K15" s="39"/>
      <c r="L15" s="39"/>
      <c r="M15" s="39"/>
      <c r="N15" s="39"/>
      <c r="O15" s="39"/>
      <c r="P15" s="39"/>
      <c r="Q15" s="39"/>
      <c r="R15" s="39"/>
      <c r="S15" s="39"/>
    </row>
    <row r="16" spans="1:19" ht="12" customHeight="1" x14ac:dyDescent="0.3">
      <c r="A16" s="40" t="s">
        <v>12</v>
      </c>
      <c r="B16" s="21"/>
      <c r="C16" s="21"/>
      <c r="D16" s="22"/>
      <c r="E16" s="22"/>
      <c r="F16" s="22"/>
      <c r="G16" s="27"/>
      <c r="H16" s="22"/>
      <c r="I16" s="22"/>
      <c r="J16" s="22"/>
      <c r="K16" s="28"/>
      <c r="L16" s="28"/>
      <c r="M16" s="28"/>
      <c r="N16" s="28"/>
      <c r="O16" s="28"/>
      <c r="P16" s="28"/>
      <c r="Q16" s="28">
        <v>10.043763515742404</v>
      </c>
      <c r="R16" s="28">
        <v>11.52498625469002</v>
      </c>
      <c r="S16" s="28">
        <v>9.2039096913187244</v>
      </c>
    </row>
    <row r="17" spans="1:19" ht="12" customHeight="1" x14ac:dyDescent="0.3">
      <c r="A17" s="40" t="s">
        <v>9</v>
      </c>
      <c r="B17" s="21"/>
      <c r="C17" s="21"/>
      <c r="D17" s="22"/>
      <c r="E17" s="22"/>
      <c r="F17" s="22"/>
      <c r="G17" s="27"/>
      <c r="H17" s="22"/>
      <c r="I17" s="22"/>
      <c r="J17" s="22"/>
      <c r="K17" s="28"/>
      <c r="L17" s="28"/>
      <c r="M17" s="28"/>
      <c r="N17" s="28"/>
      <c r="O17" s="28"/>
      <c r="P17" s="28"/>
      <c r="Q17" s="28">
        <v>10.558729308013691</v>
      </c>
      <c r="R17" s="28">
        <v>10.76889006708946</v>
      </c>
      <c r="S17" s="28">
        <v>9.9544995729374186</v>
      </c>
    </row>
    <row r="18" spans="1:19" ht="12" customHeight="1" x14ac:dyDescent="0.3">
      <c r="A18" s="40" t="s">
        <v>6</v>
      </c>
      <c r="B18" s="21"/>
      <c r="C18" s="21"/>
      <c r="D18" s="22"/>
      <c r="E18" s="22"/>
      <c r="F18" s="22"/>
      <c r="G18" s="27"/>
      <c r="H18" s="22"/>
      <c r="I18" s="22"/>
      <c r="J18" s="22"/>
      <c r="K18" s="28"/>
      <c r="L18" s="28"/>
      <c r="M18" s="28"/>
      <c r="N18" s="28"/>
      <c r="O18" s="28"/>
      <c r="P18" s="28"/>
      <c r="Q18" s="28">
        <v>6.5875384042454144</v>
      </c>
      <c r="R18" s="28">
        <v>7.7462101191916899</v>
      </c>
      <c r="S18" s="28">
        <v>9.7236677251033523</v>
      </c>
    </row>
    <row r="19" spans="1:19" ht="12" customHeight="1" x14ac:dyDescent="0.3">
      <c r="A19" s="41" t="s">
        <v>1</v>
      </c>
      <c r="B19" s="30"/>
      <c r="C19" s="30"/>
      <c r="D19" s="31"/>
      <c r="E19" s="31"/>
      <c r="F19" s="31"/>
      <c r="G19" s="32"/>
      <c r="H19" s="31"/>
      <c r="I19" s="31"/>
      <c r="J19" s="31"/>
      <c r="K19" s="33"/>
      <c r="L19" s="33"/>
      <c r="M19" s="33"/>
      <c r="N19" s="33"/>
      <c r="O19" s="33"/>
      <c r="P19" s="33"/>
      <c r="Q19" s="33">
        <v>9.0584370583650369</v>
      </c>
      <c r="R19" s="33">
        <v>9.9749768817897007</v>
      </c>
      <c r="S19" s="33">
        <v>9.4235419873836808</v>
      </c>
    </row>
    <row r="20" spans="1:19" ht="12" customHeight="1" x14ac:dyDescent="0.3">
      <c r="A20" s="15" t="s">
        <v>90</v>
      </c>
      <c r="B20" s="16"/>
      <c r="C20" s="16"/>
      <c r="D20" s="17"/>
      <c r="E20" s="18"/>
      <c r="F20" s="18"/>
      <c r="G20" s="19"/>
      <c r="H20" s="18"/>
      <c r="I20" s="18"/>
      <c r="J20" s="18"/>
      <c r="K20" s="18"/>
      <c r="L20" s="18"/>
      <c r="M20" s="18"/>
      <c r="N20" s="18"/>
      <c r="O20" s="18"/>
      <c r="P20" s="18"/>
      <c r="Q20" s="18"/>
      <c r="R20" s="18"/>
      <c r="S20" s="18"/>
    </row>
    <row r="21" spans="1:19" ht="12" customHeight="1" x14ac:dyDescent="0.3">
      <c r="A21" s="20" t="s">
        <v>63</v>
      </c>
      <c r="B21" s="21"/>
      <c r="C21" s="21"/>
      <c r="D21" s="22"/>
      <c r="E21" s="23"/>
      <c r="F21" s="23"/>
      <c r="G21" s="24"/>
      <c r="H21" s="23"/>
      <c r="I21" s="23"/>
      <c r="J21" s="23"/>
      <c r="K21" s="25"/>
      <c r="L21" s="25"/>
      <c r="M21" s="25"/>
      <c r="N21" s="25"/>
      <c r="O21" s="25"/>
      <c r="P21" s="25"/>
      <c r="Q21" s="25"/>
      <c r="R21" s="25"/>
      <c r="S21" s="25"/>
    </row>
    <row r="22" spans="1:19" ht="12" customHeight="1" x14ac:dyDescent="0.3">
      <c r="A22" s="26" t="s">
        <v>12</v>
      </c>
      <c r="B22" s="21"/>
      <c r="C22" s="42"/>
      <c r="D22" s="43"/>
      <c r="E22" s="43"/>
      <c r="F22" s="43"/>
      <c r="G22" s="44"/>
      <c r="H22" s="22"/>
      <c r="I22" s="22"/>
      <c r="J22" s="22"/>
      <c r="K22" s="28"/>
      <c r="L22" s="28"/>
      <c r="M22" s="28"/>
      <c r="N22" s="28"/>
      <c r="O22" s="28"/>
      <c r="P22" s="28"/>
      <c r="Q22" s="28">
        <v>1.0010404625513682</v>
      </c>
      <c r="R22" s="28">
        <v>0.98376901604432343</v>
      </c>
      <c r="S22" s="28">
        <v>0.90616136617806808</v>
      </c>
    </row>
    <row r="23" spans="1:19" ht="12" customHeight="1" x14ac:dyDescent="0.3">
      <c r="A23" s="26" t="s">
        <v>9</v>
      </c>
      <c r="B23" s="21"/>
      <c r="C23" s="21"/>
      <c r="D23" s="45"/>
      <c r="E23" s="45"/>
      <c r="F23" s="45"/>
      <c r="G23" s="46"/>
      <c r="H23" s="21"/>
      <c r="I23" s="21"/>
      <c r="J23" s="21"/>
      <c r="K23" s="21"/>
      <c r="L23" s="21"/>
      <c r="M23" s="21"/>
      <c r="N23" s="21"/>
      <c r="O23" s="21"/>
      <c r="P23" s="21"/>
      <c r="Q23" s="21">
        <v>0</v>
      </c>
      <c r="R23" s="21">
        <v>0</v>
      </c>
      <c r="S23" s="21" t="s">
        <v>45</v>
      </c>
    </row>
    <row r="24" spans="1:19" ht="12" customHeight="1" x14ac:dyDescent="0.3">
      <c r="A24" s="26" t="s">
        <v>6</v>
      </c>
      <c r="B24" s="21"/>
      <c r="C24" s="21"/>
      <c r="D24" s="45"/>
      <c r="E24" s="45"/>
      <c r="F24" s="45"/>
      <c r="G24" s="46"/>
      <c r="H24" s="21"/>
      <c r="I24" s="21"/>
      <c r="J24" s="21"/>
      <c r="K24" s="21"/>
      <c r="L24" s="21"/>
      <c r="M24" s="21"/>
      <c r="N24" s="21"/>
      <c r="O24" s="21"/>
      <c r="P24" s="21"/>
      <c r="Q24" s="21">
        <v>0</v>
      </c>
      <c r="R24" s="21">
        <v>0</v>
      </c>
      <c r="S24" s="21" t="s">
        <v>45</v>
      </c>
    </row>
    <row r="25" spans="1:19" ht="12" customHeight="1" x14ac:dyDescent="0.3">
      <c r="A25" s="29" t="s">
        <v>1</v>
      </c>
      <c r="B25" s="30"/>
      <c r="C25" s="47"/>
      <c r="D25" s="48"/>
      <c r="E25" s="48"/>
      <c r="F25" s="48"/>
      <c r="G25" s="49"/>
      <c r="H25" s="31"/>
      <c r="I25" s="31"/>
      <c r="J25" s="31"/>
      <c r="K25" s="33"/>
      <c r="L25" s="33"/>
      <c r="M25" s="33"/>
      <c r="N25" s="33"/>
      <c r="O25" s="33"/>
      <c r="P25" s="33"/>
      <c r="Q25" s="33">
        <v>0.90862007549396717</v>
      </c>
      <c r="R25" s="33">
        <v>0.88263073408244686</v>
      </c>
      <c r="S25" s="33" t="s">
        <v>45</v>
      </c>
    </row>
    <row r="26" spans="1:19" ht="12" customHeight="1" x14ac:dyDescent="0.3">
      <c r="A26" s="34" t="s">
        <v>64</v>
      </c>
      <c r="B26" s="35"/>
      <c r="C26" s="50"/>
      <c r="D26" s="51"/>
      <c r="E26" s="52"/>
      <c r="F26" s="52"/>
      <c r="G26" s="53"/>
      <c r="H26" s="37"/>
      <c r="I26" s="37"/>
      <c r="J26" s="37"/>
      <c r="K26" s="39"/>
      <c r="L26" s="39"/>
      <c r="M26" s="39"/>
      <c r="N26" s="39"/>
      <c r="O26" s="39"/>
      <c r="P26" s="39"/>
      <c r="Q26" s="39"/>
      <c r="R26" s="39"/>
      <c r="S26" s="39"/>
    </row>
    <row r="27" spans="1:19" ht="12" customHeight="1" x14ac:dyDescent="0.3">
      <c r="A27" s="26" t="s">
        <v>12</v>
      </c>
      <c r="B27" s="21"/>
      <c r="C27" s="42"/>
      <c r="D27" s="43"/>
      <c r="E27" s="43"/>
      <c r="F27" s="43"/>
      <c r="G27" s="44"/>
      <c r="H27" s="22"/>
      <c r="I27" s="22"/>
      <c r="J27" s="22"/>
      <c r="K27" s="28"/>
      <c r="L27" s="28"/>
      <c r="M27" s="28"/>
      <c r="N27" s="28"/>
      <c r="O27" s="28"/>
      <c r="P27" s="28"/>
      <c r="Q27" s="28">
        <v>2.5018921875484543</v>
      </c>
      <c r="R27" s="28">
        <v>2.5928180229253104</v>
      </c>
      <c r="S27" s="28">
        <v>2.5305240531196915</v>
      </c>
    </row>
    <row r="28" spans="1:19" ht="12" customHeight="1" x14ac:dyDescent="0.3">
      <c r="A28" s="26" t="s">
        <v>9</v>
      </c>
      <c r="B28" s="21"/>
      <c r="C28" s="42"/>
      <c r="D28" s="43"/>
      <c r="E28" s="43"/>
      <c r="F28" s="43"/>
      <c r="G28" s="44"/>
      <c r="H28" s="22"/>
      <c r="I28" s="22"/>
      <c r="J28" s="22"/>
      <c r="K28" s="28"/>
      <c r="L28" s="28"/>
      <c r="M28" s="28"/>
      <c r="N28" s="28"/>
      <c r="O28" s="28"/>
      <c r="P28" s="28"/>
      <c r="Q28" s="28">
        <v>2.4502980945329851</v>
      </c>
      <c r="R28" s="28">
        <v>2.4141164266049557</v>
      </c>
      <c r="S28" s="28" t="s">
        <v>45</v>
      </c>
    </row>
    <row r="29" spans="1:19" ht="12" customHeight="1" x14ac:dyDescent="0.3">
      <c r="A29" s="26" t="s">
        <v>6</v>
      </c>
      <c r="B29" s="21"/>
      <c r="C29" s="42"/>
      <c r="D29" s="43"/>
      <c r="E29" s="43"/>
      <c r="F29" s="43"/>
      <c r="G29" s="44"/>
      <c r="H29" s="22"/>
      <c r="I29" s="22"/>
      <c r="J29" s="22"/>
      <c r="K29" s="28"/>
      <c r="L29" s="28"/>
      <c r="M29" s="28"/>
      <c r="N29" s="28"/>
      <c r="O29" s="28"/>
      <c r="P29" s="28"/>
      <c r="Q29" s="28">
        <v>1.2761564709100595</v>
      </c>
      <c r="R29" s="28">
        <v>0.98240539889129908</v>
      </c>
      <c r="S29" s="28" t="s">
        <v>45</v>
      </c>
    </row>
    <row r="30" spans="1:19" ht="12" customHeight="1" x14ac:dyDescent="0.3">
      <c r="A30" s="29" t="s">
        <v>1</v>
      </c>
      <c r="B30" s="30"/>
      <c r="C30" s="47"/>
      <c r="D30" s="48"/>
      <c r="E30" s="48"/>
      <c r="F30" s="48"/>
      <c r="G30" s="49"/>
      <c r="H30" s="31"/>
      <c r="I30" s="31"/>
      <c r="J30" s="31"/>
      <c r="K30" s="33"/>
      <c r="L30" s="33"/>
      <c r="M30" s="33"/>
      <c r="N30" s="33"/>
      <c r="O30" s="33"/>
      <c r="P30" s="33"/>
      <c r="Q30" s="33">
        <v>2.4179723784093854</v>
      </c>
      <c r="R30" s="33">
        <v>2.4614004154411662</v>
      </c>
      <c r="S30" s="33" t="s">
        <v>45</v>
      </c>
    </row>
    <row r="31" spans="1:19" ht="12" customHeight="1" x14ac:dyDescent="0.3">
      <c r="A31" s="34" t="s">
        <v>65</v>
      </c>
      <c r="B31" s="35"/>
      <c r="C31" s="50"/>
      <c r="D31" s="51"/>
      <c r="E31" s="51"/>
      <c r="F31" s="52"/>
      <c r="G31" s="53"/>
      <c r="H31" s="37"/>
      <c r="I31" s="37"/>
      <c r="J31" s="37"/>
      <c r="K31" s="39"/>
      <c r="L31" s="39"/>
      <c r="M31" s="39"/>
      <c r="N31" s="39"/>
      <c r="O31" s="39"/>
      <c r="P31" s="39"/>
      <c r="Q31" s="39"/>
      <c r="R31" s="39"/>
      <c r="S31" s="39"/>
    </row>
    <row r="32" spans="1:19" ht="12" customHeight="1" x14ac:dyDescent="0.3">
      <c r="A32" s="40" t="s">
        <v>12</v>
      </c>
      <c r="B32" s="21"/>
      <c r="C32" s="42"/>
      <c r="D32" s="43"/>
      <c r="E32" s="43"/>
      <c r="F32" s="43"/>
      <c r="G32" s="44"/>
      <c r="H32" s="22"/>
      <c r="I32" s="22"/>
      <c r="J32" s="22"/>
      <c r="K32" s="28"/>
      <c r="L32" s="28"/>
      <c r="M32" s="28"/>
      <c r="N32" s="28"/>
      <c r="O32" s="28"/>
      <c r="P32" s="28"/>
      <c r="Q32" s="28">
        <v>3.5029326500998224</v>
      </c>
      <c r="R32" s="28">
        <v>3.5765870389696337</v>
      </c>
      <c r="S32" s="28">
        <v>3.4366854192977598</v>
      </c>
    </row>
    <row r="33" spans="1:19" ht="12" customHeight="1" x14ac:dyDescent="0.3">
      <c r="A33" s="40" t="s">
        <v>9</v>
      </c>
      <c r="B33" s="21"/>
      <c r="C33" s="42"/>
      <c r="D33" s="43"/>
      <c r="E33" s="43"/>
      <c r="F33" s="43"/>
      <c r="G33" s="44"/>
      <c r="H33" s="22"/>
      <c r="I33" s="22"/>
      <c r="J33" s="22"/>
      <c r="K33" s="28"/>
      <c r="L33" s="28"/>
      <c r="M33" s="28"/>
      <c r="N33" s="28"/>
      <c r="O33" s="28"/>
      <c r="P33" s="28"/>
      <c r="Q33" s="28">
        <v>2.4502980945329851</v>
      </c>
      <c r="R33" s="28">
        <v>2.4141164266049557</v>
      </c>
      <c r="S33" s="28" t="s">
        <v>45</v>
      </c>
    </row>
    <row r="34" spans="1:19" ht="12" customHeight="1" x14ac:dyDescent="0.3">
      <c r="A34" s="40" t="s">
        <v>6</v>
      </c>
      <c r="B34" s="21"/>
      <c r="C34" s="42"/>
      <c r="D34" s="43"/>
      <c r="E34" s="43"/>
      <c r="F34" s="43"/>
      <c r="G34" s="44"/>
      <c r="H34" s="22"/>
      <c r="I34" s="22"/>
      <c r="J34" s="22"/>
      <c r="K34" s="28"/>
      <c r="L34" s="28"/>
      <c r="M34" s="28"/>
      <c r="N34" s="28"/>
      <c r="O34" s="28"/>
      <c r="P34" s="28"/>
      <c r="Q34" s="28">
        <v>1.2761564709100595</v>
      </c>
      <c r="R34" s="28">
        <v>0.98240539889129908</v>
      </c>
      <c r="S34" s="28" t="s">
        <v>45</v>
      </c>
    </row>
    <row r="35" spans="1:19" ht="12" customHeight="1" thickBot="1" x14ac:dyDescent="0.35">
      <c r="A35" s="41" t="s">
        <v>1</v>
      </c>
      <c r="B35" s="30"/>
      <c r="C35" s="47"/>
      <c r="D35" s="48"/>
      <c r="E35" s="48"/>
      <c r="F35" s="48"/>
      <c r="G35" s="49"/>
      <c r="H35" s="31"/>
      <c r="I35" s="31"/>
      <c r="J35" s="31"/>
      <c r="K35" s="33"/>
      <c r="L35" s="33"/>
      <c r="M35" s="33"/>
      <c r="N35" s="33"/>
      <c r="O35" s="33"/>
      <c r="P35" s="33"/>
      <c r="Q35" s="33">
        <v>3.3265924539033525</v>
      </c>
      <c r="R35" s="33">
        <v>3.3440311495236128</v>
      </c>
      <c r="S35" s="33" t="s">
        <v>45</v>
      </c>
    </row>
    <row r="36" spans="1:19" ht="15" x14ac:dyDescent="0.3">
      <c r="A36" s="9" t="s">
        <v>80</v>
      </c>
      <c r="B36" s="10">
        <v>2002</v>
      </c>
      <c r="C36" s="10">
        <v>2003</v>
      </c>
      <c r="D36" s="11">
        <v>2004</v>
      </c>
      <c r="E36" s="11">
        <v>2005</v>
      </c>
      <c r="F36" s="11">
        <v>2006</v>
      </c>
      <c r="G36" s="12">
        <v>2007</v>
      </c>
      <c r="H36" s="11">
        <v>2008</v>
      </c>
      <c r="I36" s="11">
        <v>2009</v>
      </c>
      <c r="J36" s="11">
        <v>2010</v>
      </c>
      <c r="K36" s="13">
        <v>2011</v>
      </c>
      <c r="L36" s="13">
        <v>2012</v>
      </c>
      <c r="M36" s="13">
        <v>2013</v>
      </c>
      <c r="N36" s="13">
        <v>2014</v>
      </c>
      <c r="O36" s="13">
        <v>2015</v>
      </c>
      <c r="P36" s="14" t="s">
        <v>87</v>
      </c>
      <c r="Q36" s="14">
        <v>2017</v>
      </c>
    </row>
    <row r="37" spans="1:19" ht="15" x14ac:dyDescent="0.3">
      <c r="A37" s="15" t="s">
        <v>89</v>
      </c>
      <c r="B37" s="16"/>
      <c r="C37" s="16"/>
      <c r="D37" s="17"/>
      <c r="E37" s="18"/>
      <c r="F37" s="18"/>
      <c r="G37" s="19"/>
      <c r="H37" s="18"/>
      <c r="I37" s="18"/>
      <c r="J37" s="18"/>
      <c r="K37" s="18"/>
      <c r="L37" s="18"/>
      <c r="M37" s="18"/>
      <c r="N37" s="18"/>
      <c r="O37" s="18"/>
      <c r="P37" s="18"/>
      <c r="Q37" s="18"/>
    </row>
    <row r="38" spans="1:19" x14ac:dyDescent="0.3">
      <c r="A38" s="20" t="s">
        <v>63</v>
      </c>
      <c r="B38" s="21"/>
      <c r="C38" s="21"/>
      <c r="D38" s="22"/>
      <c r="E38" s="23"/>
      <c r="F38" s="23"/>
      <c r="G38" s="24"/>
      <c r="H38" s="23"/>
      <c r="I38" s="23"/>
      <c r="J38" s="23"/>
      <c r="K38" s="25"/>
      <c r="L38" s="25"/>
      <c r="M38" s="25"/>
      <c r="N38" s="25"/>
      <c r="O38" s="25"/>
      <c r="P38" s="25"/>
      <c r="Q38" s="25"/>
    </row>
    <row r="39" spans="1:19" x14ac:dyDescent="0.3">
      <c r="A39" s="26" t="s">
        <v>12</v>
      </c>
      <c r="B39" s="21" t="s">
        <v>25</v>
      </c>
      <c r="C39" s="21" t="s">
        <v>24</v>
      </c>
      <c r="D39" s="22">
        <v>8.969313847860759</v>
      </c>
      <c r="E39" s="22">
        <v>8.4808197175859554</v>
      </c>
      <c r="F39" s="22">
        <v>8.0301414793741106</v>
      </c>
      <c r="G39" s="27">
        <v>7.5790002790744877</v>
      </c>
      <c r="H39" s="22">
        <v>7.7896668175132939</v>
      </c>
      <c r="I39" s="22">
        <v>7.4333233512344261</v>
      </c>
      <c r="J39" s="22">
        <v>7.5</v>
      </c>
      <c r="K39" s="28">
        <v>6.8600248926948542</v>
      </c>
      <c r="L39" s="28">
        <v>6.0473371232359625</v>
      </c>
      <c r="M39" s="28">
        <v>6.9488871888006489</v>
      </c>
      <c r="N39" s="28">
        <v>6.7588884742762758</v>
      </c>
      <c r="O39" s="28">
        <v>6.4614510032584729</v>
      </c>
      <c r="P39" s="28">
        <v>6.3084657061466682</v>
      </c>
      <c r="Q39" s="28">
        <v>5.9245419362920542</v>
      </c>
    </row>
    <row r="40" spans="1:19" x14ac:dyDescent="0.3">
      <c r="A40" s="26" t="s">
        <v>9</v>
      </c>
      <c r="B40" s="21" t="s">
        <v>23</v>
      </c>
      <c r="C40" s="21" t="s">
        <v>22</v>
      </c>
      <c r="D40" s="22">
        <v>6.5665191436296961</v>
      </c>
      <c r="E40" s="22">
        <v>5.7841819584504321</v>
      </c>
      <c r="F40" s="22">
        <v>5.2853746259705314</v>
      </c>
      <c r="G40" s="27">
        <v>6.8070381243043894</v>
      </c>
      <c r="H40" s="22">
        <v>7.0828717958564544</v>
      </c>
      <c r="I40" s="22">
        <v>5.1371586282099369</v>
      </c>
      <c r="J40" s="22">
        <v>4.5</v>
      </c>
      <c r="K40" s="28">
        <v>4.6169007590953157</v>
      </c>
      <c r="L40" s="28">
        <v>4.040877585765509</v>
      </c>
      <c r="M40" s="28">
        <v>4.5092889578795292</v>
      </c>
      <c r="N40" s="28">
        <v>4.8086595747101546</v>
      </c>
      <c r="O40" s="28">
        <v>5.465989261519959</v>
      </c>
      <c r="P40" s="28">
        <v>6.3889167042598016</v>
      </c>
      <c r="Q40" s="28">
        <v>6.5592079760157649</v>
      </c>
    </row>
    <row r="41" spans="1:19" x14ac:dyDescent="0.3">
      <c r="A41" s="26" t="s">
        <v>6</v>
      </c>
      <c r="B41" s="21" t="s">
        <v>15</v>
      </c>
      <c r="C41" s="21" t="s">
        <v>21</v>
      </c>
      <c r="D41" s="22">
        <v>3.9968944789091072</v>
      </c>
      <c r="E41" s="22">
        <v>2.816116758732226</v>
      </c>
      <c r="F41" s="22">
        <v>3.5040317124372082</v>
      </c>
      <c r="G41" s="27">
        <v>1.4632084852502485</v>
      </c>
      <c r="H41" s="22">
        <v>1.1165409001886943</v>
      </c>
      <c r="I41" s="22">
        <v>1.973906650288372</v>
      </c>
      <c r="J41" s="22">
        <v>2</v>
      </c>
      <c r="K41" s="28">
        <v>1.4947943864465556</v>
      </c>
      <c r="L41" s="28">
        <v>1.1900399267548838</v>
      </c>
      <c r="M41" s="28">
        <v>2.068075901731556</v>
      </c>
      <c r="N41" s="28">
        <v>2.9897483805733631</v>
      </c>
      <c r="O41" s="28">
        <v>2.7572145682234299</v>
      </c>
      <c r="P41" s="28">
        <v>3.1533895007471915</v>
      </c>
      <c r="Q41" s="28">
        <v>4.0690812767203148</v>
      </c>
    </row>
    <row r="42" spans="1:19" x14ac:dyDescent="0.3">
      <c r="A42" s="29" t="s">
        <v>1</v>
      </c>
      <c r="B42" s="30" t="s">
        <v>20</v>
      </c>
      <c r="C42" s="30" t="s">
        <v>19</v>
      </c>
      <c r="D42" s="31">
        <v>5.4517603978520714</v>
      </c>
      <c r="E42" s="31">
        <v>4.4957559434066514</v>
      </c>
      <c r="F42" s="31">
        <v>4.7359542768181822</v>
      </c>
      <c r="G42" s="32">
        <v>4.5229450439776198</v>
      </c>
      <c r="H42" s="31">
        <v>4.5807448772798915</v>
      </c>
      <c r="I42" s="31">
        <v>4.3130864332422352</v>
      </c>
      <c r="J42" s="31">
        <v>4.0999999999999996</v>
      </c>
      <c r="K42" s="33">
        <v>3.874052590715622</v>
      </c>
      <c r="L42" s="33">
        <v>3.3940682463474623</v>
      </c>
      <c r="M42" s="33">
        <v>4.1733412997678858</v>
      </c>
      <c r="N42" s="33">
        <v>4.619997225356042</v>
      </c>
      <c r="O42" s="33">
        <v>4.7263873976650208</v>
      </c>
      <c r="P42" s="33">
        <v>5.209908221749104</v>
      </c>
      <c r="Q42" s="33">
        <v>5.5255593337371591</v>
      </c>
    </row>
    <row r="43" spans="1:19" x14ac:dyDescent="0.3">
      <c r="A43" s="34" t="s">
        <v>64</v>
      </c>
      <c r="B43" s="35"/>
      <c r="C43" s="35"/>
      <c r="D43" s="36"/>
      <c r="E43" s="37"/>
      <c r="F43" s="37"/>
      <c r="G43" s="38"/>
      <c r="H43" s="37"/>
      <c r="I43" s="37"/>
      <c r="J43" s="37"/>
      <c r="K43" s="39"/>
      <c r="L43" s="39"/>
      <c r="M43" s="39"/>
      <c r="N43" s="39"/>
      <c r="O43" s="39"/>
      <c r="P43" s="39"/>
      <c r="Q43" s="39"/>
    </row>
    <row r="44" spans="1:19" x14ac:dyDescent="0.3">
      <c r="A44" s="26" t="s">
        <v>12</v>
      </c>
      <c r="B44" s="21" t="s">
        <v>18</v>
      </c>
      <c r="C44" s="21" t="s">
        <v>17</v>
      </c>
      <c r="D44" s="22">
        <v>4.8273866582929985</v>
      </c>
      <c r="E44" s="22">
        <v>4.6418675874876527</v>
      </c>
      <c r="F44" s="22">
        <v>4.608692880634166</v>
      </c>
      <c r="G44" s="27">
        <v>4.2205666895000338</v>
      </c>
      <c r="H44" s="22">
        <v>4.4085295803543012</v>
      </c>
      <c r="I44" s="22">
        <v>3.9931553971509537</v>
      </c>
      <c r="J44" s="22">
        <v>4.2</v>
      </c>
      <c r="K44" s="28">
        <v>3.88156227991391</v>
      </c>
      <c r="L44" s="28">
        <v>4.2637105146592633</v>
      </c>
      <c r="M44" s="28">
        <v>3.9543590340040522</v>
      </c>
      <c r="N44" s="28">
        <v>4.0446194813192955</v>
      </c>
      <c r="O44" s="28">
        <v>3.949859903908719</v>
      </c>
      <c r="P44" s="28">
        <v>3.7478735373548373</v>
      </c>
      <c r="Q44" s="28">
        <v>3.825806254716333</v>
      </c>
    </row>
    <row r="45" spans="1:19" x14ac:dyDescent="0.3">
      <c r="A45" s="26" t="s">
        <v>9</v>
      </c>
      <c r="B45" s="21" t="s">
        <v>16</v>
      </c>
      <c r="C45" s="21" t="s">
        <v>15</v>
      </c>
      <c r="D45" s="22">
        <v>4.3763224393667768</v>
      </c>
      <c r="E45" s="22">
        <v>4.5974744468960207</v>
      </c>
      <c r="F45" s="22">
        <v>4.6254425876320253</v>
      </c>
      <c r="G45" s="27">
        <v>5.1002348707537859</v>
      </c>
      <c r="H45" s="22">
        <v>4.9613412942081938</v>
      </c>
      <c r="I45" s="22">
        <v>5.1842434897166587</v>
      </c>
      <c r="J45" s="22">
        <v>4.2</v>
      </c>
      <c r="K45" s="28">
        <v>4.2765858669833792</v>
      </c>
      <c r="L45" s="28">
        <v>4.3373654732272477</v>
      </c>
      <c r="M45" s="28">
        <v>3.9368177594609044</v>
      </c>
      <c r="N45" s="28">
        <v>3.7450308988302408</v>
      </c>
      <c r="O45" s="28">
        <v>3.7815813399701281</v>
      </c>
      <c r="P45" s="28">
        <v>3.9606604640569416</v>
      </c>
      <c r="Q45" s="28">
        <v>3.9493643926806481</v>
      </c>
    </row>
    <row r="46" spans="1:19" x14ac:dyDescent="0.3">
      <c r="A46" s="26" t="s">
        <v>6</v>
      </c>
      <c r="B46" s="21" t="s">
        <v>14</v>
      </c>
      <c r="C46" s="21" t="s">
        <v>14</v>
      </c>
      <c r="D46" s="22">
        <v>3.1850881439881666</v>
      </c>
      <c r="E46" s="22">
        <v>3.2288434073397276</v>
      </c>
      <c r="F46" s="22">
        <v>3.3257986926514964</v>
      </c>
      <c r="G46" s="27">
        <v>2.3718869054286245</v>
      </c>
      <c r="H46" s="22">
        <v>2.2003856748877029</v>
      </c>
      <c r="I46" s="22">
        <v>2.2214925423702945</v>
      </c>
      <c r="J46" s="22">
        <v>2.1</v>
      </c>
      <c r="K46" s="28">
        <v>2.1177284830626077</v>
      </c>
      <c r="L46" s="28">
        <v>2.2415803773627161</v>
      </c>
      <c r="M46" s="28">
        <v>2.098728051221785</v>
      </c>
      <c r="N46" s="28">
        <v>2.1905538378811449</v>
      </c>
      <c r="O46" s="28">
        <v>2.2741112933331205</v>
      </c>
      <c r="P46" s="28">
        <v>2.4390513036750758</v>
      </c>
      <c r="Q46" s="28">
        <v>2.2848753342291133</v>
      </c>
    </row>
    <row r="47" spans="1:19" x14ac:dyDescent="0.3">
      <c r="A47" s="29" t="s">
        <v>1</v>
      </c>
      <c r="B47" s="30" t="s">
        <v>13</v>
      </c>
      <c r="C47" s="30" t="s">
        <v>13</v>
      </c>
      <c r="D47" s="31">
        <v>3.7368320810434033</v>
      </c>
      <c r="E47" s="31">
        <v>3.778150453493061</v>
      </c>
      <c r="F47" s="31">
        <v>3.8407118103486435</v>
      </c>
      <c r="G47" s="32">
        <v>3.671713495592658</v>
      </c>
      <c r="H47" s="31">
        <v>3.618040362751723</v>
      </c>
      <c r="I47" s="31">
        <v>3.6731333741106895</v>
      </c>
      <c r="J47" s="31">
        <v>3.3</v>
      </c>
      <c r="K47" s="33">
        <v>3.3110207952264337</v>
      </c>
      <c r="L47" s="33">
        <v>3.4930555183233101</v>
      </c>
      <c r="M47" s="33">
        <v>3.2379682721647818</v>
      </c>
      <c r="N47" s="33">
        <v>3.2427048437465222</v>
      </c>
      <c r="O47" s="33">
        <v>3.2725927710401042</v>
      </c>
      <c r="P47" s="33">
        <v>3.3612884634599616</v>
      </c>
      <c r="Q47" s="33">
        <v>3.3362561500603931</v>
      </c>
    </row>
    <row r="48" spans="1:19" x14ac:dyDescent="0.3">
      <c r="A48" s="34" t="s">
        <v>65</v>
      </c>
      <c r="B48" s="35"/>
      <c r="C48" s="35"/>
      <c r="D48" s="36"/>
      <c r="E48" s="36"/>
      <c r="F48" s="37"/>
      <c r="G48" s="38"/>
      <c r="H48" s="37"/>
      <c r="I48" s="37"/>
      <c r="J48" s="37"/>
      <c r="K48" s="39"/>
      <c r="L48" s="39"/>
      <c r="M48" s="39"/>
      <c r="N48" s="39"/>
      <c r="O48" s="39"/>
      <c r="P48" s="39"/>
      <c r="Q48" s="39"/>
    </row>
    <row r="49" spans="1:17" x14ac:dyDescent="0.3">
      <c r="A49" s="40" t="s">
        <v>12</v>
      </c>
      <c r="B49" s="21" t="s">
        <v>11</v>
      </c>
      <c r="C49" s="21" t="s">
        <v>10</v>
      </c>
      <c r="D49" s="22">
        <v>13.796700506153757</v>
      </c>
      <c r="E49" s="22">
        <v>13.122687305073608</v>
      </c>
      <c r="F49" s="22">
        <v>12.638834360008277</v>
      </c>
      <c r="G49" s="27">
        <v>11.799566968574522</v>
      </c>
      <c r="H49" s="22">
        <v>12.198196397867594</v>
      </c>
      <c r="I49" s="22">
        <v>11.42647874838538</v>
      </c>
      <c r="J49" s="22">
        <v>11.7</v>
      </c>
      <c r="K49" s="28">
        <v>10.741587172608764</v>
      </c>
      <c r="L49" s="28">
        <v>10.311047637895216</v>
      </c>
      <c r="M49" s="28">
        <v>10.903246222804702</v>
      </c>
      <c r="N49" s="28">
        <v>10.803507955595572</v>
      </c>
      <c r="O49" s="28">
        <v>10.411310907167191</v>
      </c>
      <c r="P49" s="28">
        <v>10.056339243501505</v>
      </c>
      <c r="Q49" s="28">
        <v>9.7503481910083867</v>
      </c>
    </row>
    <row r="50" spans="1:17" x14ac:dyDescent="0.3">
      <c r="A50" s="40" t="s">
        <v>9</v>
      </c>
      <c r="B50" s="21" t="s">
        <v>8</v>
      </c>
      <c r="C50" s="21" t="s">
        <v>7</v>
      </c>
      <c r="D50" s="22">
        <v>10.942841582996472</v>
      </c>
      <c r="E50" s="22">
        <v>10.381656405346453</v>
      </c>
      <c r="F50" s="22">
        <v>9.9108172136025576</v>
      </c>
      <c r="G50" s="27">
        <v>11.907272995058175</v>
      </c>
      <c r="H50" s="22">
        <v>12.044213090064648</v>
      </c>
      <c r="I50" s="22">
        <v>10.321402117926596</v>
      </c>
      <c r="J50" s="22">
        <v>8.6999999999999993</v>
      </c>
      <c r="K50" s="28">
        <v>8.893486626078694</v>
      </c>
      <c r="L50" s="28">
        <v>8.3782430589927568</v>
      </c>
      <c r="M50" s="28">
        <v>8.4461067173404345</v>
      </c>
      <c r="N50" s="28">
        <v>8.5536904735403958</v>
      </c>
      <c r="O50" s="28">
        <v>9.2475706014900858</v>
      </c>
      <c r="P50" s="28">
        <v>10.349577168316744</v>
      </c>
      <c r="Q50" s="28">
        <v>10.508572368696413</v>
      </c>
    </row>
    <row r="51" spans="1:17" x14ac:dyDescent="0.3">
      <c r="A51" s="40" t="s">
        <v>6</v>
      </c>
      <c r="B51" s="21" t="s">
        <v>5</v>
      </c>
      <c r="C51" s="21" t="s">
        <v>4</v>
      </c>
      <c r="D51" s="22">
        <v>7.1819826228972738</v>
      </c>
      <c r="E51" s="22">
        <v>6.0449601660719532</v>
      </c>
      <c r="F51" s="22">
        <v>6.8298304050887042</v>
      </c>
      <c r="G51" s="27">
        <v>3.8350953906788732</v>
      </c>
      <c r="H51" s="22">
        <v>3.3169265750763972</v>
      </c>
      <c r="I51" s="22">
        <v>4.1953991926586669</v>
      </c>
      <c r="J51" s="22">
        <v>4.0999999999999996</v>
      </c>
      <c r="K51" s="28">
        <v>3.6125228695091631</v>
      </c>
      <c r="L51" s="28">
        <v>3.4316203041176006</v>
      </c>
      <c r="M51" s="28">
        <v>4.1668039529533409</v>
      </c>
      <c r="N51" s="28">
        <v>5.180302218454508</v>
      </c>
      <c r="O51" s="28">
        <v>5.0313258615565495</v>
      </c>
      <c r="P51" s="28">
        <v>5.5924408044222673</v>
      </c>
      <c r="Q51" s="28">
        <v>6.3539566109494281</v>
      </c>
    </row>
    <row r="52" spans="1:17" x14ac:dyDescent="0.3">
      <c r="A52" s="41" t="s">
        <v>1</v>
      </c>
      <c r="B52" s="30" t="s">
        <v>3</v>
      </c>
      <c r="C52" s="30" t="s">
        <v>2</v>
      </c>
      <c r="D52" s="31">
        <v>9.1885924788954743</v>
      </c>
      <c r="E52" s="31">
        <v>8.2739063968997115</v>
      </c>
      <c r="F52" s="31">
        <v>8.5766660871668261</v>
      </c>
      <c r="G52" s="32">
        <v>8.1946585395702787</v>
      </c>
      <c r="H52" s="31">
        <v>8.1987852400316132</v>
      </c>
      <c r="I52" s="31">
        <v>7.9862198073529251</v>
      </c>
      <c r="J52" s="31">
        <v>7.4</v>
      </c>
      <c r="K52" s="33">
        <v>7.1850733859420552</v>
      </c>
      <c r="L52" s="33">
        <v>6.8871237646707701</v>
      </c>
      <c r="M52" s="33">
        <v>7.4113095719326667</v>
      </c>
      <c r="N52" s="33">
        <v>7.8627020691025633</v>
      </c>
      <c r="O52" s="33">
        <v>7.998980168705125</v>
      </c>
      <c r="P52" s="33">
        <v>8.5711966852090651</v>
      </c>
      <c r="Q52" s="33">
        <v>8.8618154837975531</v>
      </c>
    </row>
    <row r="53" spans="1:17" ht="15" x14ac:dyDescent="0.3">
      <c r="A53" s="15" t="s">
        <v>90</v>
      </c>
      <c r="B53" s="16"/>
      <c r="C53" s="16"/>
      <c r="D53" s="17"/>
      <c r="E53" s="18"/>
      <c r="F53" s="18"/>
      <c r="G53" s="19"/>
      <c r="H53" s="18"/>
      <c r="I53" s="18"/>
      <c r="J53" s="18"/>
      <c r="K53" s="18"/>
      <c r="L53" s="18"/>
      <c r="M53" s="18"/>
      <c r="N53" s="18"/>
      <c r="O53" s="18"/>
      <c r="P53" s="18"/>
      <c r="Q53" s="18"/>
    </row>
    <row r="54" spans="1:17" x14ac:dyDescent="0.3">
      <c r="A54" s="20" t="s">
        <v>63</v>
      </c>
      <c r="B54" s="21"/>
      <c r="C54" s="21"/>
      <c r="D54" s="22"/>
      <c r="E54" s="23"/>
      <c r="F54" s="23"/>
      <c r="G54" s="24"/>
      <c r="H54" s="23"/>
      <c r="I54" s="23"/>
      <c r="J54" s="23"/>
      <c r="K54" s="25"/>
      <c r="L54" s="25"/>
      <c r="M54" s="25"/>
      <c r="N54" s="25"/>
      <c r="O54" s="25"/>
      <c r="P54" s="25"/>
      <c r="Q54" s="25"/>
    </row>
    <row r="55" spans="1:17" x14ac:dyDescent="0.3">
      <c r="A55" s="26" t="s">
        <v>12</v>
      </c>
      <c r="B55" s="21">
        <v>10.9</v>
      </c>
      <c r="C55" s="42">
        <v>11.140065520128134</v>
      </c>
      <c r="D55" s="43">
        <v>10.3</v>
      </c>
      <c r="E55" s="43">
        <v>9.3000000000000007</v>
      </c>
      <c r="F55" s="43">
        <v>8.6</v>
      </c>
      <c r="G55" s="44">
        <v>7.5</v>
      </c>
      <c r="H55" s="22">
        <v>7.4</v>
      </c>
      <c r="I55" s="22">
        <v>6.8</v>
      </c>
      <c r="J55" s="22">
        <v>5.7</v>
      </c>
      <c r="K55" s="28">
        <v>0</v>
      </c>
      <c r="L55" s="28">
        <v>1.1000000000000001</v>
      </c>
      <c r="M55" s="28">
        <v>1.205855757335119</v>
      </c>
      <c r="N55" s="28">
        <v>1.1504946285523967</v>
      </c>
      <c r="O55" s="28">
        <v>1.0006421605776503</v>
      </c>
      <c r="P55" s="28">
        <v>0.94714395827659081</v>
      </c>
      <c r="Q55" s="28">
        <v>0.91755811859992054</v>
      </c>
    </row>
    <row r="56" spans="1:17" x14ac:dyDescent="0.3">
      <c r="A56" s="26" t="s">
        <v>9</v>
      </c>
      <c r="B56" s="21" t="s">
        <v>28</v>
      </c>
      <c r="C56" s="21" t="s">
        <v>28</v>
      </c>
      <c r="D56" s="45" t="s">
        <v>28</v>
      </c>
      <c r="E56" s="45" t="s">
        <v>28</v>
      </c>
      <c r="F56" s="45" t="s">
        <v>28</v>
      </c>
      <c r="G56" s="46" t="s">
        <v>28</v>
      </c>
      <c r="H56" s="21" t="s">
        <v>28</v>
      </c>
      <c r="I56" s="21" t="s">
        <v>28</v>
      </c>
      <c r="J56" s="21" t="s">
        <v>28</v>
      </c>
      <c r="K56" s="21" t="s">
        <v>28</v>
      </c>
      <c r="L56" s="21" t="s">
        <v>28</v>
      </c>
      <c r="M56" s="21" t="s">
        <v>28</v>
      </c>
      <c r="N56" s="21" t="s">
        <v>28</v>
      </c>
      <c r="O56" s="21" t="s">
        <v>28</v>
      </c>
      <c r="P56" s="21" t="s">
        <v>28</v>
      </c>
      <c r="Q56" s="21" t="s">
        <v>28</v>
      </c>
    </row>
    <row r="57" spans="1:17" x14ac:dyDescent="0.3">
      <c r="A57" s="26" t="s">
        <v>6</v>
      </c>
      <c r="B57" s="21" t="s">
        <v>28</v>
      </c>
      <c r="C57" s="21" t="s">
        <v>28</v>
      </c>
      <c r="D57" s="45" t="s">
        <v>28</v>
      </c>
      <c r="E57" s="45" t="s">
        <v>28</v>
      </c>
      <c r="F57" s="45" t="s">
        <v>28</v>
      </c>
      <c r="G57" s="46" t="s">
        <v>28</v>
      </c>
      <c r="H57" s="21" t="s">
        <v>28</v>
      </c>
      <c r="I57" s="21" t="s">
        <v>28</v>
      </c>
      <c r="J57" s="21" t="s">
        <v>28</v>
      </c>
      <c r="K57" s="21" t="s">
        <v>28</v>
      </c>
      <c r="L57" s="21" t="s">
        <v>28</v>
      </c>
      <c r="M57" s="21" t="s">
        <v>28</v>
      </c>
      <c r="N57" s="21" t="s">
        <v>28</v>
      </c>
      <c r="O57" s="21" t="s">
        <v>28</v>
      </c>
      <c r="P57" s="21" t="s">
        <v>28</v>
      </c>
      <c r="Q57" s="21" t="s">
        <v>28</v>
      </c>
    </row>
    <row r="58" spans="1:17" x14ac:dyDescent="0.3">
      <c r="A58" s="29" t="s">
        <v>1</v>
      </c>
      <c r="B58" s="30">
        <v>7.4</v>
      </c>
      <c r="C58" s="47">
        <v>7.3</v>
      </c>
      <c r="D58" s="48">
        <v>7.3</v>
      </c>
      <c r="E58" s="48">
        <v>6.9</v>
      </c>
      <c r="F58" s="48">
        <v>6.5</v>
      </c>
      <c r="G58" s="49">
        <v>5.8</v>
      </c>
      <c r="H58" s="31">
        <v>6</v>
      </c>
      <c r="I58" s="31">
        <v>5.7</v>
      </c>
      <c r="J58" s="31">
        <v>4.9000000000000004</v>
      </c>
      <c r="K58" s="33">
        <v>0</v>
      </c>
      <c r="L58" s="33">
        <v>1</v>
      </c>
      <c r="M58" s="33">
        <v>1.0868939998989031</v>
      </c>
      <c r="N58" s="33">
        <v>1.0401510359573098</v>
      </c>
      <c r="O58" s="33">
        <v>0.90609845794655464</v>
      </c>
      <c r="P58" s="33">
        <v>0.86226405526281646</v>
      </c>
      <c r="Q58" s="33">
        <v>0.82939447235530561</v>
      </c>
    </row>
    <row r="59" spans="1:17" x14ac:dyDescent="0.3">
      <c r="A59" s="34" t="s">
        <v>64</v>
      </c>
      <c r="B59" s="35"/>
      <c r="C59" s="50"/>
      <c r="D59" s="51"/>
      <c r="E59" s="52"/>
      <c r="F59" s="52"/>
      <c r="G59" s="53"/>
      <c r="H59" s="37"/>
      <c r="I59" s="37"/>
      <c r="J59" s="37"/>
      <c r="K59" s="39"/>
      <c r="L59" s="39"/>
      <c r="M59" s="39"/>
      <c r="N59" s="39"/>
      <c r="O59" s="39"/>
      <c r="P59" s="39"/>
      <c r="Q59" s="39"/>
    </row>
    <row r="60" spans="1:17" x14ac:dyDescent="0.3">
      <c r="A60" s="26" t="s">
        <v>12</v>
      </c>
      <c r="B60" s="21">
        <v>3.8</v>
      </c>
      <c r="C60" s="42">
        <v>3.2026606969113591</v>
      </c>
      <c r="D60" s="43">
        <v>3.3</v>
      </c>
      <c r="E60" s="43">
        <v>3.2</v>
      </c>
      <c r="F60" s="43">
        <v>3.1</v>
      </c>
      <c r="G60" s="44">
        <v>3.6</v>
      </c>
      <c r="H60" s="22">
        <v>3.9</v>
      </c>
      <c r="I60" s="22">
        <v>4.2</v>
      </c>
      <c r="J60" s="22">
        <v>4</v>
      </c>
      <c r="K60" s="28">
        <v>3.7</v>
      </c>
      <c r="L60" s="28">
        <v>3.7</v>
      </c>
      <c r="M60" s="28">
        <v>3.0026366715853086</v>
      </c>
      <c r="N60" s="28">
        <v>2.8797942596997732</v>
      </c>
      <c r="O60" s="28">
        <v>2.7085311536876655</v>
      </c>
      <c r="P60" s="28">
        <v>3.2576860901340687</v>
      </c>
      <c r="Q60" s="28">
        <v>3.1128854500080645</v>
      </c>
    </row>
    <row r="61" spans="1:17" x14ac:dyDescent="0.3">
      <c r="A61" s="26" t="s">
        <v>9</v>
      </c>
      <c r="B61" s="21">
        <v>4.4000000000000004</v>
      </c>
      <c r="C61" s="42">
        <v>4.1416447330058945</v>
      </c>
      <c r="D61" s="43">
        <v>2.4</v>
      </c>
      <c r="E61" s="43">
        <v>2.2999999999999998</v>
      </c>
      <c r="F61" s="43">
        <v>2.8</v>
      </c>
      <c r="G61" s="44">
        <v>3.6</v>
      </c>
      <c r="H61" s="22">
        <v>3.8</v>
      </c>
      <c r="I61" s="22">
        <v>3.9</v>
      </c>
      <c r="J61" s="22">
        <v>3.4</v>
      </c>
      <c r="K61" s="28">
        <v>4</v>
      </c>
      <c r="L61" s="28">
        <v>4.5</v>
      </c>
      <c r="M61" s="28">
        <v>2.8658245177831461</v>
      </c>
      <c r="N61" s="28">
        <v>2.8788420521895897</v>
      </c>
      <c r="O61" s="28">
        <v>4.3443401994798467</v>
      </c>
      <c r="P61" s="28">
        <v>5.2560834385452244</v>
      </c>
      <c r="Q61" s="28">
        <v>5.429079159980442</v>
      </c>
    </row>
    <row r="62" spans="1:17" x14ac:dyDescent="0.3">
      <c r="A62" s="26" t="s">
        <v>6</v>
      </c>
      <c r="B62" s="21">
        <v>2.2999999999999998</v>
      </c>
      <c r="C62" s="42">
        <v>1.8967057224271082</v>
      </c>
      <c r="D62" s="43">
        <v>1.8</v>
      </c>
      <c r="E62" s="43">
        <v>1.7</v>
      </c>
      <c r="F62" s="43">
        <v>1.5</v>
      </c>
      <c r="G62" s="44">
        <v>1.2</v>
      </c>
      <c r="H62" s="22">
        <v>1.6</v>
      </c>
      <c r="I62" s="22">
        <v>2.1</v>
      </c>
      <c r="J62" s="22">
        <v>2.7</v>
      </c>
      <c r="K62" s="28">
        <v>3.5</v>
      </c>
      <c r="L62" s="28">
        <v>4.0999999999999996</v>
      </c>
      <c r="M62" s="28">
        <v>3.7780308232818696</v>
      </c>
      <c r="N62" s="28">
        <v>3.8645376095193074</v>
      </c>
      <c r="O62" s="28">
        <v>2.8617468001419395</v>
      </c>
      <c r="P62" s="28">
        <v>2.7768975772811695</v>
      </c>
      <c r="Q62" s="28">
        <v>2.3711333852765466</v>
      </c>
    </row>
    <row r="63" spans="1:17" x14ac:dyDescent="0.3">
      <c r="A63" s="29" t="s">
        <v>1</v>
      </c>
      <c r="B63" s="30">
        <v>3.6</v>
      </c>
      <c r="C63" s="47">
        <v>3.1339325428562734</v>
      </c>
      <c r="D63" s="48">
        <v>3</v>
      </c>
      <c r="E63" s="48">
        <v>2.9</v>
      </c>
      <c r="F63" s="48">
        <v>2.8</v>
      </c>
      <c r="G63" s="49">
        <v>3.2</v>
      </c>
      <c r="H63" s="31">
        <v>3.6</v>
      </c>
      <c r="I63" s="31">
        <v>4</v>
      </c>
      <c r="J63" s="31">
        <v>3.9</v>
      </c>
      <c r="K63" s="33">
        <v>3.7</v>
      </c>
      <c r="L63" s="33">
        <v>3.7</v>
      </c>
      <c r="M63" s="33">
        <v>3.0278560060775206</v>
      </c>
      <c r="N63" s="33">
        <v>2.9196337623616411</v>
      </c>
      <c r="O63" s="33">
        <v>2.7785192894164701</v>
      </c>
      <c r="P63" s="33">
        <v>3.2894982706701481</v>
      </c>
      <c r="Q63" s="33">
        <v>3.1293695381941302</v>
      </c>
    </row>
    <row r="64" spans="1:17" x14ac:dyDescent="0.3">
      <c r="A64" s="34" t="s">
        <v>65</v>
      </c>
      <c r="B64" s="35"/>
      <c r="C64" s="50"/>
      <c r="D64" s="51"/>
      <c r="E64" s="51"/>
      <c r="F64" s="52"/>
      <c r="G64" s="53"/>
      <c r="H64" s="37"/>
      <c r="I64" s="37"/>
      <c r="J64" s="37"/>
      <c r="K64" s="39"/>
      <c r="L64" s="39"/>
      <c r="M64" s="39"/>
      <c r="N64" s="39"/>
      <c r="O64" s="39"/>
      <c r="P64" s="39"/>
      <c r="Q64" s="39"/>
    </row>
    <row r="65" spans="1:17" x14ac:dyDescent="0.3">
      <c r="A65" s="40" t="s">
        <v>12</v>
      </c>
      <c r="B65" s="21">
        <v>14.7</v>
      </c>
      <c r="C65" s="42">
        <v>14.342726217039493</v>
      </c>
      <c r="D65" s="43">
        <v>13.6</v>
      </c>
      <c r="E65" s="43">
        <v>12.6</v>
      </c>
      <c r="F65" s="43">
        <v>11.7</v>
      </c>
      <c r="G65" s="44">
        <v>11.1</v>
      </c>
      <c r="H65" s="22">
        <v>11.2</v>
      </c>
      <c r="I65" s="22">
        <v>11</v>
      </c>
      <c r="J65" s="22">
        <v>9.6999999999999993</v>
      </c>
      <c r="K65" s="28">
        <v>3.7</v>
      </c>
      <c r="L65" s="28">
        <v>4.8</v>
      </c>
      <c r="M65" s="28">
        <v>4.2084924289204269</v>
      </c>
      <c r="N65" s="28">
        <v>4.0302888882521701</v>
      </c>
      <c r="O65" s="28">
        <v>3.7091733142653163</v>
      </c>
      <c r="P65" s="28">
        <v>4.2048300484106598</v>
      </c>
      <c r="Q65" s="28">
        <v>4.0304435686079856</v>
      </c>
    </row>
    <row r="66" spans="1:17" x14ac:dyDescent="0.3">
      <c r="A66" s="40" t="s">
        <v>9</v>
      </c>
      <c r="B66" s="21">
        <v>4.5</v>
      </c>
      <c r="C66" s="42">
        <v>4.1416447330058945</v>
      </c>
      <c r="D66" s="43">
        <v>2.4</v>
      </c>
      <c r="E66" s="43">
        <v>2.2999999999999998</v>
      </c>
      <c r="F66" s="43">
        <v>2.8</v>
      </c>
      <c r="G66" s="44">
        <v>3.6</v>
      </c>
      <c r="H66" s="22">
        <v>3.8</v>
      </c>
      <c r="I66" s="22">
        <v>3.9</v>
      </c>
      <c r="J66" s="22">
        <v>3.4</v>
      </c>
      <c r="K66" s="28">
        <v>4</v>
      </c>
      <c r="L66" s="28">
        <v>4.5</v>
      </c>
      <c r="M66" s="28">
        <v>2.8658245177831461</v>
      </c>
      <c r="N66" s="28">
        <v>2.8788420521895897</v>
      </c>
      <c r="O66" s="28">
        <v>4.3443401994798467</v>
      </c>
      <c r="P66" s="28">
        <v>5.2560834385452244</v>
      </c>
      <c r="Q66" s="28">
        <v>5.429079159980442</v>
      </c>
    </row>
    <row r="67" spans="1:17" x14ac:dyDescent="0.3">
      <c r="A67" s="40" t="s">
        <v>6</v>
      </c>
      <c r="B67" s="21">
        <v>2.2999999999999998</v>
      </c>
      <c r="C67" s="42">
        <v>1.8967057224271082</v>
      </c>
      <c r="D67" s="43">
        <v>1.8</v>
      </c>
      <c r="E67" s="43">
        <v>1.7</v>
      </c>
      <c r="F67" s="43">
        <v>1.5</v>
      </c>
      <c r="G67" s="44">
        <v>1.2</v>
      </c>
      <c r="H67" s="22">
        <v>1.6</v>
      </c>
      <c r="I67" s="22">
        <v>2.1</v>
      </c>
      <c r="J67" s="22">
        <v>2.7</v>
      </c>
      <c r="K67" s="28">
        <v>3.5</v>
      </c>
      <c r="L67" s="28">
        <v>4.0999999999999996</v>
      </c>
      <c r="M67" s="28">
        <v>3.7780308232818696</v>
      </c>
      <c r="N67" s="28">
        <v>3.8645376095193074</v>
      </c>
      <c r="O67" s="28">
        <v>2.8617468001419395</v>
      </c>
      <c r="P67" s="28">
        <v>2.7768975772811695</v>
      </c>
      <c r="Q67" s="28">
        <v>2.3711333852765466</v>
      </c>
    </row>
    <row r="68" spans="1:17" x14ac:dyDescent="0.3">
      <c r="A68" s="41" t="s">
        <v>1</v>
      </c>
      <c r="B68" s="30">
        <v>11.1</v>
      </c>
      <c r="C68" s="47">
        <v>10.955227114544027</v>
      </c>
      <c r="D68" s="48">
        <v>10.3</v>
      </c>
      <c r="E68" s="48">
        <v>9.8000000000000007</v>
      </c>
      <c r="F68" s="48">
        <v>9.3000000000000007</v>
      </c>
      <c r="G68" s="49">
        <v>9</v>
      </c>
      <c r="H68" s="31">
        <v>9.6</v>
      </c>
      <c r="I68" s="31">
        <v>9.6999999999999993</v>
      </c>
      <c r="J68" s="31">
        <v>8.8000000000000007</v>
      </c>
      <c r="K68" s="33">
        <v>3.7</v>
      </c>
      <c r="L68" s="33">
        <v>4.7</v>
      </c>
      <c r="M68" s="33">
        <v>4.1147500059764237</v>
      </c>
      <c r="N68" s="33">
        <v>3.9597847983189505</v>
      </c>
      <c r="O68" s="33">
        <v>3.6846177473630246</v>
      </c>
      <c r="P68" s="33">
        <v>4.1517623259329648</v>
      </c>
      <c r="Q68" s="33">
        <v>3.9587640105494359</v>
      </c>
    </row>
    <row r="69" spans="1:17" x14ac:dyDescent="0.3">
      <c r="A69" s="280" t="s">
        <v>107</v>
      </c>
      <c r="B69" s="280"/>
      <c r="C69" s="280"/>
      <c r="D69" s="280"/>
      <c r="E69" s="280"/>
      <c r="F69" s="280"/>
      <c r="G69" s="280"/>
      <c r="H69" s="280"/>
      <c r="I69" s="280"/>
      <c r="J69" s="280"/>
      <c r="K69" s="280"/>
      <c r="L69" s="54"/>
    </row>
    <row r="70" spans="1:17" x14ac:dyDescent="0.3">
      <c r="A70" s="280" t="s">
        <v>44</v>
      </c>
      <c r="B70" s="280"/>
      <c r="C70" s="280"/>
      <c r="D70" s="280"/>
      <c r="E70" s="280"/>
      <c r="F70" s="280"/>
      <c r="G70" s="280"/>
      <c r="H70" s="280"/>
      <c r="I70" s="280"/>
      <c r="J70" s="280"/>
      <c r="K70" s="280"/>
      <c r="L70" s="55"/>
      <c r="M70" s="55"/>
      <c r="N70" s="55"/>
      <c r="O70" s="55"/>
      <c r="P70" s="55"/>
      <c r="Q70" s="55"/>
    </row>
    <row r="71" spans="1:17" x14ac:dyDescent="0.3">
      <c r="A71" s="279" t="s">
        <v>60</v>
      </c>
      <c r="B71" s="279"/>
      <c r="C71" s="279"/>
      <c r="D71" s="279"/>
      <c r="E71" s="279"/>
      <c r="F71" s="279"/>
      <c r="G71" s="279"/>
      <c r="H71" s="279"/>
      <c r="I71" s="279"/>
      <c r="J71" s="279"/>
      <c r="K71" s="279"/>
      <c r="L71" s="55"/>
      <c r="M71" s="55"/>
      <c r="N71" s="55"/>
      <c r="O71" s="55"/>
      <c r="P71" s="55"/>
      <c r="Q71" s="55"/>
    </row>
    <row r="72" spans="1:17" x14ac:dyDescent="0.3">
      <c r="A72" s="279" t="s">
        <v>61</v>
      </c>
      <c r="B72" s="279"/>
      <c r="C72" s="279"/>
      <c r="D72" s="279"/>
      <c r="E72" s="279"/>
      <c r="F72" s="279"/>
      <c r="G72" s="279"/>
      <c r="H72" s="279"/>
      <c r="I72" s="279"/>
      <c r="J72" s="279"/>
      <c r="K72" s="279"/>
      <c r="L72" s="55"/>
      <c r="M72" s="55"/>
      <c r="N72" s="55"/>
      <c r="O72" s="55"/>
      <c r="P72" s="55"/>
      <c r="Q72" s="55"/>
    </row>
    <row r="73" spans="1:17" x14ac:dyDescent="0.3">
      <c r="A73" s="279" t="s">
        <v>49</v>
      </c>
      <c r="B73" s="279"/>
      <c r="C73" s="279"/>
      <c r="D73" s="279"/>
      <c r="E73" s="279"/>
      <c r="F73" s="279"/>
      <c r="G73" s="279"/>
      <c r="H73" s="279"/>
      <c r="I73" s="279"/>
      <c r="J73" s="279"/>
      <c r="K73" s="279"/>
      <c r="L73" s="56"/>
      <c r="M73" s="56"/>
      <c r="N73" s="56"/>
      <c r="O73" s="56"/>
      <c r="P73" s="56"/>
      <c r="Q73" s="56"/>
    </row>
    <row r="74" spans="1:17" ht="108.75" customHeight="1" x14ac:dyDescent="0.3">
      <c r="A74" s="277" t="s">
        <v>85</v>
      </c>
      <c r="B74" s="277"/>
      <c r="C74" s="277"/>
      <c r="D74" s="277"/>
      <c r="E74" s="277"/>
      <c r="F74" s="277"/>
      <c r="G74" s="277"/>
      <c r="H74" s="277"/>
    </row>
    <row r="75" spans="1:17" ht="60.75" customHeight="1" x14ac:dyDescent="0.3">
      <c r="A75" s="278" t="s">
        <v>86</v>
      </c>
      <c r="B75" s="278"/>
      <c r="C75" s="278"/>
      <c r="D75" s="278"/>
      <c r="E75" s="278"/>
      <c r="F75" s="278"/>
      <c r="G75" s="278"/>
      <c r="H75" s="278"/>
    </row>
    <row r="81" spans="1:8" x14ac:dyDescent="0.3">
      <c r="A81" s="57"/>
      <c r="B81" s="57"/>
      <c r="C81" s="57"/>
      <c r="D81" s="57"/>
      <c r="E81" s="57"/>
      <c r="F81" s="57"/>
      <c r="G81" s="57"/>
      <c r="H81" s="57"/>
    </row>
    <row r="82" spans="1:8" x14ac:dyDescent="0.3">
      <c r="A82" s="58"/>
      <c r="B82" s="57"/>
      <c r="C82" s="57"/>
      <c r="D82" s="57"/>
      <c r="E82" s="57"/>
      <c r="F82" s="57"/>
      <c r="G82" s="57"/>
      <c r="H82" s="57"/>
    </row>
  </sheetData>
  <mergeCells count="7">
    <mergeCell ref="A74:H74"/>
    <mergeCell ref="A75:H75"/>
    <mergeCell ref="A73:K73"/>
    <mergeCell ref="A69:K69"/>
    <mergeCell ref="A70:K70"/>
    <mergeCell ref="A71:K71"/>
    <mergeCell ref="A72:K72"/>
  </mergeCells>
  <pageMargins left="0.78740157480314965" right="0.78740157480314965" top="0.15748031496062992" bottom="0.19685039370078741" header="0.15748031496062992" footer="0.15748031496062992"/>
  <pageSetup paperSize="9" scale="3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zoomScaleNormal="100" workbookViewId="0">
      <pane xSplit="1" ySplit="4" topLeftCell="B5" activePane="bottomRight" state="frozen"/>
      <selection pane="topRight" activeCell="B1" sqref="B1"/>
      <selection pane="bottomLeft" activeCell="A5" sqref="A5"/>
      <selection pane="bottomRight"/>
    </sheetView>
  </sheetViews>
  <sheetFormatPr baseColWidth="10" defaultColWidth="11.5546875" defaultRowHeight="12" customHeight="1" x14ac:dyDescent="0.3"/>
  <cols>
    <col min="1" max="1" width="57.6640625" style="259" customWidth="1"/>
    <col min="2" max="13" width="12" style="180" customWidth="1"/>
    <col min="14" max="19" width="12" style="6" customWidth="1"/>
    <col min="20" max="16384" width="11.5546875" style="6"/>
  </cols>
  <sheetData>
    <row r="1" spans="1:36" s="5" customFormat="1" ht="12" customHeight="1" x14ac:dyDescent="0.3">
      <c r="A1" s="8" t="s">
        <v>68</v>
      </c>
      <c r="B1" s="153"/>
      <c r="C1" s="153"/>
      <c r="D1" s="153"/>
      <c r="E1" s="153"/>
      <c r="F1" s="153"/>
      <c r="G1" s="153"/>
      <c r="H1" s="153"/>
      <c r="I1" s="153"/>
      <c r="J1" s="153"/>
      <c r="K1" s="153"/>
      <c r="L1" s="153"/>
      <c r="M1" s="153"/>
      <c r="N1" s="3"/>
      <c r="O1" s="3"/>
      <c r="P1" s="3"/>
      <c r="Q1" s="3"/>
      <c r="R1" s="3"/>
      <c r="S1" s="3"/>
      <c r="T1" s="3"/>
      <c r="U1" s="3"/>
      <c r="V1" s="3"/>
      <c r="W1" s="3"/>
      <c r="X1" s="3"/>
      <c r="Y1" s="3"/>
      <c r="Z1" s="3"/>
      <c r="AA1" s="3"/>
      <c r="AB1" s="3"/>
      <c r="AC1" s="3"/>
      <c r="AD1" s="3"/>
      <c r="AE1" s="3"/>
      <c r="AF1" s="3"/>
      <c r="AG1" s="3"/>
      <c r="AH1" s="3"/>
      <c r="AI1" s="3"/>
      <c r="AJ1" s="3"/>
    </row>
    <row r="2" spans="1:36" s="5" customFormat="1" ht="12" customHeight="1" x14ac:dyDescent="0.3">
      <c r="A2" s="8"/>
      <c r="B2" s="153"/>
      <c r="C2" s="153"/>
      <c r="D2" s="153"/>
      <c r="E2" s="153"/>
      <c r="F2" s="153"/>
      <c r="G2" s="153"/>
      <c r="H2" s="153"/>
      <c r="I2" s="153"/>
      <c r="J2" s="153"/>
      <c r="K2" s="153"/>
      <c r="L2" s="153"/>
      <c r="M2" s="153"/>
      <c r="N2" s="3"/>
      <c r="O2" s="3"/>
      <c r="P2" s="3"/>
      <c r="Q2" s="3"/>
      <c r="R2" s="3"/>
      <c r="S2" s="3"/>
      <c r="T2" s="3"/>
      <c r="U2" s="3"/>
      <c r="V2" s="3"/>
      <c r="W2" s="3"/>
      <c r="X2" s="3"/>
      <c r="Y2" s="3"/>
      <c r="Z2" s="3"/>
      <c r="AA2" s="3"/>
      <c r="AB2" s="3"/>
      <c r="AC2" s="3"/>
      <c r="AD2" s="3"/>
      <c r="AE2" s="3"/>
      <c r="AF2" s="3"/>
      <c r="AG2" s="3"/>
      <c r="AH2" s="3"/>
      <c r="AI2" s="3"/>
      <c r="AJ2" s="3"/>
    </row>
    <row r="3" spans="1:36" s="5" customFormat="1" ht="12" customHeight="1" thickBot="1" x14ac:dyDescent="0.35">
      <c r="A3" s="8" t="s">
        <v>69</v>
      </c>
      <c r="B3" s="153"/>
      <c r="C3" s="153"/>
      <c r="D3" s="153"/>
      <c r="E3" s="153"/>
      <c r="F3" s="153"/>
      <c r="G3" s="153"/>
      <c r="H3" s="153"/>
      <c r="I3" s="153"/>
      <c r="J3" s="153"/>
      <c r="K3" s="153"/>
      <c r="L3" s="153"/>
      <c r="M3" s="153"/>
      <c r="N3" s="3"/>
      <c r="O3" s="3"/>
      <c r="P3" s="3"/>
      <c r="Q3" s="3"/>
      <c r="R3" s="3"/>
      <c r="S3" s="3"/>
      <c r="T3" s="3"/>
      <c r="U3" s="3"/>
      <c r="V3" s="3"/>
      <c r="W3" s="3"/>
      <c r="X3" s="3"/>
      <c r="Y3" s="3"/>
      <c r="Z3" s="3"/>
      <c r="AA3" s="3"/>
      <c r="AB3" s="3"/>
      <c r="AC3" s="3"/>
      <c r="AD3" s="3"/>
      <c r="AE3" s="3"/>
      <c r="AF3" s="3"/>
      <c r="AG3" s="3"/>
      <c r="AH3" s="3"/>
      <c r="AI3" s="3"/>
      <c r="AJ3" s="3"/>
    </row>
    <row r="4" spans="1:36" ht="12" customHeight="1" x14ac:dyDescent="0.3">
      <c r="A4" s="256"/>
      <c r="B4" s="154">
        <v>2002</v>
      </c>
      <c r="C4" s="154">
        <v>2003</v>
      </c>
      <c r="D4" s="154">
        <v>2004</v>
      </c>
      <c r="E4" s="154">
        <v>2005</v>
      </c>
      <c r="F4" s="154">
        <v>2006</v>
      </c>
      <c r="G4" s="154">
        <v>2007</v>
      </c>
      <c r="H4" s="154">
        <v>2008</v>
      </c>
      <c r="I4" s="154">
        <v>2009</v>
      </c>
      <c r="J4" s="154">
        <v>2010</v>
      </c>
      <c r="K4" s="154">
        <v>2011</v>
      </c>
      <c r="L4" s="154">
        <v>2012</v>
      </c>
      <c r="M4" s="154">
        <v>2013</v>
      </c>
      <c r="N4" s="154">
        <v>2014</v>
      </c>
      <c r="O4" s="154">
        <v>2015</v>
      </c>
      <c r="P4" s="62" t="s">
        <v>94</v>
      </c>
      <c r="Q4" s="65" t="s">
        <v>95</v>
      </c>
      <c r="R4" s="65" t="s">
        <v>115</v>
      </c>
      <c r="S4" s="65">
        <v>2019</v>
      </c>
    </row>
    <row r="5" spans="1:36" ht="12" customHeight="1" x14ac:dyDescent="0.3">
      <c r="A5" s="226" t="s">
        <v>29</v>
      </c>
      <c r="B5" s="155">
        <v>9821</v>
      </c>
      <c r="C5" s="155">
        <v>6147</v>
      </c>
      <c r="D5" s="155">
        <v>6885</v>
      </c>
      <c r="E5" s="155">
        <v>4994</v>
      </c>
      <c r="F5" s="155">
        <v>5717</v>
      </c>
      <c r="G5" s="155">
        <v>4714</v>
      </c>
      <c r="H5" s="155">
        <v>8078</v>
      </c>
      <c r="I5" s="155">
        <v>8027</v>
      </c>
      <c r="J5" s="155">
        <v>8390</v>
      </c>
      <c r="K5" s="156">
        <v>8269</v>
      </c>
      <c r="L5" s="156">
        <v>8812</v>
      </c>
      <c r="M5" s="156">
        <v>8985</v>
      </c>
      <c r="N5" s="156">
        <v>10356</v>
      </c>
      <c r="O5" s="156">
        <v>10921</v>
      </c>
      <c r="P5" s="156">
        <v>7590</v>
      </c>
      <c r="Q5" s="157">
        <v>8327</v>
      </c>
      <c r="R5" s="157">
        <v>8355</v>
      </c>
      <c r="S5" s="157">
        <v>9414</v>
      </c>
    </row>
    <row r="6" spans="1:36" ht="12" customHeight="1" x14ac:dyDescent="0.3">
      <c r="A6" s="257" t="s">
        <v>40</v>
      </c>
      <c r="B6" s="158">
        <v>47506</v>
      </c>
      <c r="C6" s="158">
        <v>44948</v>
      </c>
      <c r="D6" s="158">
        <v>47088</v>
      </c>
      <c r="E6" s="158">
        <v>51889</v>
      </c>
      <c r="F6" s="158">
        <v>47700</v>
      </c>
      <c r="G6" s="158">
        <v>37173</v>
      </c>
      <c r="H6" s="158">
        <v>51343</v>
      </c>
      <c r="I6" s="158">
        <v>38971</v>
      </c>
      <c r="J6" s="158">
        <v>41000</v>
      </c>
      <c r="K6" s="159">
        <v>41862</v>
      </c>
      <c r="L6" s="159">
        <v>51993</v>
      </c>
      <c r="M6" s="159">
        <v>41343</v>
      </c>
      <c r="N6" s="159">
        <v>40097</v>
      </c>
      <c r="O6" s="159">
        <v>40757</v>
      </c>
      <c r="P6" s="159">
        <v>33803</v>
      </c>
      <c r="Q6" s="160">
        <v>34252</v>
      </c>
      <c r="R6" s="160">
        <v>30872</v>
      </c>
      <c r="S6" s="160">
        <v>31665</v>
      </c>
    </row>
    <row r="7" spans="1:36" ht="12" customHeight="1" x14ac:dyDescent="0.3">
      <c r="A7" s="165" t="s">
        <v>96</v>
      </c>
      <c r="B7" s="158">
        <v>453275</v>
      </c>
      <c r="C7" s="158">
        <v>428762</v>
      </c>
      <c r="D7" s="158">
        <v>494760</v>
      </c>
      <c r="E7" s="158">
        <v>540919</v>
      </c>
      <c r="F7" s="158">
        <v>484548</v>
      </c>
      <c r="G7" s="158">
        <v>527666</v>
      </c>
      <c r="H7" s="158">
        <v>510334</v>
      </c>
      <c r="I7" s="158">
        <v>491366</v>
      </c>
      <c r="J7" s="158">
        <v>444841</v>
      </c>
      <c r="K7" s="159">
        <v>433422</v>
      </c>
      <c r="L7" s="159">
        <v>408543</v>
      </c>
      <c r="M7" s="159" t="s">
        <v>34</v>
      </c>
      <c r="N7" s="159">
        <v>490646</v>
      </c>
      <c r="O7" s="159">
        <v>391929</v>
      </c>
      <c r="P7" s="159">
        <v>448663</v>
      </c>
      <c r="Q7" s="160">
        <v>486761</v>
      </c>
      <c r="R7" s="160"/>
      <c r="S7" s="160"/>
    </row>
    <row r="8" spans="1:36" ht="12" customHeight="1" x14ac:dyDescent="0.3">
      <c r="A8" s="165" t="s">
        <v>96</v>
      </c>
      <c r="B8" s="158"/>
      <c r="C8" s="158"/>
      <c r="D8" s="158"/>
      <c r="E8" s="158"/>
      <c r="F8" s="158"/>
      <c r="G8" s="158"/>
      <c r="H8" s="158"/>
      <c r="I8" s="158"/>
      <c r="J8" s="158"/>
      <c r="K8" s="159"/>
      <c r="L8" s="159"/>
      <c r="M8" s="159"/>
      <c r="N8" s="159"/>
      <c r="O8" s="159"/>
      <c r="P8" s="159"/>
      <c r="Q8" s="160">
        <v>477385</v>
      </c>
      <c r="R8" s="160">
        <v>558966</v>
      </c>
      <c r="S8" s="160">
        <v>477619</v>
      </c>
    </row>
    <row r="9" spans="1:36" ht="12" customHeight="1" x14ac:dyDescent="0.3">
      <c r="A9" s="165" t="s">
        <v>42</v>
      </c>
      <c r="B9" s="158">
        <v>30563</v>
      </c>
      <c r="C9" s="158">
        <v>30770</v>
      </c>
      <c r="D9" s="158">
        <v>32243</v>
      </c>
      <c r="E9" s="158">
        <v>31123</v>
      </c>
      <c r="F9" s="158">
        <v>34513</v>
      </c>
      <c r="G9" s="158">
        <v>34155</v>
      </c>
      <c r="H9" s="158">
        <v>32390</v>
      </c>
      <c r="I9" s="158">
        <v>32585</v>
      </c>
      <c r="J9" s="158">
        <v>31796</v>
      </c>
      <c r="K9" s="159">
        <v>31589</v>
      </c>
      <c r="L9" s="159">
        <v>31634</v>
      </c>
      <c r="M9" s="159">
        <v>29274</v>
      </c>
      <c r="N9" s="159">
        <v>30444</v>
      </c>
      <c r="O9" s="159">
        <v>33642</v>
      </c>
      <c r="P9" s="159">
        <v>34048</v>
      </c>
      <c r="Q9" s="160">
        <v>36485</v>
      </c>
      <c r="R9" s="160">
        <v>35531</v>
      </c>
      <c r="S9" s="160">
        <v>32866</v>
      </c>
    </row>
    <row r="10" spans="1:36" ht="12" customHeight="1" x14ac:dyDescent="0.3">
      <c r="A10" s="165" t="s">
        <v>30</v>
      </c>
      <c r="B10" s="158">
        <v>78798</v>
      </c>
      <c r="C10" s="158">
        <v>81582</v>
      </c>
      <c r="D10" s="158">
        <v>63534</v>
      </c>
      <c r="E10" s="158">
        <v>69893</v>
      </c>
      <c r="F10" s="158">
        <v>66224</v>
      </c>
      <c r="G10" s="158">
        <v>62675</v>
      </c>
      <c r="H10" s="158">
        <v>58126</v>
      </c>
      <c r="I10" s="158">
        <v>52585</v>
      </c>
      <c r="J10" s="158">
        <v>49897</v>
      </c>
      <c r="K10" s="159">
        <v>46564</v>
      </c>
      <c r="L10" s="159">
        <v>48468</v>
      </c>
      <c r="M10" s="159">
        <v>51461</v>
      </c>
      <c r="N10" s="159">
        <v>41080</v>
      </c>
      <c r="O10" s="159">
        <v>41923</v>
      </c>
      <c r="P10" s="159">
        <v>50206</v>
      </c>
      <c r="Q10" s="160">
        <v>48173</v>
      </c>
      <c r="R10" s="160">
        <v>47305</v>
      </c>
      <c r="S10" s="160">
        <v>47961</v>
      </c>
    </row>
    <row r="11" spans="1:36" ht="24.6" customHeight="1" x14ac:dyDescent="0.3">
      <c r="A11" s="161" t="s">
        <v>50</v>
      </c>
      <c r="B11" s="162">
        <v>199113</v>
      </c>
      <c r="C11" s="162">
        <v>230825</v>
      </c>
      <c r="D11" s="162">
        <v>250002</v>
      </c>
      <c r="E11" s="162">
        <v>244893</v>
      </c>
      <c r="F11" s="162">
        <v>223348</v>
      </c>
      <c r="G11" s="162">
        <v>162948</v>
      </c>
      <c r="H11" s="162">
        <v>124051</v>
      </c>
      <c r="I11" s="162">
        <v>128689</v>
      </c>
      <c r="J11" s="162">
        <v>100095</v>
      </c>
      <c r="K11" s="163">
        <v>95980</v>
      </c>
      <c r="L11" s="163">
        <v>95527</v>
      </c>
      <c r="M11" s="163">
        <v>90446</v>
      </c>
      <c r="N11" s="163">
        <v>101707</v>
      </c>
      <c r="O11" s="163">
        <v>88680</v>
      </c>
      <c r="P11" s="163">
        <v>84453</v>
      </c>
      <c r="Q11" s="164">
        <v>84252</v>
      </c>
      <c r="R11" s="164">
        <v>82707</v>
      </c>
      <c r="S11" s="164">
        <v>72395</v>
      </c>
    </row>
    <row r="12" spans="1:36" ht="12" customHeight="1" x14ac:dyDescent="0.3">
      <c r="A12" s="165" t="s">
        <v>31</v>
      </c>
      <c r="B12" s="158">
        <v>469631</v>
      </c>
      <c r="C12" s="158">
        <v>496683</v>
      </c>
      <c r="D12" s="158">
        <v>503909</v>
      </c>
      <c r="E12" s="158">
        <v>521080</v>
      </c>
      <c r="F12" s="158">
        <v>512706</v>
      </c>
      <c r="G12" s="158">
        <v>513054</v>
      </c>
      <c r="H12" s="158">
        <v>511530</v>
      </c>
      <c r="I12" s="158">
        <v>517598</v>
      </c>
      <c r="J12" s="158">
        <v>567605</v>
      </c>
      <c r="K12" s="159">
        <v>646953</v>
      </c>
      <c r="L12" s="159">
        <v>730904</v>
      </c>
      <c r="M12" s="159">
        <v>677322</v>
      </c>
      <c r="N12" s="159">
        <v>668468</v>
      </c>
      <c r="O12" s="159">
        <v>657947</v>
      </c>
      <c r="P12" s="159">
        <v>690880</v>
      </c>
      <c r="Q12" s="160">
        <v>733214</v>
      </c>
      <c r="R12" s="160">
        <v>726328</v>
      </c>
      <c r="S12" s="160">
        <v>712778</v>
      </c>
    </row>
    <row r="13" spans="1:36" ht="12" customHeight="1" x14ac:dyDescent="0.3">
      <c r="A13" s="165" t="s">
        <v>32</v>
      </c>
      <c r="B13" s="166">
        <v>77693</v>
      </c>
      <c r="C13" s="166">
        <v>80155</v>
      </c>
      <c r="D13" s="166">
        <v>93851</v>
      </c>
      <c r="E13" s="166">
        <v>104090</v>
      </c>
      <c r="F13" s="166">
        <v>114202</v>
      </c>
      <c r="G13" s="166">
        <v>110981</v>
      </c>
      <c r="H13" s="166">
        <v>126218</v>
      </c>
      <c r="I13" s="166">
        <v>116842</v>
      </c>
      <c r="J13" s="166">
        <v>146256</v>
      </c>
      <c r="K13" s="159">
        <v>123757</v>
      </c>
      <c r="L13" s="159">
        <v>140423</v>
      </c>
      <c r="M13" s="159">
        <v>123509</v>
      </c>
      <c r="N13" s="159">
        <v>135619.16999999998</v>
      </c>
      <c r="O13" s="159">
        <v>145218</v>
      </c>
      <c r="P13" s="159">
        <v>124705</v>
      </c>
      <c r="Q13" s="160">
        <v>98047</v>
      </c>
      <c r="R13" s="160"/>
      <c r="S13" s="160"/>
    </row>
    <row r="14" spans="1:36" ht="12" customHeight="1" x14ac:dyDescent="0.3">
      <c r="A14" s="165" t="s">
        <v>32</v>
      </c>
      <c r="B14" s="166"/>
      <c r="C14" s="166"/>
      <c r="D14" s="166"/>
      <c r="E14" s="166"/>
      <c r="F14" s="166"/>
      <c r="G14" s="166"/>
      <c r="H14" s="166"/>
      <c r="I14" s="166"/>
      <c r="J14" s="166"/>
      <c r="K14" s="159"/>
      <c r="L14" s="159"/>
      <c r="M14" s="159"/>
      <c r="N14" s="159"/>
      <c r="O14" s="159"/>
      <c r="P14" s="159"/>
      <c r="Q14" s="160">
        <v>125272</v>
      </c>
      <c r="R14" s="160">
        <v>130385</v>
      </c>
      <c r="S14" s="160">
        <v>145813</v>
      </c>
    </row>
    <row r="15" spans="1:36" ht="12" customHeight="1" x14ac:dyDescent="0.3">
      <c r="A15" s="165" t="s">
        <v>27</v>
      </c>
      <c r="B15" s="166">
        <v>39525.218836761371</v>
      </c>
      <c r="C15" s="166">
        <v>41563</v>
      </c>
      <c r="D15" s="166">
        <v>43605</v>
      </c>
      <c r="E15" s="166">
        <v>44221</v>
      </c>
      <c r="F15" s="166">
        <v>50721</v>
      </c>
      <c r="G15" s="166">
        <v>51326</v>
      </c>
      <c r="H15" s="166">
        <v>46681</v>
      </c>
      <c r="I15" s="166">
        <v>40948</v>
      </c>
      <c r="J15" s="166">
        <v>31532</v>
      </c>
      <c r="K15" s="159">
        <v>37719</v>
      </c>
      <c r="L15" s="159">
        <v>39886</v>
      </c>
      <c r="M15" s="159">
        <v>40124</v>
      </c>
      <c r="N15" s="159">
        <v>43434</v>
      </c>
      <c r="O15" s="159">
        <v>36688</v>
      </c>
      <c r="P15" s="159" t="s">
        <v>45</v>
      </c>
      <c r="Q15" s="160">
        <v>34811</v>
      </c>
      <c r="R15" s="160">
        <v>34811</v>
      </c>
      <c r="S15" s="255" t="s">
        <v>45</v>
      </c>
    </row>
    <row r="16" spans="1:36" ht="12" customHeight="1" x14ac:dyDescent="0.3">
      <c r="A16" s="165" t="s">
        <v>97</v>
      </c>
      <c r="B16" s="166">
        <v>4398</v>
      </c>
      <c r="C16" s="166">
        <v>4301</v>
      </c>
      <c r="D16" s="166">
        <v>5173</v>
      </c>
      <c r="E16" s="166">
        <v>4611</v>
      </c>
      <c r="F16" s="166">
        <v>4725</v>
      </c>
      <c r="G16" s="166">
        <v>5511</v>
      </c>
      <c r="H16" s="166">
        <v>5974</v>
      </c>
      <c r="I16" s="166">
        <v>4370</v>
      </c>
      <c r="J16" s="166">
        <v>3815</v>
      </c>
      <c r="K16" s="159">
        <v>4286</v>
      </c>
      <c r="L16" s="159">
        <v>3899.5</v>
      </c>
      <c r="M16" s="159">
        <v>3939</v>
      </c>
      <c r="N16" s="159">
        <v>3743</v>
      </c>
      <c r="O16" s="159">
        <v>3941</v>
      </c>
      <c r="P16" s="159">
        <v>3949</v>
      </c>
      <c r="Q16" s="160">
        <v>3819</v>
      </c>
      <c r="R16" s="160"/>
      <c r="S16" s="160"/>
    </row>
    <row r="17" spans="1:36" ht="12" customHeight="1" x14ac:dyDescent="0.3">
      <c r="A17" s="165" t="s">
        <v>97</v>
      </c>
      <c r="B17" s="166"/>
      <c r="C17" s="166"/>
      <c r="D17" s="166"/>
      <c r="E17" s="166"/>
      <c r="F17" s="166"/>
      <c r="G17" s="166"/>
      <c r="H17" s="166"/>
      <c r="I17" s="166"/>
      <c r="J17" s="166"/>
      <c r="K17" s="159"/>
      <c r="L17" s="159"/>
      <c r="M17" s="159"/>
      <c r="N17" s="159"/>
      <c r="O17" s="159"/>
      <c r="P17" s="159"/>
      <c r="Q17" s="160">
        <v>2451</v>
      </c>
      <c r="R17" s="160">
        <v>10001</v>
      </c>
      <c r="S17" s="160">
        <v>9004</v>
      </c>
    </row>
    <row r="18" spans="1:36" ht="12" customHeight="1" x14ac:dyDescent="0.3">
      <c r="A18" s="165" t="s">
        <v>98</v>
      </c>
      <c r="B18" s="166">
        <v>29942</v>
      </c>
      <c r="C18" s="166">
        <v>32459</v>
      </c>
      <c r="D18" s="166">
        <v>37601</v>
      </c>
      <c r="E18" s="166">
        <v>37317</v>
      </c>
      <c r="F18" s="166">
        <v>32572</v>
      </c>
      <c r="G18" s="166">
        <v>27496</v>
      </c>
      <c r="H18" s="166">
        <v>18927</v>
      </c>
      <c r="I18" s="166">
        <v>12632</v>
      </c>
      <c r="J18" s="166">
        <v>19200</v>
      </c>
      <c r="K18" s="159">
        <v>18580</v>
      </c>
      <c r="L18" s="159">
        <v>19702</v>
      </c>
      <c r="M18" s="159">
        <v>11803</v>
      </c>
      <c r="N18" s="159">
        <v>12456</v>
      </c>
      <c r="O18" s="159">
        <v>12288</v>
      </c>
      <c r="P18" s="159">
        <v>11573</v>
      </c>
      <c r="Q18" s="160">
        <v>11819</v>
      </c>
      <c r="R18" s="160"/>
      <c r="S18" s="160"/>
    </row>
    <row r="19" spans="1:36" ht="12" customHeight="1" x14ac:dyDescent="0.3">
      <c r="A19" s="167" t="s">
        <v>98</v>
      </c>
      <c r="B19" s="168"/>
      <c r="C19" s="168"/>
      <c r="D19" s="168"/>
      <c r="E19" s="168"/>
      <c r="F19" s="168"/>
      <c r="G19" s="168"/>
      <c r="H19" s="168"/>
      <c r="I19" s="168"/>
      <c r="J19" s="168"/>
      <c r="K19" s="169"/>
      <c r="L19" s="169"/>
      <c r="M19" s="169"/>
      <c r="N19" s="169"/>
      <c r="O19" s="169"/>
      <c r="P19" s="169"/>
      <c r="Q19" s="170">
        <v>51683</v>
      </c>
      <c r="R19" s="170">
        <v>70514</v>
      </c>
      <c r="S19" s="170">
        <v>81580</v>
      </c>
    </row>
    <row r="20" spans="1:36" ht="15" x14ac:dyDescent="0.3">
      <c r="A20" s="238" t="s">
        <v>99</v>
      </c>
      <c r="B20" s="239">
        <v>1415952.2188367613</v>
      </c>
      <c r="C20" s="239">
        <v>1452496</v>
      </c>
      <c r="D20" s="239">
        <v>1548600</v>
      </c>
      <c r="E20" s="239">
        <v>1626851</v>
      </c>
      <c r="F20" s="239">
        <v>1554450</v>
      </c>
      <c r="G20" s="239">
        <v>1511920</v>
      </c>
      <c r="H20" s="240">
        <v>1483713</v>
      </c>
      <c r="I20" s="240">
        <v>1440598</v>
      </c>
      <c r="J20" s="240">
        <v>1433908</v>
      </c>
      <c r="K20" s="240">
        <v>1477750</v>
      </c>
      <c r="L20" s="240">
        <v>1567661.5</v>
      </c>
      <c r="M20" s="240">
        <v>1551733</v>
      </c>
      <c r="N20" s="240">
        <v>1573650.17</v>
      </c>
      <c r="O20" s="240">
        <v>1458935</v>
      </c>
      <c r="P20" s="240">
        <v>1523466.2830570678</v>
      </c>
      <c r="Q20" s="241">
        <v>1578715.2657383089</v>
      </c>
      <c r="R20" s="241"/>
      <c r="S20" s="241"/>
    </row>
    <row r="21" spans="1:36" ht="15" x14ac:dyDescent="0.3">
      <c r="A21" s="242" t="s">
        <v>99</v>
      </c>
      <c r="B21" s="243"/>
      <c r="C21" s="243"/>
      <c r="D21" s="243"/>
      <c r="E21" s="243"/>
      <c r="F21" s="243"/>
      <c r="G21" s="243"/>
      <c r="H21" s="244"/>
      <c r="I21" s="244"/>
      <c r="J21" s="244"/>
      <c r="K21" s="244"/>
      <c r="L21" s="244"/>
      <c r="M21" s="244"/>
      <c r="N21" s="244"/>
      <c r="O21" s="244"/>
      <c r="P21" s="244"/>
      <c r="Q21" s="245">
        <f>Q5+Q6+Q8+Q9+Q10+Q11+Q12+Q14+Q15+Q17+Q19</f>
        <v>1636305</v>
      </c>
      <c r="R21" s="245">
        <f>R5+R6+R8+R9+R10+R11+R12+R14+R15+R17+R19</f>
        <v>1735775</v>
      </c>
      <c r="S21" s="245">
        <v>1655906</v>
      </c>
      <c r="T21" s="184"/>
    </row>
    <row r="22" spans="1:36" ht="15" x14ac:dyDescent="0.3">
      <c r="A22" s="226" t="s">
        <v>100</v>
      </c>
      <c r="B22" s="227">
        <v>1155124.6316487759</v>
      </c>
      <c r="C22" s="227">
        <v>1013267</v>
      </c>
      <c r="D22" s="227">
        <v>1100354</v>
      </c>
      <c r="E22" s="227">
        <v>116422</v>
      </c>
      <c r="F22" s="227">
        <v>1125187</v>
      </c>
      <c r="G22" s="227">
        <v>1068039</v>
      </c>
      <c r="H22" s="227">
        <v>1089264</v>
      </c>
      <c r="I22" s="227">
        <v>1247431</v>
      </c>
      <c r="J22" s="227">
        <v>1246541</v>
      </c>
      <c r="K22" s="228">
        <v>1274969</v>
      </c>
      <c r="L22" s="228">
        <v>1548956.0699577294</v>
      </c>
      <c r="M22" s="228">
        <v>1675594</v>
      </c>
      <c r="N22" s="228">
        <v>1605204.6145997916</v>
      </c>
      <c r="O22" s="228">
        <v>1615915.1315685727</v>
      </c>
      <c r="P22" s="228">
        <v>2124923.0502786986</v>
      </c>
      <c r="Q22" s="229">
        <v>2124791.1628322667</v>
      </c>
      <c r="R22" s="229"/>
      <c r="S22" s="229"/>
    </row>
    <row r="23" spans="1:36" ht="15.6" thickBot="1" x14ac:dyDescent="0.35">
      <c r="A23" s="234" t="s">
        <v>100</v>
      </c>
      <c r="B23" s="235"/>
      <c r="C23" s="235"/>
      <c r="D23" s="235"/>
      <c r="E23" s="235"/>
      <c r="F23" s="235"/>
      <c r="G23" s="235"/>
      <c r="H23" s="235"/>
      <c r="I23" s="235"/>
      <c r="J23" s="235"/>
      <c r="K23" s="236"/>
      <c r="L23" s="236"/>
      <c r="M23" s="236"/>
      <c r="N23" s="236"/>
      <c r="O23" s="236"/>
      <c r="P23" s="236"/>
      <c r="Q23" s="237">
        <v>1715643</v>
      </c>
      <c r="R23" s="237">
        <v>1684046</v>
      </c>
      <c r="S23" s="237">
        <v>1588772</v>
      </c>
    </row>
    <row r="24" spans="1:36" ht="15" x14ac:dyDescent="0.3">
      <c r="A24" s="230" t="s">
        <v>101</v>
      </c>
      <c r="B24" s="231">
        <v>2571076.8504855372</v>
      </c>
      <c r="C24" s="231">
        <v>2465762</v>
      </c>
      <c r="D24" s="231">
        <v>2648953</v>
      </c>
      <c r="E24" s="231">
        <v>2743273</v>
      </c>
      <c r="F24" s="231">
        <v>2679637</v>
      </c>
      <c r="G24" s="231">
        <v>2579959</v>
      </c>
      <c r="H24" s="232">
        <v>2572977</v>
      </c>
      <c r="I24" s="232">
        <v>2688029</v>
      </c>
      <c r="J24" s="232">
        <v>2680449</v>
      </c>
      <c r="K24" s="232">
        <v>2752719</v>
      </c>
      <c r="L24" s="232">
        <v>3116617.5699577294</v>
      </c>
      <c r="M24" s="232">
        <v>3227327</v>
      </c>
      <c r="N24" s="232">
        <v>3178854.7845997917</v>
      </c>
      <c r="O24" s="232">
        <v>3074850.1315685725</v>
      </c>
      <c r="P24" s="232">
        <v>3648389.3333357666</v>
      </c>
      <c r="Q24" s="233">
        <v>3703506.4285705755</v>
      </c>
      <c r="R24" s="233"/>
      <c r="S24" s="233"/>
    </row>
    <row r="25" spans="1:36" ht="15.6" thickBot="1" x14ac:dyDescent="0.35">
      <c r="A25" s="173" t="s">
        <v>101</v>
      </c>
      <c r="B25" s="174"/>
      <c r="C25" s="174"/>
      <c r="D25" s="174"/>
      <c r="E25" s="174"/>
      <c r="F25" s="174"/>
      <c r="G25" s="174"/>
      <c r="H25" s="175"/>
      <c r="I25" s="175"/>
      <c r="J25" s="175"/>
      <c r="K25" s="175"/>
      <c r="L25" s="175"/>
      <c r="M25" s="175"/>
      <c r="N25" s="175"/>
      <c r="O25" s="175"/>
      <c r="P25" s="175"/>
      <c r="Q25" s="176">
        <f>Q21+Q23</f>
        <v>3351948</v>
      </c>
      <c r="R25" s="176">
        <f>R21+R23</f>
        <v>3419821</v>
      </c>
      <c r="S25" s="176">
        <f>S21+S23</f>
        <v>3244678</v>
      </c>
    </row>
    <row r="26" spans="1:36" s="5" customFormat="1" ht="12" customHeight="1" x14ac:dyDescent="0.3">
      <c r="A26" s="258" t="s">
        <v>107</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row>
    <row r="27" spans="1:36" s="5" customFormat="1" ht="12" customHeight="1" x14ac:dyDescent="0.3">
      <c r="A27" s="276" t="s">
        <v>44</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178"/>
      <c r="Z27" s="178"/>
      <c r="AA27" s="178"/>
      <c r="AB27" s="178"/>
      <c r="AC27" s="178"/>
      <c r="AD27" s="178"/>
      <c r="AE27" s="178"/>
      <c r="AF27" s="178"/>
      <c r="AG27" s="178"/>
      <c r="AH27" s="178"/>
      <c r="AI27" s="178"/>
      <c r="AJ27" s="178"/>
    </row>
    <row r="28" spans="1:36" s="5" customFormat="1" ht="14.4" customHeight="1" x14ac:dyDescent="0.3">
      <c r="A28" s="179" t="s">
        <v>58</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row r="29" spans="1:36" s="5" customFormat="1" ht="12" customHeight="1" x14ac:dyDescent="0.3">
      <c r="A29" s="179" t="s">
        <v>37</v>
      </c>
      <c r="B29" s="178"/>
      <c r="C29" s="178"/>
      <c r="D29" s="178"/>
      <c r="E29" s="178"/>
      <c r="F29" s="178"/>
      <c r="G29" s="178"/>
      <c r="H29" s="178"/>
      <c r="I29" s="178"/>
      <c r="J29" s="178"/>
      <c r="K29" s="178"/>
      <c r="L29" s="178"/>
      <c r="M29" s="178"/>
      <c r="N29" s="178"/>
      <c r="O29" s="178"/>
      <c r="P29" s="178"/>
      <c r="Q29" s="246"/>
      <c r="R29" s="178"/>
      <c r="S29" s="178"/>
      <c r="T29" s="178"/>
      <c r="U29" s="178"/>
      <c r="V29" s="178"/>
      <c r="W29" s="178"/>
      <c r="X29" s="178"/>
      <c r="Y29" s="178"/>
      <c r="Z29" s="178"/>
      <c r="AA29" s="178"/>
      <c r="AB29" s="178"/>
      <c r="AC29" s="178"/>
      <c r="AD29" s="178"/>
      <c r="AE29" s="178"/>
      <c r="AF29" s="178"/>
      <c r="AG29" s="178"/>
      <c r="AH29" s="178"/>
      <c r="AI29" s="178"/>
      <c r="AJ29" s="178"/>
    </row>
    <row r="30" spans="1:36" s="5" customFormat="1" ht="13.8" customHeight="1" x14ac:dyDescent="0.3">
      <c r="A30" s="283" t="s">
        <v>70</v>
      </c>
      <c r="B30" s="283"/>
      <c r="C30" s="283"/>
      <c r="D30" s="283"/>
      <c r="E30" s="283"/>
      <c r="F30" s="283"/>
      <c r="G30" s="283"/>
      <c r="H30" s="283"/>
      <c r="I30" s="283"/>
      <c r="J30" s="283"/>
      <c r="K30" s="283"/>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row>
    <row r="31" spans="1:36" s="261" customFormat="1" ht="13.8" x14ac:dyDescent="0.25">
      <c r="A31" s="283" t="s">
        <v>73</v>
      </c>
      <c r="B31" s="283"/>
      <c r="C31" s="283"/>
      <c r="D31" s="283"/>
      <c r="E31" s="283"/>
      <c r="F31" s="283"/>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row>
    <row r="32" spans="1:36" s="261" customFormat="1" ht="13.8" x14ac:dyDescent="0.25">
      <c r="A32" s="283" t="s">
        <v>114</v>
      </c>
      <c r="B32" s="283"/>
      <c r="C32" s="283"/>
      <c r="D32" s="283"/>
      <c r="E32" s="283"/>
      <c r="F32" s="283"/>
      <c r="G32" s="283"/>
      <c r="H32" s="283"/>
      <c r="I32" s="283"/>
      <c r="J32" s="262"/>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row>
    <row r="33" spans="1:36" s="5" customFormat="1" ht="15" customHeight="1" x14ac:dyDescent="0.3">
      <c r="A33" s="263" t="s">
        <v>71</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178"/>
      <c r="Z33" s="178"/>
      <c r="AA33" s="178"/>
      <c r="AB33" s="178"/>
      <c r="AC33" s="178"/>
      <c r="AD33" s="178"/>
      <c r="AE33" s="178"/>
      <c r="AF33" s="178"/>
      <c r="AG33" s="178"/>
      <c r="AH33" s="178"/>
      <c r="AI33" s="178"/>
      <c r="AJ33" s="178"/>
    </row>
    <row r="34" spans="1:36" s="5" customFormat="1" ht="17.399999999999999" customHeight="1" x14ac:dyDescent="0.3">
      <c r="A34" s="282" t="s">
        <v>72</v>
      </c>
      <c r="B34" s="282"/>
      <c r="C34" s="263"/>
      <c r="D34" s="263"/>
      <c r="E34" s="263"/>
      <c r="F34" s="263"/>
      <c r="G34" s="263"/>
      <c r="H34" s="263"/>
      <c r="I34" s="263"/>
      <c r="J34" s="263"/>
      <c r="K34" s="263"/>
      <c r="L34" s="263"/>
      <c r="M34" s="263"/>
      <c r="N34" s="263"/>
      <c r="O34" s="263"/>
      <c r="P34" s="263"/>
      <c r="Q34" s="263"/>
      <c r="R34" s="263"/>
      <c r="S34" s="263"/>
      <c r="T34" s="263"/>
      <c r="U34" s="263"/>
      <c r="V34" s="263"/>
      <c r="W34" s="263"/>
      <c r="X34" s="263"/>
      <c r="Y34" s="178"/>
      <c r="Z34" s="178"/>
      <c r="AA34" s="178"/>
      <c r="AB34" s="178"/>
      <c r="AC34" s="178"/>
      <c r="AD34" s="178"/>
      <c r="AE34" s="178"/>
      <c r="AF34" s="178"/>
      <c r="AG34" s="178"/>
      <c r="AH34" s="178"/>
      <c r="AI34" s="178"/>
      <c r="AJ34" s="178"/>
    </row>
    <row r="35" spans="1:36" ht="88.8" customHeight="1" x14ac:dyDescent="0.3">
      <c r="A35" s="284" t="s">
        <v>84</v>
      </c>
      <c r="B35" s="284"/>
      <c r="C35" s="284"/>
      <c r="D35" s="284"/>
      <c r="E35" s="284"/>
      <c r="F35" s="284"/>
      <c r="G35" s="284"/>
      <c r="H35" s="284"/>
      <c r="I35" s="284"/>
      <c r="J35" s="284"/>
    </row>
    <row r="36" spans="1:36" ht="63.6" customHeight="1" x14ac:dyDescent="0.3">
      <c r="A36" s="285" t="s">
        <v>118</v>
      </c>
      <c r="B36" s="285"/>
      <c r="C36" s="285"/>
      <c r="D36" s="285"/>
      <c r="E36" s="285"/>
      <c r="F36" s="285"/>
      <c r="G36" s="285"/>
      <c r="H36" s="285"/>
    </row>
    <row r="37" spans="1:36" s="5" customFormat="1" ht="16.8" customHeight="1" x14ac:dyDescent="0.3">
      <c r="A37" s="179" t="s">
        <v>46</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row>
    <row r="38" spans="1:36" s="5" customFormat="1" ht="12" customHeight="1" x14ac:dyDescent="0.3">
      <c r="A38" s="179"/>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row>
    <row r="39" spans="1:36" s="5" customFormat="1" ht="12" customHeight="1" thickBot="1" x14ac:dyDescent="0.35">
      <c r="A39" s="8" t="s">
        <v>38</v>
      </c>
      <c r="B39" s="181"/>
      <c r="C39" s="181"/>
      <c r="D39" s="181"/>
      <c r="E39" s="181"/>
      <c r="F39" s="181"/>
      <c r="G39" s="181"/>
      <c r="H39" s="181"/>
      <c r="I39" s="181"/>
      <c r="J39" s="181"/>
      <c r="K39" s="181"/>
      <c r="L39" s="181"/>
      <c r="M39" s="181"/>
      <c r="N39" s="8"/>
      <c r="O39" s="8"/>
      <c r="P39" s="8"/>
      <c r="Q39" s="8"/>
      <c r="R39" s="8"/>
      <c r="S39" s="8"/>
      <c r="T39" s="8"/>
      <c r="U39" s="8"/>
      <c r="V39" s="8"/>
      <c r="W39" s="8"/>
      <c r="X39" s="8"/>
      <c r="Y39" s="8"/>
      <c r="Z39" s="8"/>
      <c r="AA39" s="8"/>
      <c r="AB39" s="8"/>
      <c r="AC39" s="8"/>
      <c r="AD39" s="8"/>
      <c r="AE39" s="8"/>
      <c r="AF39" s="8"/>
      <c r="AG39" s="8"/>
      <c r="AH39" s="8"/>
      <c r="AI39" s="8"/>
      <c r="AJ39" s="8"/>
    </row>
    <row r="40" spans="1:36" s="183" customFormat="1" ht="12" customHeight="1" x14ac:dyDescent="0.3">
      <c r="A40" s="256"/>
      <c r="B40" s="154">
        <v>2002</v>
      </c>
      <c r="C40" s="154">
        <v>2003</v>
      </c>
      <c r="D40" s="154">
        <v>2004</v>
      </c>
      <c r="E40" s="154">
        <v>2005</v>
      </c>
      <c r="F40" s="154">
        <v>2006</v>
      </c>
      <c r="G40" s="154">
        <v>2007</v>
      </c>
      <c r="H40" s="154">
        <v>2008</v>
      </c>
      <c r="I40" s="154">
        <v>2009</v>
      </c>
      <c r="J40" s="154">
        <v>2010</v>
      </c>
      <c r="K40" s="154">
        <v>2011</v>
      </c>
      <c r="L40" s="182">
        <v>2012</v>
      </c>
      <c r="M40" s="182">
        <v>2013</v>
      </c>
      <c r="N40" s="154">
        <v>2014</v>
      </c>
      <c r="O40" s="154">
        <v>2015</v>
      </c>
      <c r="P40" s="62" t="s">
        <v>94</v>
      </c>
      <c r="Q40" s="65" t="s">
        <v>95</v>
      </c>
      <c r="R40" s="65" t="s">
        <v>117</v>
      </c>
      <c r="S40" s="65">
        <v>2019</v>
      </c>
    </row>
    <row r="41" spans="1:36" ht="12" customHeight="1" x14ac:dyDescent="0.3">
      <c r="A41" s="226" t="s">
        <v>29</v>
      </c>
      <c r="B41" s="156">
        <v>82746</v>
      </c>
      <c r="C41" s="156">
        <v>55646</v>
      </c>
      <c r="D41" s="156">
        <v>48786</v>
      </c>
      <c r="E41" s="156">
        <v>49663</v>
      </c>
      <c r="F41" s="156">
        <v>46588</v>
      </c>
      <c r="G41" s="156">
        <v>46520</v>
      </c>
      <c r="H41" s="156">
        <v>61570</v>
      </c>
      <c r="I41" s="156">
        <v>64797</v>
      </c>
      <c r="J41" s="156">
        <v>64310</v>
      </c>
      <c r="K41" s="156">
        <v>57476</v>
      </c>
      <c r="L41" s="157">
        <v>61984</v>
      </c>
      <c r="M41" s="157">
        <v>63493</v>
      </c>
      <c r="N41" s="156">
        <v>71109.799999999988</v>
      </c>
      <c r="O41" s="156">
        <v>78923.5</v>
      </c>
      <c r="P41" s="156">
        <v>69238</v>
      </c>
      <c r="Q41" s="157">
        <v>51633</v>
      </c>
      <c r="R41" s="157">
        <v>85159</v>
      </c>
      <c r="S41" s="157">
        <v>69448.5</v>
      </c>
    </row>
    <row r="42" spans="1:36" ht="12" customHeight="1" x14ac:dyDescent="0.3">
      <c r="A42" s="257" t="s">
        <v>40</v>
      </c>
      <c r="B42" s="159">
        <v>294710.7</v>
      </c>
      <c r="C42" s="159">
        <v>277168</v>
      </c>
      <c r="D42" s="159">
        <v>253435</v>
      </c>
      <c r="E42" s="159">
        <v>203636</v>
      </c>
      <c r="F42" s="159">
        <v>162520</v>
      </c>
      <c r="G42" s="159">
        <v>149505</v>
      </c>
      <c r="H42" s="159">
        <v>108110</v>
      </c>
      <c r="I42" s="159">
        <v>98396</v>
      </c>
      <c r="J42" s="159">
        <v>132714</v>
      </c>
      <c r="K42" s="159">
        <v>167770</v>
      </c>
      <c r="L42" s="160">
        <v>121564</v>
      </c>
      <c r="M42" s="160" t="s">
        <v>33</v>
      </c>
      <c r="N42" s="159">
        <v>133762.5</v>
      </c>
      <c r="O42" s="159">
        <v>123170.1</v>
      </c>
      <c r="P42" s="159">
        <v>85239</v>
      </c>
      <c r="Q42" s="160">
        <v>86581</v>
      </c>
      <c r="R42" s="160"/>
      <c r="S42" s="160"/>
    </row>
    <row r="43" spans="1:36" ht="12" customHeight="1" x14ac:dyDescent="0.3">
      <c r="A43" s="257" t="s">
        <v>40</v>
      </c>
      <c r="B43" s="159"/>
      <c r="C43" s="159"/>
      <c r="D43" s="159"/>
      <c r="E43" s="159"/>
      <c r="F43" s="159"/>
      <c r="G43" s="159"/>
      <c r="H43" s="159"/>
      <c r="I43" s="159"/>
      <c r="J43" s="159"/>
      <c r="K43" s="159"/>
      <c r="L43" s="160"/>
      <c r="M43" s="160"/>
      <c r="N43" s="159"/>
      <c r="O43" s="159"/>
      <c r="P43" s="159"/>
      <c r="Q43" s="160">
        <v>127342</v>
      </c>
      <c r="R43" s="160">
        <v>123927</v>
      </c>
      <c r="S43" s="160">
        <v>121830</v>
      </c>
    </row>
    <row r="44" spans="1:36" ht="12" customHeight="1" x14ac:dyDescent="0.3">
      <c r="A44" s="165" t="s">
        <v>96</v>
      </c>
      <c r="B44" s="159">
        <v>1856565</v>
      </c>
      <c r="C44" s="159">
        <v>1738583</v>
      </c>
      <c r="D44" s="159">
        <v>1750587</v>
      </c>
      <c r="E44" s="159">
        <v>1794545</v>
      </c>
      <c r="F44" s="159">
        <v>1702316</v>
      </c>
      <c r="G44" s="159">
        <v>1645478</v>
      </c>
      <c r="H44" s="159">
        <v>1736264</v>
      </c>
      <c r="I44" s="159">
        <v>1782289</v>
      </c>
      <c r="J44" s="159">
        <v>1732961</v>
      </c>
      <c r="K44" s="159">
        <v>1527276</v>
      </c>
      <c r="L44" s="160">
        <v>1438144</v>
      </c>
      <c r="M44" s="160" t="s">
        <v>35</v>
      </c>
      <c r="N44" s="159">
        <v>1509203</v>
      </c>
      <c r="O44" s="159">
        <v>1461904</v>
      </c>
      <c r="P44" s="159">
        <v>1509007</v>
      </c>
      <c r="Q44" s="160">
        <v>1724554</v>
      </c>
      <c r="R44" s="160"/>
      <c r="S44" s="160"/>
    </row>
    <row r="45" spans="1:36" ht="12" customHeight="1" x14ac:dyDescent="0.3">
      <c r="A45" s="165" t="s">
        <v>96</v>
      </c>
      <c r="B45" s="159"/>
      <c r="C45" s="159"/>
      <c r="D45" s="159"/>
      <c r="E45" s="159"/>
      <c r="F45" s="159"/>
      <c r="G45" s="159"/>
      <c r="H45" s="159"/>
      <c r="I45" s="159"/>
      <c r="J45" s="159"/>
      <c r="K45" s="159"/>
      <c r="L45" s="160"/>
      <c r="M45" s="160"/>
      <c r="N45" s="159"/>
      <c r="O45" s="159"/>
      <c r="P45" s="159"/>
      <c r="Q45" s="160">
        <v>1703960</v>
      </c>
      <c r="R45" s="160">
        <v>1905801</v>
      </c>
      <c r="S45" s="160">
        <v>1737778</v>
      </c>
    </row>
    <row r="46" spans="1:36" ht="12" customHeight="1" x14ac:dyDescent="0.3">
      <c r="A46" s="165" t="s">
        <v>42</v>
      </c>
      <c r="B46" s="159">
        <v>101183.87666559999</v>
      </c>
      <c r="C46" s="159">
        <v>95351</v>
      </c>
      <c r="D46" s="159">
        <v>98765</v>
      </c>
      <c r="E46" s="159">
        <v>108396</v>
      </c>
      <c r="F46" s="159">
        <v>104547</v>
      </c>
      <c r="G46" s="159">
        <v>98829</v>
      </c>
      <c r="H46" s="159">
        <v>104676</v>
      </c>
      <c r="I46" s="159">
        <v>95612</v>
      </c>
      <c r="J46" s="159">
        <v>89058</v>
      </c>
      <c r="K46" s="159">
        <v>82079</v>
      </c>
      <c r="L46" s="160">
        <v>91169.007571428519</v>
      </c>
      <c r="M46" s="160">
        <v>87089</v>
      </c>
      <c r="N46" s="159">
        <v>86346.174996604386</v>
      </c>
      <c r="O46" s="159">
        <v>85694.379333333316</v>
      </c>
      <c r="P46" s="159">
        <v>87637.995118582417</v>
      </c>
      <c r="Q46" s="160">
        <v>89805.287645773598</v>
      </c>
      <c r="R46" s="160">
        <v>85713</v>
      </c>
      <c r="S46" s="160">
        <v>81160.267000000007</v>
      </c>
    </row>
    <row r="47" spans="1:36" ht="12" customHeight="1" x14ac:dyDescent="0.3">
      <c r="A47" s="165" t="s">
        <v>30</v>
      </c>
      <c r="B47" s="159">
        <v>350529</v>
      </c>
      <c r="C47" s="159">
        <v>353449</v>
      </c>
      <c r="D47" s="159">
        <v>244947</v>
      </c>
      <c r="E47" s="159">
        <v>224064</v>
      </c>
      <c r="F47" s="159">
        <v>259759</v>
      </c>
      <c r="G47" s="159">
        <v>252300</v>
      </c>
      <c r="H47" s="159">
        <v>240739</v>
      </c>
      <c r="I47" s="159">
        <v>212961</v>
      </c>
      <c r="J47" s="159">
        <v>189131</v>
      </c>
      <c r="K47" s="159">
        <v>201275</v>
      </c>
      <c r="L47" s="160">
        <v>182824</v>
      </c>
      <c r="M47" s="160">
        <v>161729</v>
      </c>
      <c r="N47" s="159">
        <v>132217</v>
      </c>
      <c r="O47" s="159">
        <v>125312</v>
      </c>
      <c r="P47" s="159">
        <v>150605</v>
      </c>
      <c r="Q47" s="160">
        <v>142801</v>
      </c>
      <c r="R47" s="160">
        <v>131940</v>
      </c>
      <c r="S47" s="160">
        <v>147662</v>
      </c>
    </row>
    <row r="48" spans="1:36" ht="30.6" customHeight="1" x14ac:dyDescent="0.3">
      <c r="A48" s="161" t="s">
        <v>50</v>
      </c>
      <c r="B48" s="163">
        <v>883056.5</v>
      </c>
      <c r="C48" s="163">
        <v>926789</v>
      </c>
      <c r="D48" s="163">
        <v>841489</v>
      </c>
      <c r="E48" s="163">
        <v>835124</v>
      </c>
      <c r="F48" s="163">
        <v>760266</v>
      </c>
      <c r="G48" s="163">
        <v>607206</v>
      </c>
      <c r="H48" s="163">
        <v>541670</v>
      </c>
      <c r="I48" s="163">
        <v>556007</v>
      </c>
      <c r="J48" s="163">
        <v>517387</v>
      </c>
      <c r="K48" s="163">
        <v>496253</v>
      </c>
      <c r="L48" s="164">
        <v>474741.39000036055</v>
      </c>
      <c r="M48" s="164">
        <v>490698</v>
      </c>
      <c r="N48" s="163">
        <v>483757.9</v>
      </c>
      <c r="O48" s="163">
        <v>412222</v>
      </c>
      <c r="P48" s="163">
        <v>423096.29999999993</v>
      </c>
      <c r="Q48" s="164">
        <v>402261.9</v>
      </c>
      <c r="R48" s="164">
        <v>450096</v>
      </c>
      <c r="S48" s="164">
        <v>279426.5</v>
      </c>
    </row>
    <row r="49" spans="1:24" ht="12" customHeight="1" x14ac:dyDescent="0.3">
      <c r="A49" s="165" t="s">
        <v>31</v>
      </c>
      <c r="B49" s="159">
        <v>2468624</v>
      </c>
      <c r="C49" s="159">
        <v>2506239</v>
      </c>
      <c r="D49" s="159">
        <v>2472985</v>
      </c>
      <c r="E49" s="159">
        <v>2004845</v>
      </c>
      <c r="F49" s="159">
        <v>2254275</v>
      </c>
      <c r="G49" s="159">
        <v>2176694</v>
      </c>
      <c r="H49" s="159">
        <v>2068914</v>
      </c>
      <c r="I49" s="159">
        <v>1597828</v>
      </c>
      <c r="J49" s="159">
        <v>1445208</v>
      </c>
      <c r="K49" s="159">
        <v>1493898</v>
      </c>
      <c r="L49" s="160">
        <v>1211695.2483334674</v>
      </c>
      <c r="M49" s="160">
        <v>1457852</v>
      </c>
      <c r="N49" s="159">
        <v>1622142.4600001022</v>
      </c>
      <c r="O49" s="159">
        <v>1645014.3722221646</v>
      </c>
      <c r="P49" s="159">
        <v>1952119.3583333525</v>
      </c>
      <c r="Q49" s="160">
        <v>1846007.8694444881</v>
      </c>
      <c r="R49" s="160">
        <v>1894038</v>
      </c>
      <c r="S49" s="160">
        <v>1748068.70861016</v>
      </c>
    </row>
    <row r="50" spans="1:24" ht="12" customHeight="1" x14ac:dyDescent="0.3">
      <c r="A50" s="165" t="s">
        <v>32</v>
      </c>
      <c r="B50" s="159">
        <v>794646</v>
      </c>
      <c r="C50" s="159">
        <v>999086</v>
      </c>
      <c r="D50" s="159">
        <v>932300</v>
      </c>
      <c r="E50" s="159">
        <v>800678</v>
      </c>
      <c r="F50" s="159">
        <v>848002</v>
      </c>
      <c r="G50" s="159">
        <v>853673</v>
      </c>
      <c r="H50" s="159">
        <v>830453</v>
      </c>
      <c r="I50" s="159">
        <v>964677</v>
      </c>
      <c r="J50" s="159">
        <v>768213</v>
      </c>
      <c r="K50" s="159">
        <v>547693</v>
      </c>
      <c r="L50" s="160">
        <v>709961.03666666662</v>
      </c>
      <c r="M50" s="160">
        <v>618506</v>
      </c>
      <c r="N50" s="159">
        <v>628702.32011019276</v>
      </c>
      <c r="O50" s="159">
        <v>757264</v>
      </c>
      <c r="P50" s="159">
        <v>712752.05999999994</v>
      </c>
      <c r="Q50" s="160">
        <v>850684</v>
      </c>
      <c r="R50" s="160"/>
      <c r="S50" s="160"/>
    </row>
    <row r="51" spans="1:24" ht="12" customHeight="1" x14ac:dyDescent="0.3">
      <c r="A51" s="165" t="s">
        <v>32</v>
      </c>
      <c r="B51" s="159"/>
      <c r="C51" s="159"/>
      <c r="D51" s="159"/>
      <c r="E51" s="159"/>
      <c r="F51" s="159"/>
      <c r="G51" s="159"/>
      <c r="H51" s="159"/>
      <c r="I51" s="159"/>
      <c r="J51" s="159"/>
      <c r="K51" s="159"/>
      <c r="L51" s="160"/>
      <c r="M51" s="160"/>
      <c r="N51" s="159"/>
      <c r="O51" s="159"/>
      <c r="P51" s="159"/>
      <c r="Q51" s="160">
        <v>871427</v>
      </c>
      <c r="R51" s="160">
        <v>928205</v>
      </c>
      <c r="S51" s="160">
        <v>1184825.9143666599</v>
      </c>
    </row>
    <row r="52" spans="1:24" ht="12" customHeight="1" x14ac:dyDescent="0.3">
      <c r="A52" s="165" t="s">
        <v>27</v>
      </c>
      <c r="B52" s="159">
        <v>224772</v>
      </c>
      <c r="C52" s="159">
        <v>211066</v>
      </c>
      <c r="D52" s="159">
        <v>184139</v>
      </c>
      <c r="E52" s="159">
        <v>163514</v>
      </c>
      <c r="F52" s="159">
        <v>222261</v>
      </c>
      <c r="G52" s="159">
        <v>220289</v>
      </c>
      <c r="H52" s="159">
        <v>181311</v>
      </c>
      <c r="I52" s="159">
        <v>163984</v>
      </c>
      <c r="J52" s="159">
        <v>151798</v>
      </c>
      <c r="K52" s="159">
        <v>130164</v>
      </c>
      <c r="L52" s="160">
        <v>120530</v>
      </c>
      <c r="M52" s="160">
        <v>112322</v>
      </c>
      <c r="N52" s="159">
        <v>147797</v>
      </c>
      <c r="O52" s="159">
        <v>141378.6</v>
      </c>
      <c r="P52" s="159" t="s">
        <v>45</v>
      </c>
      <c r="Q52" s="160">
        <v>126467</v>
      </c>
      <c r="R52" s="160">
        <v>126467</v>
      </c>
      <c r="S52" s="264" t="s">
        <v>45</v>
      </c>
    </row>
    <row r="53" spans="1:24" ht="12" customHeight="1" x14ac:dyDescent="0.3">
      <c r="A53" s="165" t="s">
        <v>97</v>
      </c>
      <c r="B53" s="159">
        <v>226364.95624999999</v>
      </c>
      <c r="C53" s="159">
        <v>222957</v>
      </c>
      <c r="D53" s="159">
        <v>219451</v>
      </c>
      <c r="E53" s="159">
        <v>205808.25</v>
      </c>
      <c r="F53" s="159">
        <v>204879</v>
      </c>
      <c r="G53" s="159">
        <v>161414</v>
      </c>
      <c r="H53" s="159">
        <v>216135</v>
      </c>
      <c r="I53" s="159">
        <v>177735</v>
      </c>
      <c r="J53" s="159">
        <v>158207</v>
      </c>
      <c r="K53" s="159">
        <v>158696</v>
      </c>
      <c r="L53" s="160">
        <v>153521.76</v>
      </c>
      <c r="M53" s="160">
        <v>154020</v>
      </c>
      <c r="N53" s="159">
        <v>153003.5</v>
      </c>
      <c r="O53" s="159">
        <v>149210.9</v>
      </c>
      <c r="P53" s="159">
        <v>154588.1</v>
      </c>
      <c r="Q53" s="160">
        <v>156018.9</v>
      </c>
      <c r="R53" s="160"/>
      <c r="S53" s="160"/>
    </row>
    <row r="54" spans="1:24" ht="12" customHeight="1" x14ac:dyDescent="0.3">
      <c r="A54" s="165" t="s">
        <v>97</v>
      </c>
      <c r="B54" s="159"/>
      <c r="C54" s="159"/>
      <c r="D54" s="159"/>
      <c r="E54" s="159"/>
      <c r="F54" s="159"/>
      <c r="G54" s="159"/>
      <c r="H54" s="159"/>
      <c r="I54" s="159"/>
      <c r="J54" s="159"/>
      <c r="K54" s="159"/>
      <c r="L54" s="160"/>
      <c r="M54" s="160"/>
      <c r="N54" s="159"/>
      <c r="O54" s="159"/>
      <c r="P54" s="159"/>
      <c r="Q54" s="160">
        <v>6424</v>
      </c>
      <c r="R54" s="160">
        <v>16729</v>
      </c>
      <c r="S54" s="160">
        <v>24091.599999999999</v>
      </c>
    </row>
    <row r="55" spans="1:24" ht="12" customHeight="1" x14ac:dyDescent="0.3">
      <c r="A55" s="165" t="s">
        <v>98</v>
      </c>
      <c r="B55" s="166">
        <v>379274</v>
      </c>
      <c r="C55" s="166">
        <v>436946</v>
      </c>
      <c r="D55" s="166">
        <v>397889</v>
      </c>
      <c r="E55" s="166">
        <v>379845</v>
      </c>
      <c r="F55" s="166">
        <v>347784</v>
      </c>
      <c r="G55" s="166">
        <v>262010</v>
      </c>
      <c r="H55" s="166">
        <v>329905</v>
      </c>
      <c r="I55" s="166">
        <v>237754</v>
      </c>
      <c r="J55" s="166">
        <v>213637</v>
      </c>
      <c r="K55" s="159">
        <v>223435</v>
      </c>
      <c r="L55" s="159">
        <v>222677.96891666666</v>
      </c>
      <c r="M55" s="159">
        <v>215202</v>
      </c>
      <c r="N55" s="159">
        <v>208863.35399999999</v>
      </c>
      <c r="O55" s="159">
        <v>213493.103</v>
      </c>
      <c r="P55" s="159">
        <v>226177.13500000001</v>
      </c>
      <c r="Q55" s="160">
        <v>220756.19774999999</v>
      </c>
      <c r="R55" s="160"/>
      <c r="S55" s="160"/>
    </row>
    <row r="56" spans="1:24" ht="12" customHeight="1" x14ac:dyDescent="0.3">
      <c r="A56" s="167" t="s">
        <v>98</v>
      </c>
      <c r="B56" s="168"/>
      <c r="C56" s="168"/>
      <c r="D56" s="168"/>
      <c r="E56" s="168"/>
      <c r="F56" s="168"/>
      <c r="G56" s="168"/>
      <c r="H56" s="168"/>
      <c r="I56" s="168"/>
      <c r="J56" s="168"/>
      <c r="K56" s="169"/>
      <c r="L56" s="169"/>
      <c r="M56" s="169"/>
      <c r="N56" s="169"/>
      <c r="O56" s="169"/>
      <c r="P56" s="169"/>
      <c r="Q56" s="170">
        <v>291664</v>
      </c>
      <c r="R56" s="170">
        <v>368112</v>
      </c>
      <c r="S56" s="170">
        <v>330199.33333333302</v>
      </c>
    </row>
    <row r="57" spans="1:24" ht="15" x14ac:dyDescent="0.3">
      <c r="A57" s="238" t="s">
        <v>99</v>
      </c>
      <c r="B57" s="239">
        <v>7339920.5329155996</v>
      </c>
      <c r="C57" s="239">
        <v>7503640</v>
      </c>
      <c r="D57" s="239">
        <v>7157757</v>
      </c>
      <c r="E57" s="239">
        <v>6514055</v>
      </c>
      <c r="F57" s="239">
        <v>6677029</v>
      </c>
      <c r="G57" s="239">
        <v>6273036</v>
      </c>
      <c r="H57" s="240">
        <v>6189837</v>
      </c>
      <c r="I57" s="240">
        <v>5774293</v>
      </c>
      <c r="J57" s="240">
        <v>5291716</v>
      </c>
      <c r="K57" s="240">
        <v>4914037</v>
      </c>
      <c r="L57" s="240">
        <v>4618257.4114885898</v>
      </c>
      <c r="M57" s="240">
        <v>4887890</v>
      </c>
      <c r="N57" s="240">
        <v>5025218.0091068996</v>
      </c>
      <c r="O57" s="240">
        <v>5043684.9545554984</v>
      </c>
      <c r="P57" s="240">
        <v>5358812.9111861605</v>
      </c>
      <c r="Q57" s="241">
        <v>5554210.1283543715</v>
      </c>
      <c r="R57" s="241"/>
      <c r="S57" s="241"/>
    </row>
    <row r="58" spans="1:24" ht="15" x14ac:dyDescent="0.3">
      <c r="A58" s="242" t="s">
        <v>99</v>
      </c>
      <c r="B58" s="243"/>
      <c r="C58" s="243"/>
      <c r="D58" s="243"/>
      <c r="E58" s="243"/>
      <c r="F58" s="243"/>
      <c r="G58" s="243"/>
      <c r="H58" s="244"/>
      <c r="I58" s="244"/>
      <c r="J58" s="244"/>
      <c r="K58" s="244"/>
      <c r="L58" s="244"/>
      <c r="M58" s="244"/>
      <c r="N58" s="244"/>
      <c r="O58" s="244"/>
      <c r="P58" s="244"/>
      <c r="Q58" s="245">
        <f>Q41+Q43+Q45+Q46+Q47+Q48+Q49+Q51+Q52+Q54+Q56</f>
        <v>5659793.057090262</v>
      </c>
      <c r="R58" s="245">
        <v>6116187</v>
      </c>
      <c r="S58" s="245">
        <v>5850957.8233101517</v>
      </c>
    </row>
    <row r="59" spans="1:24" ht="15" x14ac:dyDescent="0.3">
      <c r="A59" s="226" t="s">
        <v>100</v>
      </c>
      <c r="B59" s="227">
        <v>12250849.9268</v>
      </c>
      <c r="C59" s="227">
        <v>12245819</v>
      </c>
      <c r="D59" s="227">
        <v>11599966</v>
      </c>
      <c r="E59" s="227">
        <v>10922513</v>
      </c>
      <c r="F59" s="227">
        <v>10373192</v>
      </c>
      <c r="G59" s="227">
        <v>9874986</v>
      </c>
      <c r="H59" s="227">
        <v>9972827</v>
      </c>
      <c r="I59" s="227">
        <v>9713569</v>
      </c>
      <c r="J59" s="227">
        <v>8793242</v>
      </c>
      <c r="K59" s="228">
        <v>3925365.0512249223</v>
      </c>
      <c r="L59" s="228">
        <v>4773254.7533272654</v>
      </c>
      <c r="M59" s="228">
        <v>4070105</v>
      </c>
      <c r="N59" s="228">
        <v>3962687.3205761192</v>
      </c>
      <c r="O59" s="228">
        <v>3688711.357680345</v>
      </c>
      <c r="P59" s="228">
        <v>4202737.6637707688</v>
      </c>
      <c r="Q59" s="229">
        <v>4078572.0445647035</v>
      </c>
      <c r="R59" s="229"/>
      <c r="S59" s="229"/>
    </row>
    <row r="60" spans="1:24" ht="15.6" thickBot="1" x14ac:dyDescent="0.35">
      <c r="A60" s="234" t="s">
        <v>100</v>
      </c>
      <c r="B60" s="235"/>
      <c r="C60" s="235"/>
      <c r="D60" s="235"/>
      <c r="E60" s="235"/>
      <c r="F60" s="235"/>
      <c r="G60" s="235"/>
      <c r="H60" s="235"/>
      <c r="I60" s="235"/>
      <c r="J60" s="235"/>
      <c r="K60" s="236"/>
      <c r="L60" s="236"/>
      <c r="M60" s="236"/>
      <c r="N60" s="236"/>
      <c r="O60" s="236"/>
      <c r="P60" s="236"/>
      <c r="Q60" s="237">
        <v>3427325</v>
      </c>
      <c r="R60" s="237">
        <v>3372321</v>
      </c>
      <c r="S60" s="237">
        <v>3232780</v>
      </c>
    </row>
    <row r="61" spans="1:24" ht="15" x14ac:dyDescent="0.3">
      <c r="A61" s="230" t="s">
        <v>101</v>
      </c>
      <c r="B61" s="231">
        <v>19590770.459715601</v>
      </c>
      <c r="C61" s="231">
        <v>19749459</v>
      </c>
      <c r="D61" s="231">
        <v>18757723</v>
      </c>
      <c r="E61" s="231">
        <v>17436567</v>
      </c>
      <c r="F61" s="231">
        <v>17050221</v>
      </c>
      <c r="G61" s="231">
        <v>16148022</v>
      </c>
      <c r="H61" s="232">
        <v>16162664</v>
      </c>
      <c r="I61" s="232">
        <v>15487862</v>
      </c>
      <c r="J61" s="232">
        <v>14084958</v>
      </c>
      <c r="K61" s="232">
        <v>8839402.0512249228</v>
      </c>
      <c r="L61" s="232">
        <v>9391512.1648158543</v>
      </c>
      <c r="M61" s="232" t="s">
        <v>36</v>
      </c>
      <c r="N61" s="232">
        <v>8987905.3296830188</v>
      </c>
      <c r="O61" s="232">
        <v>8732396.3122358434</v>
      </c>
      <c r="P61" s="232">
        <v>9561550.5749569293</v>
      </c>
      <c r="Q61" s="233">
        <v>9632782.1729190759</v>
      </c>
      <c r="R61" s="233"/>
      <c r="S61" s="233"/>
    </row>
    <row r="62" spans="1:24" ht="15.6" thickBot="1" x14ac:dyDescent="0.35">
      <c r="A62" s="173" t="s">
        <v>101</v>
      </c>
      <c r="B62" s="174"/>
      <c r="C62" s="174"/>
      <c r="D62" s="174"/>
      <c r="E62" s="174"/>
      <c r="F62" s="174"/>
      <c r="G62" s="174"/>
      <c r="H62" s="175"/>
      <c r="I62" s="175"/>
      <c r="J62" s="175"/>
      <c r="K62" s="175"/>
      <c r="L62" s="175"/>
      <c r="M62" s="175"/>
      <c r="N62" s="175"/>
      <c r="O62" s="175"/>
      <c r="P62" s="175"/>
      <c r="Q62" s="176">
        <f>Q58+Q60</f>
        <v>9087118.057090262</v>
      </c>
      <c r="R62" s="176">
        <v>9488508</v>
      </c>
      <c r="S62" s="176">
        <v>9083737.8233101517</v>
      </c>
    </row>
    <row r="63" spans="1:24" s="5" customFormat="1" ht="12" customHeight="1" x14ac:dyDescent="0.3">
      <c r="A63" s="258" t="s">
        <v>107</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row>
    <row r="64" spans="1:24" s="5" customFormat="1" ht="12" customHeight="1" x14ac:dyDescent="0.3">
      <c r="A64" s="276" t="s">
        <v>44</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row>
    <row r="65" spans="1:36" s="5" customFormat="1" ht="12" customHeight="1" x14ac:dyDescent="0.3">
      <c r="A65" s="179" t="s">
        <v>58</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row>
    <row r="66" spans="1:36" s="5" customFormat="1" ht="12" customHeight="1" x14ac:dyDescent="0.3">
      <c r="A66" s="179" t="s">
        <v>37</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row>
    <row r="67" spans="1:36" s="5" customFormat="1" ht="12" customHeight="1" x14ac:dyDescent="0.3">
      <c r="A67" s="179" t="s">
        <v>70</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row>
    <row r="68" spans="1:36" s="5" customFormat="1" ht="12" customHeight="1" x14ac:dyDescent="0.3">
      <c r="A68" s="179" t="s">
        <v>73</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row>
    <row r="69" spans="1:36" s="5" customFormat="1" ht="12" customHeight="1" x14ac:dyDescent="0.3">
      <c r="A69" s="179" t="s">
        <v>74</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row>
    <row r="70" spans="1:36" s="5" customFormat="1" ht="12" customHeight="1" x14ac:dyDescent="0.3">
      <c r="A70" s="282" t="s">
        <v>71</v>
      </c>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178"/>
      <c r="Z70" s="178"/>
      <c r="AA70" s="178"/>
      <c r="AB70" s="178"/>
      <c r="AC70" s="178"/>
      <c r="AD70" s="178"/>
      <c r="AE70" s="178"/>
      <c r="AF70" s="178"/>
      <c r="AG70" s="178"/>
      <c r="AH70" s="178"/>
      <c r="AI70" s="178"/>
      <c r="AJ70" s="178"/>
    </row>
    <row r="71" spans="1:36" s="5" customFormat="1" ht="12" customHeight="1" x14ac:dyDescent="0.3">
      <c r="A71" s="282" t="s">
        <v>72</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row>
    <row r="72" spans="1:36" s="251" customFormat="1" ht="12" customHeight="1" x14ac:dyDescent="0.3">
      <c r="A72" s="250" t="s">
        <v>119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row>
    <row r="73" spans="1:36" ht="12" customHeight="1" x14ac:dyDescent="0.3">
      <c r="A73" s="179" t="s">
        <v>46</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row>
    <row r="74" spans="1:36" ht="12" customHeight="1" x14ac:dyDescent="0.3">
      <c r="A74" s="179"/>
      <c r="B74" s="178"/>
      <c r="C74" s="178"/>
      <c r="D74" s="178"/>
      <c r="E74" s="178"/>
      <c r="F74" s="178"/>
      <c r="G74" s="178"/>
      <c r="H74" s="178"/>
      <c r="I74" s="178"/>
      <c r="J74" s="178"/>
      <c r="K74" s="178"/>
      <c r="L74" s="178"/>
      <c r="M74" s="178"/>
      <c r="N74" s="178"/>
      <c r="O74" s="178"/>
      <c r="P74" s="178"/>
      <c r="Q74" s="178"/>
      <c r="R74" s="178"/>
      <c r="S74" s="178"/>
      <c r="T74" s="178"/>
      <c r="U74" s="178"/>
      <c r="V74" s="178"/>
      <c r="W74" s="178"/>
      <c r="X74" s="178"/>
    </row>
    <row r="75" spans="1:36" ht="12" customHeight="1" thickBot="1" x14ac:dyDescent="0.35">
      <c r="A75" s="8" t="s">
        <v>39</v>
      </c>
    </row>
    <row r="76" spans="1:36" s="183" customFormat="1" ht="12" customHeight="1" x14ac:dyDescent="0.3">
      <c r="A76" s="256"/>
      <c r="B76" s="185">
        <v>2002</v>
      </c>
      <c r="C76" s="154">
        <v>2003</v>
      </c>
      <c r="D76" s="154">
        <v>2004</v>
      </c>
      <c r="E76" s="154">
        <v>2005</v>
      </c>
      <c r="F76" s="154">
        <v>2006</v>
      </c>
      <c r="G76" s="154">
        <v>2007</v>
      </c>
      <c r="H76" s="154">
        <v>2008</v>
      </c>
      <c r="I76" s="154">
        <v>2009</v>
      </c>
      <c r="J76" s="154">
        <v>2010</v>
      </c>
      <c r="K76" s="154">
        <v>2011</v>
      </c>
      <c r="L76" s="154">
        <v>2012</v>
      </c>
      <c r="M76" s="154">
        <v>2013</v>
      </c>
      <c r="N76" s="154">
        <v>2014</v>
      </c>
      <c r="O76" s="154">
        <v>2015</v>
      </c>
      <c r="P76" s="62" t="s">
        <v>94</v>
      </c>
      <c r="Q76" s="65" t="s">
        <v>95</v>
      </c>
      <c r="R76" s="65" t="s">
        <v>116</v>
      </c>
      <c r="S76" s="65">
        <v>2019</v>
      </c>
    </row>
    <row r="77" spans="1:36" ht="12" customHeight="1" x14ac:dyDescent="0.3">
      <c r="A77" s="226" t="s">
        <v>29</v>
      </c>
      <c r="B77" s="186">
        <v>21</v>
      </c>
      <c r="C77" s="187">
        <v>16.784694999999999</v>
      </c>
      <c r="D77" s="187">
        <v>16.350380149999999</v>
      </c>
      <c r="E77" s="187">
        <v>15.0045775</v>
      </c>
      <c r="F77" s="187">
        <v>12.590356999999999</v>
      </c>
      <c r="G77" s="187">
        <v>11.558017</v>
      </c>
      <c r="H77" s="187">
        <v>13</v>
      </c>
      <c r="I77" s="187">
        <v>18</v>
      </c>
      <c r="J77" s="187">
        <v>17</v>
      </c>
      <c r="K77" s="187">
        <v>16</v>
      </c>
      <c r="L77" s="188">
        <v>22.663972966033558</v>
      </c>
      <c r="M77" s="188">
        <v>23.680973793494321</v>
      </c>
      <c r="N77" s="187">
        <v>27.209199175968031</v>
      </c>
      <c r="O77" s="187">
        <v>26.366450245324241</v>
      </c>
      <c r="P77" s="187">
        <v>22.157635441867125</v>
      </c>
      <c r="Q77" s="188">
        <v>18.670823762351027</v>
      </c>
      <c r="R77" s="188" t="s">
        <v>45</v>
      </c>
      <c r="S77" s="188" t="s">
        <v>45</v>
      </c>
    </row>
    <row r="78" spans="1:36" ht="12" customHeight="1" x14ac:dyDescent="0.3">
      <c r="A78" s="257" t="s">
        <v>40</v>
      </c>
      <c r="B78" s="189">
        <v>94.658057499999998</v>
      </c>
      <c r="C78" s="190">
        <v>90.750326999999999</v>
      </c>
      <c r="D78" s="190">
        <v>83.596623859999994</v>
      </c>
      <c r="E78" s="190">
        <v>70.335380139999998</v>
      </c>
      <c r="F78" s="190">
        <v>61.11125861</v>
      </c>
      <c r="G78" s="190">
        <v>60.231594919999999</v>
      </c>
      <c r="H78" s="190">
        <v>26</v>
      </c>
      <c r="I78" s="190">
        <v>29</v>
      </c>
      <c r="J78" s="190">
        <v>41</v>
      </c>
      <c r="K78" s="190">
        <v>44</v>
      </c>
      <c r="L78" s="191">
        <v>42.230768509251796</v>
      </c>
      <c r="M78" s="191">
        <v>44.716270125995131</v>
      </c>
      <c r="N78" s="190">
        <v>43.864733666805698</v>
      </c>
      <c r="O78" s="190">
        <v>41.993788501370204</v>
      </c>
      <c r="P78" s="190">
        <v>31.932740879476892</v>
      </c>
      <c r="Q78" s="191">
        <v>32.771926983787523</v>
      </c>
      <c r="R78" s="191" t="s">
        <v>45</v>
      </c>
      <c r="S78" s="191" t="s">
        <v>45</v>
      </c>
    </row>
    <row r="79" spans="1:36" ht="12" customHeight="1" x14ac:dyDescent="0.3">
      <c r="A79" s="165" t="s">
        <v>96</v>
      </c>
      <c r="B79" s="189">
        <v>418.54818999000003</v>
      </c>
      <c r="C79" s="190">
        <v>413.30157100000002</v>
      </c>
      <c r="D79" s="190">
        <v>423.56007199999999</v>
      </c>
      <c r="E79" s="190">
        <v>444.67360392000001</v>
      </c>
      <c r="F79" s="190">
        <v>429.69232486999999</v>
      </c>
      <c r="G79" s="190">
        <v>441.44575500000002</v>
      </c>
      <c r="H79" s="190">
        <v>445</v>
      </c>
      <c r="I79" s="190">
        <v>481</v>
      </c>
      <c r="J79" s="190">
        <v>482</v>
      </c>
      <c r="K79" s="190">
        <v>437</v>
      </c>
      <c r="L79" s="191">
        <v>465.70731530413855</v>
      </c>
      <c r="M79" s="191">
        <v>458.51592140739439</v>
      </c>
      <c r="N79" s="190">
        <v>462.33706805687859</v>
      </c>
      <c r="O79" s="190">
        <v>445.93655175160887</v>
      </c>
      <c r="P79" s="190">
        <v>476.08145901306546</v>
      </c>
      <c r="Q79" s="191">
        <v>534.12988448550925</v>
      </c>
      <c r="R79" s="191" t="s">
        <v>45</v>
      </c>
      <c r="S79" s="191" t="s">
        <v>45</v>
      </c>
    </row>
    <row r="80" spans="1:36" ht="12" customHeight="1" x14ac:dyDescent="0.3">
      <c r="A80" s="165" t="s">
        <v>42</v>
      </c>
      <c r="B80" s="189">
        <v>30.8481229847878</v>
      </c>
      <c r="C80" s="190">
        <v>31.5630696980338</v>
      </c>
      <c r="D80" s="190">
        <v>33.75792858688164</v>
      </c>
      <c r="E80" s="190">
        <v>36.087161853013342</v>
      </c>
      <c r="F80" s="190">
        <v>36.446356766800136</v>
      </c>
      <c r="G80" s="190">
        <v>36.185976857219998</v>
      </c>
      <c r="H80" s="190">
        <v>37</v>
      </c>
      <c r="I80" s="190">
        <v>37</v>
      </c>
      <c r="J80" s="190">
        <v>36</v>
      </c>
      <c r="K80" s="190">
        <v>35</v>
      </c>
      <c r="L80" s="191">
        <v>38.793360823144951</v>
      </c>
      <c r="M80" s="191">
        <v>38.727708483299701</v>
      </c>
      <c r="N80" s="190">
        <v>38.31538013039534</v>
      </c>
      <c r="O80" s="190">
        <v>39.566301122883921</v>
      </c>
      <c r="P80" s="190">
        <v>40.374007059103803</v>
      </c>
      <c r="Q80" s="191">
        <v>42.40734914204927</v>
      </c>
      <c r="R80" s="191" t="s">
        <v>45</v>
      </c>
      <c r="S80" s="191" t="s">
        <v>45</v>
      </c>
    </row>
    <row r="81" spans="1:36" ht="12" customHeight="1" x14ac:dyDescent="0.3">
      <c r="A81" s="165" t="s">
        <v>30</v>
      </c>
      <c r="B81" s="189">
        <v>89.358502000000001</v>
      </c>
      <c r="C81" s="190">
        <v>87.891514000000001</v>
      </c>
      <c r="D81" s="190">
        <v>65.745538999999994</v>
      </c>
      <c r="E81" s="190">
        <v>71.485940999999997</v>
      </c>
      <c r="F81" s="190">
        <v>82.635158000000004</v>
      </c>
      <c r="G81" s="190">
        <v>84.032156000000001</v>
      </c>
      <c r="H81" s="190">
        <v>81</v>
      </c>
      <c r="I81" s="190">
        <v>77</v>
      </c>
      <c r="J81" s="190">
        <v>71</v>
      </c>
      <c r="K81" s="190">
        <v>71</v>
      </c>
      <c r="L81" s="191">
        <v>73.043393624180737</v>
      </c>
      <c r="M81" s="191">
        <v>70.87453119318846</v>
      </c>
      <c r="N81" s="190">
        <v>57.11264656616369</v>
      </c>
      <c r="O81" s="190">
        <v>49.383273341306307</v>
      </c>
      <c r="P81" s="190">
        <v>60.977211677745842</v>
      </c>
      <c r="Q81" s="191">
        <v>60.133482265345052</v>
      </c>
      <c r="R81" s="191" t="s">
        <v>45</v>
      </c>
      <c r="S81" s="191" t="s">
        <v>45</v>
      </c>
    </row>
    <row r="82" spans="1:36" ht="26.7" customHeight="1" x14ac:dyDescent="0.3">
      <c r="A82" s="161" t="s">
        <v>50</v>
      </c>
      <c r="B82" s="192">
        <v>248.064987</v>
      </c>
      <c r="C82" s="193">
        <v>280.55797699999999</v>
      </c>
      <c r="D82" s="193">
        <v>270.92590100000001</v>
      </c>
      <c r="E82" s="193">
        <v>278.73881890000001</v>
      </c>
      <c r="F82" s="193">
        <v>290.57755308000003</v>
      </c>
      <c r="G82" s="193">
        <v>264.86002918980307</v>
      </c>
      <c r="H82" s="193">
        <v>244</v>
      </c>
      <c r="I82" s="193">
        <v>229</v>
      </c>
      <c r="J82" s="193">
        <v>240</v>
      </c>
      <c r="K82" s="193">
        <v>223</v>
      </c>
      <c r="L82" s="194">
        <v>231.05626066841734</v>
      </c>
      <c r="M82" s="194">
        <v>287.25024057357763</v>
      </c>
      <c r="N82" s="193">
        <v>281.4273174053078</v>
      </c>
      <c r="O82" s="193">
        <v>284.43234877428119</v>
      </c>
      <c r="P82" s="193">
        <v>304.0341982933453</v>
      </c>
      <c r="Q82" s="194">
        <v>293.79731455571778</v>
      </c>
      <c r="R82" s="194" t="s">
        <v>45</v>
      </c>
      <c r="S82" s="194" t="s">
        <v>45</v>
      </c>
    </row>
    <row r="83" spans="1:36" ht="12" customHeight="1" x14ac:dyDescent="0.3">
      <c r="A83" s="165" t="s">
        <v>31</v>
      </c>
      <c r="B83" s="189">
        <v>503.27055124999998</v>
      </c>
      <c r="C83" s="190">
        <v>526.45166800000004</v>
      </c>
      <c r="D83" s="190">
        <v>518.56435520000002</v>
      </c>
      <c r="E83" s="190">
        <v>478.21680553000004</v>
      </c>
      <c r="F83" s="190">
        <v>525.6285775816666</v>
      </c>
      <c r="G83" s="190">
        <v>615.60760448999997</v>
      </c>
      <c r="H83" s="190">
        <v>577</v>
      </c>
      <c r="I83" s="190">
        <v>514</v>
      </c>
      <c r="J83" s="190">
        <v>455</v>
      </c>
      <c r="K83" s="190">
        <v>459</v>
      </c>
      <c r="L83" s="191">
        <v>453.76439147031221</v>
      </c>
      <c r="M83" s="191">
        <v>525.79296590645356</v>
      </c>
      <c r="N83" s="190">
        <v>547.81448900661223</v>
      </c>
      <c r="O83" s="190">
        <v>573.29507228215641</v>
      </c>
      <c r="P83" s="190">
        <v>641.34242060356212</v>
      </c>
      <c r="Q83" s="191">
        <v>640.68748694073372</v>
      </c>
      <c r="R83" s="191" t="s">
        <v>45</v>
      </c>
      <c r="S83" s="191" t="s">
        <v>45</v>
      </c>
    </row>
    <row r="84" spans="1:36" ht="12" customHeight="1" x14ac:dyDescent="0.3">
      <c r="A84" s="165" t="s">
        <v>32</v>
      </c>
      <c r="B84" s="189">
        <v>151.86318725999999</v>
      </c>
      <c r="C84" s="190">
        <v>181.86942300000001</v>
      </c>
      <c r="D84" s="190">
        <v>174.10770199999999</v>
      </c>
      <c r="E84" s="190">
        <v>152.68753583</v>
      </c>
      <c r="F84" s="190">
        <v>168.61214928000001</v>
      </c>
      <c r="G84" s="190"/>
      <c r="H84" s="190">
        <v>175</v>
      </c>
      <c r="I84" s="190">
        <v>184</v>
      </c>
      <c r="J84" s="190">
        <v>162</v>
      </c>
      <c r="K84" s="190">
        <v>117</v>
      </c>
      <c r="L84" s="191">
        <v>201.62562069576015</v>
      </c>
      <c r="M84" s="191">
        <v>181.04091654894066</v>
      </c>
      <c r="N84" s="190">
        <v>179.82213588100726</v>
      </c>
      <c r="O84" s="190">
        <v>201.5542160956465</v>
      </c>
      <c r="P84" s="190">
        <v>160.74360513055325</v>
      </c>
      <c r="Q84" s="191">
        <v>226.37965584698981</v>
      </c>
      <c r="R84" s="191" t="s">
        <v>45</v>
      </c>
      <c r="S84" s="191" t="s">
        <v>45</v>
      </c>
    </row>
    <row r="85" spans="1:36" ht="12" customHeight="1" x14ac:dyDescent="0.3">
      <c r="A85" s="165" t="s">
        <v>27</v>
      </c>
      <c r="B85" s="189">
        <v>62.293419999999998</v>
      </c>
      <c r="C85" s="190">
        <v>57.554167999999997</v>
      </c>
      <c r="D85" s="190">
        <v>54.677836999999997</v>
      </c>
      <c r="E85" s="190">
        <v>51.279795086287216</v>
      </c>
      <c r="F85" s="190">
        <v>64.437827780000006</v>
      </c>
      <c r="G85" s="190">
        <v>66.586897719999996</v>
      </c>
      <c r="H85" s="190">
        <v>33</v>
      </c>
      <c r="I85" s="190">
        <v>52</v>
      </c>
      <c r="J85" s="190">
        <v>47</v>
      </c>
      <c r="K85" s="190">
        <v>44</v>
      </c>
      <c r="L85" s="191">
        <v>20.290323626386741</v>
      </c>
      <c r="M85" s="191">
        <v>36.5861599280638</v>
      </c>
      <c r="N85" s="190">
        <v>37.868008839120961</v>
      </c>
      <c r="O85" s="190">
        <v>44.276985124163097</v>
      </c>
      <c r="P85" s="190" t="s">
        <v>45</v>
      </c>
      <c r="Q85" s="191" t="s">
        <v>45</v>
      </c>
      <c r="R85" s="191" t="s">
        <v>45</v>
      </c>
      <c r="S85" s="191" t="s">
        <v>45</v>
      </c>
    </row>
    <row r="86" spans="1:36" ht="12" customHeight="1" x14ac:dyDescent="0.3">
      <c r="A86" s="165" t="s">
        <v>97</v>
      </c>
      <c r="B86" s="189">
        <v>49.857280244687502</v>
      </c>
      <c r="C86" s="190">
        <v>53.080004160000001</v>
      </c>
      <c r="D86" s="190">
        <v>53.625269523333301</v>
      </c>
      <c r="E86" s="190">
        <v>57.84011821</v>
      </c>
      <c r="F86" s="190">
        <v>45.387187106666673</v>
      </c>
      <c r="G86" s="190">
        <v>37.700882350000001</v>
      </c>
      <c r="H86" s="190">
        <v>49</v>
      </c>
      <c r="I86" s="190">
        <v>36</v>
      </c>
      <c r="J86" s="190">
        <v>33</v>
      </c>
      <c r="K86" s="190">
        <v>33</v>
      </c>
      <c r="L86" s="191">
        <v>41.42704935152927</v>
      </c>
      <c r="M86" s="191">
        <v>42.070029414956856</v>
      </c>
      <c r="N86" s="190">
        <v>38.242630391587085</v>
      </c>
      <c r="O86" s="190">
        <v>44.569039899670152</v>
      </c>
      <c r="P86" s="190">
        <v>35.275658331911615</v>
      </c>
      <c r="Q86" s="191">
        <v>36.042990677744257</v>
      </c>
      <c r="R86" s="191" t="s">
        <v>45</v>
      </c>
      <c r="S86" s="191" t="s">
        <v>45</v>
      </c>
    </row>
    <row r="87" spans="1:36" ht="12" customHeight="1" x14ac:dyDescent="0.3">
      <c r="A87" s="167" t="s">
        <v>98</v>
      </c>
      <c r="B87" s="195">
        <v>68</v>
      </c>
      <c r="C87" s="196">
        <v>100.731071747283</v>
      </c>
      <c r="D87" s="196">
        <v>91.503610822757807</v>
      </c>
      <c r="E87" s="196">
        <v>95.883489713701096</v>
      </c>
      <c r="F87" s="196">
        <v>80.054000000000002</v>
      </c>
      <c r="G87" s="196">
        <v>59</v>
      </c>
      <c r="H87" s="196">
        <v>76</v>
      </c>
      <c r="I87" s="196">
        <v>48</v>
      </c>
      <c r="J87" s="196">
        <v>48</v>
      </c>
      <c r="K87" s="196">
        <v>51</v>
      </c>
      <c r="L87" s="197">
        <v>60.358329911680251</v>
      </c>
      <c r="M87" s="197">
        <v>62.67522407296115</v>
      </c>
      <c r="N87" s="196">
        <v>57.6731821362145</v>
      </c>
      <c r="O87" s="196">
        <v>52.014240395098057</v>
      </c>
      <c r="P87" s="196">
        <v>54.801925129632046</v>
      </c>
      <c r="Q87" s="197">
        <v>54.253195412205351</v>
      </c>
      <c r="R87" s="197" t="s">
        <v>45</v>
      </c>
      <c r="S87" s="197" t="s">
        <v>45</v>
      </c>
    </row>
    <row r="88" spans="1:36" ht="15" x14ac:dyDescent="0.3">
      <c r="A88" s="171" t="s">
        <v>99</v>
      </c>
      <c r="B88" s="198">
        <v>1678.5900132710988</v>
      </c>
      <c r="C88" s="199">
        <v>1747.769780953492</v>
      </c>
      <c r="D88" s="199">
        <v>1703.4979383202153</v>
      </c>
      <c r="E88" s="199">
        <v>1666.2487923794231</v>
      </c>
      <c r="F88" s="199">
        <v>1729.1166071951336</v>
      </c>
      <c r="G88" s="199">
        <v>1795</v>
      </c>
      <c r="H88" s="199">
        <v>1714</v>
      </c>
      <c r="I88" s="199">
        <v>1668</v>
      </c>
      <c r="J88" s="199">
        <v>1594</v>
      </c>
      <c r="K88" s="199">
        <v>1492</v>
      </c>
      <c r="L88" s="200">
        <v>1602.9306725003437</v>
      </c>
      <c r="M88" s="200">
        <v>1724.7290635610204</v>
      </c>
      <c r="N88" s="199">
        <v>1728.4058686750116</v>
      </c>
      <c r="O88" s="199">
        <v>1767.5108183231719</v>
      </c>
      <c r="P88" s="199">
        <v>1836.6411264437666</v>
      </c>
      <c r="Q88" s="200">
        <v>1947.4409424940188</v>
      </c>
      <c r="R88" s="200" t="s">
        <v>45</v>
      </c>
      <c r="S88" s="200" t="s">
        <v>45</v>
      </c>
    </row>
    <row r="89" spans="1:36" ht="15" x14ac:dyDescent="0.3">
      <c r="A89" s="172" t="s">
        <v>100</v>
      </c>
      <c r="B89" s="201">
        <v>2431.6771198725378</v>
      </c>
      <c r="C89" s="202">
        <v>2439.9412518436998</v>
      </c>
      <c r="D89" s="202">
        <v>2362.1506893550331</v>
      </c>
      <c r="E89" s="202">
        <v>2285.6568358080344</v>
      </c>
      <c r="F89" s="202">
        <v>2251.4679187540746</v>
      </c>
      <c r="G89" s="202">
        <v>2254.0813706948775</v>
      </c>
      <c r="H89" s="202">
        <v>2268</v>
      </c>
      <c r="I89" s="202">
        <v>2273</v>
      </c>
      <c r="J89" s="202">
        <v>2144</v>
      </c>
      <c r="K89" s="202">
        <v>1286.237268237076</v>
      </c>
      <c r="L89" s="203">
        <v>1413.4903440584635</v>
      </c>
      <c r="M89" s="203">
        <v>1277.2531736219769</v>
      </c>
      <c r="N89" s="202">
        <v>1309.739315755877</v>
      </c>
      <c r="O89" s="202">
        <v>1213.9487684092462</v>
      </c>
      <c r="P89" s="202">
        <v>1372.659925177885</v>
      </c>
      <c r="Q89" s="203">
        <v>1353.8067971628054</v>
      </c>
      <c r="R89" s="203" t="s">
        <v>45</v>
      </c>
      <c r="S89" s="203" t="s">
        <v>45</v>
      </c>
    </row>
    <row r="90" spans="1:36" ht="15.6" thickBot="1" x14ac:dyDescent="0.35">
      <c r="A90" s="173" t="s">
        <v>101</v>
      </c>
      <c r="B90" s="204">
        <v>4110.2671331373995</v>
      </c>
      <c r="C90" s="205">
        <v>4187.7110327971923</v>
      </c>
      <c r="D90" s="205">
        <v>4065.648627675248</v>
      </c>
      <c r="E90" s="205">
        <v>3952.1805770074579</v>
      </c>
      <c r="F90" s="205">
        <v>3980.5845259492085</v>
      </c>
      <c r="G90" s="205">
        <v>4049</v>
      </c>
      <c r="H90" s="205">
        <v>3982</v>
      </c>
      <c r="I90" s="205">
        <v>3941</v>
      </c>
      <c r="J90" s="205">
        <v>3737</v>
      </c>
      <c r="K90" s="205">
        <v>2778.237268237076</v>
      </c>
      <c r="L90" s="206">
        <v>3016.4210165588074</v>
      </c>
      <c r="M90" s="206">
        <v>3001.9822371829969</v>
      </c>
      <c r="N90" s="205">
        <v>3038.1451844308885</v>
      </c>
      <c r="O90" s="205">
        <v>2981.4595867324183</v>
      </c>
      <c r="P90" s="205">
        <v>3209.3010516216518</v>
      </c>
      <c r="Q90" s="206">
        <v>3301.2477396568243</v>
      </c>
      <c r="R90" s="206">
        <v>3516.4</v>
      </c>
      <c r="S90" s="200" t="s">
        <v>45</v>
      </c>
    </row>
    <row r="91" spans="1:36" ht="12" customHeight="1" x14ac:dyDescent="0.3">
      <c r="A91" s="258" t="s">
        <v>107</v>
      </c>
      <c r="B91" s="177"/>
      <c r="C91" s="177"/>
      <c r="D91" s="177"/>
      <c r="E91" s="177"/>
      <c r="F91" s="177"/>
      <c r="G91" s="177"/>
      <c r="H91" s="177"/>
      <c r="I91" s="177"/>
      <c r="J91" s="177"/>
      <c r="K91" s="177"/>
      <c r="L91" s="177"/>
      <c r="M91" s="177"/>
      <c r="N91" s="177"/>
      <c r="O91" s="177"/>
      <c r="P91" s="177"/>
      <c r="Q91" s="177"/>
      <c r="R91" s="177"/>
      <c r="S91" s="177"/>
      <c r="T91" s="177"/>
      <c r="U91" s="177"/>
      <c r="V91" s="177"/>
      <c r="W91" s="177"/>
      <c r="X91" s="177"/>
    </row>
    <row r="92" spans="1:36" ht="12" customHeight="1" x14ac:dyDescent="0.3">
      <c r="A92" s="276" t="s">
        <v>44</v>
      </c>
      <c r="B92" s="276"/>
      <c r="C92" s="276"/>
      <c r="D92" s="276"/>
      <c r="E92" s="276"/>
      <c r="F92" s="276"/>
      <c r="G92" s="276"/>
      <c r="H92" s="276"/>
      <c r="I92" s="276"/>
      <c r="J92" s="276"/>
      <c r="K92" s="276"/>
      <c r="L92" s="276"/>
      <c r="M92" s="276"/>
      <c r="N92" s="276"/>
      <c r="O92" s="276"/>
      <c r="P92" s="276"/>
      <c r="Q92" s="276"/>
      <c r="R92" s="276"/>
      <c r="S92" s="276"/>
      <c r="T92" s="276"/>
      <c r="U92" s="276"/>
      <c r="V92" s="276"/>
      <c r="W92" s="276"/>
      <c r="X92" s="276"/>
    </row>
    <row r="93" spans="1:36" ht="12" customHeight="1" x14ac:dyDescent="0.3">
      <c r="A93" s="179" t="s">
        <v>58</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row>
    <row r="94" spans="1:36" s="5" customFormat="1" ht="12" customHeight="1" x14ac:dyDescent="0.3">
      <c r="A94" s="179" t="s">
        <v>37</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6" ht="12" customHeight="1" x14ac:dyDescent="0.3">
      <c r="A95" s="179" t="s">
        <v>70</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row>
    <row r="96" spans="1:36" ht="12" customHeight="1" x14ac:dyDescent="0.3">
      <c r="A96" s="179" t="s">
        <v>73</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row>
    <row r="97" spans="1:36" ht="12" customHeight="1" x14ac:dyDescent="0.3">
      <c r="A97" s="179" t="s">
        <v>74</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row>
    <row r="98" spans="1:36" s="5" customFormat="1" ht="12" customHeight="1" x14ac:dyDescent="0.3">
      <c r="A98" s="282" t="s">
        <v>71</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178"/>
      <c r="Z98" s="178"/>
      <c r="AA98" s="178"/>
      <c r="AB98" s="178"/>
      <c r="AC98" s="178"/>
      <c r="AD98" s="178"/>
      <c r="AE98" s="178"/>
      <c r="AF98" s="178"/>
      <c r="AG98" s="178"/>
      <c r="AH98" s="178"/>
      <c r="AI98" s="178"/>
      <c r="AJ98" s="178"/>
    </row>
    <row r="99" spans="1:36" ht="12" customHeight="1" x14ac:dyDescent="0.3">
      <c r="A99" s="282" t="s">
        <v>72</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row>
    <row r="100" spans="1:36" ht="12" customHeight="1" x14ac:dyDescent="0.3">
      <c r="A100" s="282" t="s">
        <v>109</v>
      </c>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row>
    <row r="101" spans="1:36" ht="12" customHeight="1" x14ac:dyDescent="0.3">
      <c r="A101" s="281"/>
      <c r="B101" s="281"/>
      <c r="C101" s="281"/>
      <c r="D101" s="281"/>
      <c r="E101" s="281"/>
      <c r="F101" s="281"/>
      <c r="G101" s="281"/>
      <c r="H101" s="281"/>
    </row>
    <row r="102" spans="1:36" ht="12" customHeight="1" x14ac:dyDescent="0.3">
      <c r="A102" s="179" t="s">
        <v>46</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row>
  </sheetData>
  <mergeCells count="15">
    <mergeCell ref="A101:H101"/>
    <mergeCell ref="A100:X100"/>
    <mergeCell ref="A27:X27"/>
    <mergeCell ref="A64:X64"/>
    <mergeCell ref="A92:X92"/>
    <mergeCell ref="A98:X98"/>
    <mergeCell ref="A99:X99"/>
    <mergeCell ref="A70:X70"/>
    <mergeCell ref="A71:X71"/>
    <mergeCell ref="A31:F31"/>
    <mergeCell ref="A34:B34"/>
    <mergeCell ref="A35:J35"/>
    <mergeCell ref="A30:K30"/>
    <mergeCell ref="A32:I32"/>
    <mergeCell ref="A36:H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6"/>
  <sheetViews>
    <sheetView tabSelected="1" topLeftCell="A74" zoomScaleNormal="100" workbookViewId="0">
      <selection activeCell="A88" sqref="A88"/>
    </sheetView>
  </sheetViews>
  <sheetFormatPr baseColWidth="10" defaultColWidth="11.44140625" defaultRowHeight="13.8" x14ac:dyDescent="0.3"/>
  <cols>
    <col min="1" max="1" width="43.21875" style="178" customWidth="1"/>
    <col min="2" max="9" width="8.5546875" style="178" hidden="1" customWidth="1"/>
    <col min="10" max="10" width="8.44140625" style="178" hidden="1" customWidth="1"/>
    <col min="11" max="13" width="11.5546875" style="178" customWidth="1"/>
    <col min="14" max="80" width="20.33203125" style="178" bestFit="1" customWidth="1"/>
    <col min="81" max="81" width="12" style="178" bestFit="1" customWidth="1"/>
    <col min="82" max="16384" width="11.44140625" style="178"/>
  </cols>
  <sheetData>
    <row r="1" spans="1:11" ht="12" customHeight="1" x14ac:dyDescent="0.3">
      <c r="A1" s="3" t="s">
        <v>77</v>
      </c>
      <c r="B1" s="3"/>
      <c r="C1" s="3"/>
      <c r="D1" s="3"/>
      <c r="E1" s="3"/>
      <c r="F1" s="3"/>
      <c r="G1" s="3"/>
      <c r="H1" s="3"/>
      <c r="I1" s="3"/>
      <c r="J1" s="3"/>
    </row>
    <row r="2" spans="1:11" ht="12" customHeight="1" x14ac:dyDescent="0.3">
      <c r="A2" s="3"/>
      <c r="B2" s="3"/>
      <c r="C2" s="3"/>
      <c r="D2" s="3"/>
      <c r="E2" s="3"/>
      <c r="F2" s="3"/>
      <c r="G2" s="3"/>
      <c r="H2" s="3"/>
      <c r="I2" s="3"/>
      <c r="J2" s="3"/>
    </row>
    <row r="3" spans="1:11" ht="24" customHeight="1" x14ac:dyDescent="0.3">
      <c r="A3" s="288" t="s">
        <v>102</v>
      </c>
      <c r="B3" s="289"/>
      <c r="C3" s="289"/>
      <c r="D3" s="289"/>
      <c r="E3" s="289"/>
      <c r="F3" s="289"/>
      <c r="G3" s="289"/>
      <c r="H3" s="289"/>
      <c r="I3" s="289"/>
      <c r="J3" s="289"/>
      <c r="K3" s="4"/>
    </row>
    <row r="4" spans="1:11" ht="11.4" customHeight="1" x14ac:dyDescent="0.3">
      <c r="A4" s="207"/>
      <c r="B4" s="5"/>
      <c r="C4" s="5"/>
      <c r="D4" s="5"/>
      <c r="E4" s="5"/>
      <c r="F4" s="5"/>
      <c r="G4" s="5"/>
      <c r="H4" s="5"/>
      <c r="I4" s="5"/>
      <c r="J4" s="5"/>
      <c r="K4" s="5"/>
    </row>
    <row r="5" spans="1:11" ht="13.95" customHeight="1" x14ac:dyDescent="0.3">
      <c r="A5" s="290" t="s">
        <v>78</v>
      </c>
      <c r="B5" s="291"/>
      <c r="C5" s="291"/>
      <c r="D5" s="291"/>
      <c r="E5" s="291"/>
      <c r="F5" s="291"/>
      <c r="G5" s="291"/>
      <c r="H5" s="291"/>
      <c r="I5" s="291"/>
      <c r="J5" s="291"/>
      <c r="K5" s="4"/>
    </row>
    <row r="6" spans="1:11" ht="12" customHeight="1" x14ac:dyDescent="0.3">
      <c r="A6" s="3"/>
      <c r="B6" s="3"/>
      <c r="C6" s="3"/>
      <c r="D6" s="3"/>
      <c r="E6" s="3"/>
      <c r="F6" s="3"/>
      <c r="G6" s="3"/>
      <c r="H6" s="3"/>
      <c r="I6" s="3"/>
      <c r="J6" s="3"/>
    </row>
    <row r="7" spans="1:11" ht="14.4" thickBot="1" x14ac:dyDescent="0.35">
      <c r="A7" s="3" t="s">
        <v>110</v>
      </c>
      <c r="B7" s="3"/>
      <c r="C7" s="3"/>
      <c r="D7" s="3"/>
      <c r="E7" s="3"/>
      <c r="F7" s="3"/>
      <c r="G7" s="3"/>
      <c r="H7" s="3"/>
      <c r="I7" s="3"/>
      <c r="J7" s="3"/>
      <c r="K7" s="208"/>
    </row>
    <row r="8" spans="1:11" ht="12" customHeight="1" x14ac:dyDescent="0.3">
      <c r="A8" s="209"/>
      <c r="B8" s="210">
        <v>2008</v>
      </c>
      <c r="C8" s="210">
        <v>2009</v>
      </c>
      <c r="D8" s="210">
        <v>2010</v>
      </c>
      <c r="E8" s="210">
        <v>2011</v>
      </c>
      <c r="F8" s="210" t="s">
        <v>103</v>
      </c>
      <c r="G8" s="210">
        <v>2013</v>
      </c>
      <c r="H8" s="210">
        <v>2014</v>
      </c>
      <c r="I8" s="210">
        <v>2015</v>
      </c>
      <c r="J8" s="62">
        <v>2016</v>
      </c>
    </row>
    <row r="9" spans="1:11" ht="12" customHeight="1" x14ac:dyDescent="0.3">
      <c r="A9" s="211" t="s">
        <v>29</v>
      </c>
      <c r="B9" s="212" t="s">
        <v>45</v>
      </c>
      <c r="C9" s="212" t="s">
        <v>45</v>
      </c>
      <c r="D9" s="212">
        <v>11</v>
      </c>
      <c r="E9" s="212">
        <v>7</v>
      </c>
      <c r="F9" s="212">
        <v>12</v>
      </c>
      <c r="G9" s="212">
        <v>0</v>
      </c>
      <c r="H9" s="212">
        <v>0</v>
      </c>
      <c r="I9" s="212">
        <v>0</v>
      </c>
      <c r="J9" s="212">
        <v>0</v>
      </c>
    </row>
    <row r="10" spans="1:11" ht="12" customHeight="1" x14ac:dyDescent="0.3">
      <c r="A10" s="213" t="s">
        <v>40</v>
      </c>
      <c r="B10" s="163" t="s">
        <v>45</v>
      </c>
      <c r="C10" s="163">
        <v>36</v>
      </c>
      <c r="D10" s="163">
        <v>63</v>
      </c>
      <c r="E10" s="163">
        <v>79</v>
      </c>
      <c r="F10" s="163">
        <v>61</v>
      </c>
      <c r="G10" s="163">
        <v>36</v>
      </c>
      <c r="H10" s="163">
        <v>48</v>
      </c>
      <c r="I10" s="163">
        <v>34</v>
      </c>
      <c r="J10" s="163">
        <v>10</v>
      </c>
    </row>
    <row r="11" spans="1:11" ht="12" customHeight="1" x14ac:dyDescent="0.3">
      <c r="A11" s="178" t="s">
        <v>41</v>
      </c>
      <c r="B11" s="163">
        <v>188</v>
      </c>
      <c r="C11" s="163">
        <v>1945</v>
      </c>
      <c r="D11" s="163">
        <v>1910</v>
      </c>
      <c r="E11" s="163">
        <v>2381</v>
      </c>
      <c r="F11" s="163">
        <v>2599</v>
      </c>
      <c r="G11" s="163">
        <v>2554</v>
      </c>
      <c r="H11" s="163">
        <v>1983</v>
      </c>
      <c r="I11" s="163">
        <v>2066</v>
      </c>
      <c r="J11" s="163">
        <v>1784</v>
      </c>
    </row>
    <row r="12" spans="1:11" ht="12" customHeight="1" x14ac:dyDescent="0.3">
      <c r="A12" s="178" t="s">
        <v>42</v>
      </c>
      <c r="B12" s="163" t="s">
        <v>45</v>
      </c>
      <c r="C12" s="163" t="s">
        <v>45</v>
      </c>
      <c r="D12" s="163">
        <v>780</v>
      </c>
      <c r="E12" s="163">
        <v>963</v>
      </c>
      <c r="F12" s="163">
        <v>788</v>
      </c>
      <c r="G12" s="163">
        <v>533</v>
      </c>
      <c r="H12" s="163">
        <v>720</v>
      </c>
      <c r="I12" s="163">
        <v>626</v>
      </c>
      <c r="J12" s="163">
        <v>471</v>
      </c>
    </row>
    <row r="13" spans="1:11" ht="12" customHeight="1" x14ac:dyDescent="0.3">
      <c r="A13" s="178" t="s">
        <v>30</v>
      </c>
      <c r="B13" s="163">
        <v>3</v>
      </c>
      <c r="C13" s="163">
        <v>222</v>
      </c>
      <c r="D13" s="163">
        <v>452</v>
      </c>
      <c r="E13" s="163">
        <v>361</v>
      </c>
      <c r="F13" s="163">
        <v>412</v>
      </c>
      <c r="G13" s="163">
        <v>317</v>
      </c>
      <c r="H13" s="163">
        <v>382</v>
      </c>
      <c r="I13" s="163">
        <v>329</v>
      </c>
      <c r="J13" s="163">
        <v>361</v>
      </c>
    </row>
    <row r="14" spans="1:11" ht="23.7" customHeight="1" x14ac:dyDescent="0.3">
      <c r="A14" s="214" t="s">
        <v>43</v>
      </c>
      <c r="B14" s="163" t="s">
        <v>45</v>
      </c>
      <c r="C14" s="163">
        <v>91</v>
      </c>
      <c r="D14" s="163">
        <v>107</v>
      </c>
      <c r="E14" s="163">
        <v>218</v>
      </c>
      <c r="F14" s="163">
        <v>207</v>
      </c>
      <c r="G14" s="163">
        <v>205</v>
      </c>
      <c r="H14" s="163">
        <v>347</v>
      </c>
      <c r="I14" s="163">
        <v>408</v>
      </c>
      <c r="J14" s="163">
        <v>403</v>
      </c>
    </row>
    <row r="15" spans="1:11" s="215" customFormat="1" ht="12" customHeight="1" x14ac:dyDescent="0.3">
      <c r="A15" s="178" t="s">
        <v>31</v>
      </c>
      <c r="B15" s="163" t="s">
        <v>45</v>
      </c>
      <c r="C15" s="163" t="s">
        <v>45</v>
      </c>
      <c r="D15" s="163" t="s">
        <v>45</v>
      </c>
      <c r="E15" s="163" t="s">
        <v>45</v>
      </c>
      <c r="F15" s="163" t="s">
        <v>45</v>
      </c>
      <c r="G15" s="163">
        <v>2134</v>
      </c>
      <c r="H15" s="163">
        <v>1729</v>
      </c>
      <c r="I15" s="163">
        <v>1178</v>
      </c>
      <c r="J15" s="163">
        <v>574</v>
      </c>
    </row>
    <row r="16" spans="1:11" s="215" customFormat="1" ht="12" customHeight="1" x14ac:dyDescent="0.3">
      <c r="A16" s="179" t="s">
        <v>32</v>
      </c>
      <c r="B16" s="163">
        <v>675</v>
      </c>
      <c r="C16" s="163">
        <v>710</v>
      </c>
      <c r="D16" s="163">
        <v>482</v>
      </c>
      <c r="E16" s="163">
        <v>601</v>
      </c>
      <c r="F16" s="163">
        <v>368</v>
      </c>
      <c r="G16" s="163">
        <v>2525</v>
      </c>
      <c r="H16" s="163">
        <v>536</v>
      </c>
      <c r="I16" s="163">
        <v>621</v>
      </c>
      <c r="J16" s="163" t="s">
        <v>45</v>
      </c>
    </row>
    <row r="17" spans="1:13" ht="12" customHeight="1" x14ac:dyDescent="0.3">
      <c r="A17" s="179" t="s">
        <v>27</v>
      </c>
      <c r="B17" s="163">
        <v>76</v>
      </c>
      <c r="C17" s="163">
        <v>112</v>
      </c>
      <c r="D17" s="163">
        <v>328</v>
      </c>
      <c r="E17" s="163">
        <v>655</v>
      </c>
      <c r="F17" s="163">
        <v>795.6044253120142</v>
      </c>
      <c r="G17" s="163">
        <v>829</v>
      </c>
      <c r="H17" s="163">
        <v>1578</v>
      </c>
      <c r="I17" s="163">
        <v>489</v>
      </c>
      <c r="J17" s="163" t="s">
        <v>45</v>
      </c>
    </row>
    <row r="18" spans="1:13" ht="12" customHeight="1" x14ac:dyDescent="0.3">
      <c r="A18" s="179" t="s">
        <v>26</v>
      </c>
      <c r="B18" s="163">
        <v>93</v>
      </c>
      <c r="C18" s="163">
        <v>102</v>
      </c>
      <c r="D18" s="163">
        <v>257</v>
      </c>
      <c r="E18" s="163">
        <v>139</v>
      </c>
      <c r="F18" s="163">
        <v>182</v>
      </c>
      <c r="G18" s="163">
        <v>230</v>
      </c>
      <c r="H18" s="163">
        <v>100</v>
      </c>
      <c r="I18" s="163">
        <v>37</v>
      </c>
      <c r="J18" s="163" t="s">
        <v>45</v>
      </c>
    </row>
    <row r="19" spans="1:13" ht="12.6" customHeight="1" x14ac:dyDescent="0.3">
      <c r="A19" s="216" t="s">
        <v>104</v>
      </c>
      <c r="B19" s="217">
        <v>1035</v>
      </c>
      <c r="C19" s="217">
        <v>3218</v>
      </c>
      <c r="D19" s="217">
        <v>4390</v>
      </c>
      <c r="E19" s="217">
        <v>5404</v>
      </c>
      <c r="F19" s="217">
        <v>5424.6044253120144</v>
      </c>
      <c r="G19" s="217">
        <v>9363</v>
      </c>
      <c r="H19" s="217">
        <v>7423</v>
      </c>
      <c r="I19" s="217">
        <v>5788</v>
      </c>
      <c r="J19" s="217">
        <v>4831</v>
      </c>
    </row>
    <row r="20" spans="1:13" ht="13.95" customHeight="1" x14ac:dyDescent="0.3">
      <c r="A20" s="218" t="s">
        <v>105</v>
      </c>
      <c r="B20" s="219">
        <v>311</v>
      </c>
      <c r="C20" s="219">
        <v>357</v>
      </c>
      <c r="D20" s="219">
        <v>354</v>
      </c>
      <c r="E20" s="219">
        <v>169</v>
      </c>
      <c r="F20" s="219">
        <v>178.4</v>
      </c>
      <c r="G20" s="219">
        <v>247</v>
      </c>
      <c r="H20" s="219">
        <v>673</v>
      </c>
      <c r="I20" s="219">
        <v>681</v>
      </c>
      <c r="J20" s="219">
        <v>644</v>
      </c>
    </row>
    <row r="21" spans="1:13" ht="15" customHeight="1" thickBot="1" x14ac:dyDescent="0.35">
      <c r="A21" s="220" t="s">
        <v>106</v>
      </c>
      <c r="B21" s="221">
        <v>1346</v>
      </c>
      <c r="C21" s="221">
        <v>3575</v>
      </c>
      <c r="D21" s="221">
        <v>4744</v>
      </c>
      <c r="E21" s="221">
        <v>5573</v>
      </c>
      <c r="F21" s="221">
        <v>5603.0044253120141</v>
      </c>
      <c r="G21" s="221">
        <v>9610</v>
      </c>
      <c r="H21" s="221">
        <v>8096</v>
      </c>
      <c r="I21" s="221">
        <v>6461</v>
      </c>
      <c r="J21" s="221">
        <v>5475</v>
      </c>
    </row>
    <row r="22" spans="1:13" ht="12" customHeight="1" x14ac:dyDescent="0.3">
      <c r="A22" s="248" t="s">
        <v>107</v>
      </c>
      <c r="B22" s="248"/>
      <c r="C22" s="248"/>
      <c r="D22" s="248"/>
      <c r="E22" s="248"/>
      <c r="F22" s="248"/>
      <c r="G22" s="248"/>
      <c r="H22" s="248"/>
      <c r="I22" s="248"/>
      <c r="J22" s="248"/>
      <c r="K22" s="248"/>
      <c r="L22" s="248"/>
      <c r="M22" s="248"/>
    </row>
    <row r="23" spans="1:13" ht="12" customHeight="1" x14ac:dyDescent="0.3">
      <c r="A23" s="247" t="s">
        <v>44</v>
      </c>
      <c r="B23" s="247"/>
      <c r="C23" s="247"/>
      <c r="D23" s="247"/>
      <c r="E23" s="247"/>
      <c r="F23" s="247"/>
      <c r="G23" s="248"/>
      <c r="H23" s="248"/>
      <c r="I23" s="248"/>
      <c r="J23" s="248"/>
      <c r="K23" s="248"/>
      <c r="L23" s="248"/>
      <c r="M23" s="248"/>
    </row>
    <row r="24" spans="1:13" ht="12" customHeight="1" x14ac:dyDescent="0.3">
      <c r="A24" s="249" t="s">
        <v>53</v>
      </c>
      <c r="B24" s="249"/>
      <c r="C24" s="249"/>
      <c r="D24" s="249"/>
      <c r="E24" s="249"/>
      <c r="F24" s="249"/>
      <c r="G24" s="249"/>
      <c r="H24" s="249"/>
      <c r="I24" s="249"/>
      <c r="J24" s="249"/>
      <c r="K24" s="249"/>
      <c r="L24" s="249"/>
      <c r="M24" s="249"/>
    </row>
    <row r="25" spans="1:13" ht="12" customHeight="1" x14ac:dyDescent="0.3">
      <c r="A25" s="249" t="s">
        <v>56</v>
      </c>
      <c r="B25" s="249"/>
      <c r="C25" s="249"/>
      <c r="D25" s="249"/>
      <c r="E25" s="249"/>
      <c r="F25" s="249"/>
      <c r="G25" s="249"/>
      <c r="H25" s="249"/>
      <c r="I25" s="249"/>
      <c r="J25" s="249"/>
      <c r="K25" s="249"/>
      <c r="L25" s="249"/>
      <c r="M25" s="249"/>
    </row>
    <row r="26" spans="1:13" ht="12" customHeight="1" x14ac:dyDescent="0.3">
      <c r="A26" s="249" t="s">
        <v>47</v>
      </c>
      <c r="B26" s="249"/>
      <c r="C26" s="249"/>
      <c r="D26" s="249"/>
      <c r="E26" s="249"/>
      <c r="F26" s="249"/>
      <c r="G26" s="249"/>
      <c r="H26" s="249"/>
      <c r="I26" s="249"/>
      <c r="J26" s="249"/>
      <c r="K26" s="249"/>
      <c r="L26" s="249"/>
      <c r="M26" s="249"/>
    </row>
    <row r="27" spans="1:13" ht="12" customHeight="1" x14ac:dyDescent="0.3">
      <c r="A27" s="249" t="s">
        <v>51</v>
      </c>
      <c r="B27" s="249"/>
      <c r="C27" s="249"/>
      <c r="D27" s="249"/>
      <c r="E27" s="249"/>
      <c r="F27" s="249"/>
      <c r="G27" s="249"/>
      <c r="H27" s="249"/>
      <c r="I27" s="249"/>
      <c r="J27" s="249"/>
      <c r="K27" s="249"/>
      <c r="L27" s="249"/>
      <c r="M27" s="249"/>
    </row>
    <row r="28" spans="1:13" ht="12" customHeight="1" x14ac:dyDescent="0.3">
      <c r="A28" s="249" t="s">
        <v>57</v>
      </c>
      <c r="B28" s="249"/>
      <c r="C28" s="249"/>
      <c r="D28" s="249"/>
      <c r="E28" s="249"/>
      <c r="F28" s="249"/>
      <c r="G28" s="249"/>
      <c r="H28" s="249"/>
      <c r="I28" s="249"/>
      <c r="J28" s="249"/>
      <c r="K28" s="249"/>
      <c r="L28" s="249"/>
      <c r="M28" s="249"/>
    </row>
    <row r="29" spans="1:13" ht="12" customHeight="1" x14ac:dyDescent="0.3">
      <c r="A29" s="249" t="s">
        <v>48</v>
      </c>
      <c r="B29" s="249"/>
      <c r="C29" s="249"/>
      <c r="D29" s="249"/>
      <c r="E29" s="249"/>
      <c r="F29" s="249"/>
      <c r="G29" s="249"/>
      <c r="H29" s="249"/>
      <c r="I29" s="249"/>
      <c r="J29" s="249"/>
      <c r="K29" s="249"/>
      <c r="L29" s="249"/>
      <c r="M29" s="249"/>
    </row>
    <row r="30" spans="1:13" ht="12" customHeight="1" x14ac:dyDescent="0.3">
      <c r="A30" s="222"/>
      <c r="B30" s="222"/>
      <c r="C30" s="222"/>
      <c r="D30" s="222"/>
      <c r="E30" s="222"/>
      <c r="F30" s="222"/>
      <c r="G30" s="222"/>
      <c r="H30" s="222"/>
      <c r="I30" s="222"/>
      <c r="J30" s="222"/>
      <c r="K30" s="222"/>
      <c r="L30" s="222"/>
      <c r="M30" s="222"/>
    </row>
    <row r="31" spans="1:13" ht="12" customHeight="1" thickBot="1" x14ac:dyDescent="0.35">
      <c r="A31" s="3" t="s">
        <v>75</v>
      </c>
      <c r="B31" s="3"/>
      <c r="C31" s="3"/>
      <c r="D31" s="3"/>
      <c r="E31" s="3"/>
      <c r="F31" s="3"/>
      <c r="G31" s="3"/>
      <c r="H31" s="3"/>
      <c r="I31" s="3"/>
      <c r="J31" s="3"/>
      <c r="K31" s="223"/>
      <c r="L31" s="223"/>
    </row>
    <row r="32" spans="1:13" ht="12" customHeight="1" x14ac:dyDescent="0.3">
      <c r="A32" s="209"/>
      <c r="B32" s="210">
        <v>2008</v>
      </c>
      <c r="C32" s="210">
        <v>2009</v>
      </c>
      <c r="D32" s="210">
        <v>2010</v>
      </c>
      <c r="E32" s="210">
        <v>2011</v>
      </c>
      <c r="F32" s="210" t="s">
        <v>103</v>
      </c>
      <c r="G32" s="210">
        <v>2013</v>
      </c>
      <c r="H32" s="210">
        <v>2014</v>
      </c>
      <c r="I32" s="210">
        <v>2015</v>
      </c>
      <c r="J32" s="62">
        <v>2016</v>
      </c>
      <c r="K32" s="223"/>
    </row>
    <row r="33" spans="1:81" x14ac:dyDescent="0.3">
      <c r="A33" s="211" t="s">
        <v>29</v>
      </c>
      <c r="B33" s="212" t="s">
        <v>45</v>
      </c>
      <c r="C33" s="212" t="s">
        <v>45</v>
      </c>
      <c r="D33" s="212">
        <v>52</v>
      </c>
      <c r="E33" s="212">
        <v>43</v>
      </c>
      <c r="F33" s="212">
        <v>62.499999999999993</v>
      </c>
      <c r="G33" s="212">
        <v>0</v>
      </c>
      <c r="H33" s="212">
        <v>0</v>
      </c>
      <c r="I33" s="212">
        <v>0</v>
      </c>
      <c r="J33" s="212">
        <v>0</v>
      </c>
    </row>
    <row r="34" spans="1:81" x14ac:dyDescent="0.3">
      <c r="A34" s="213" t="s">
        <v>40</v>
      </c>
      <c r="B34" s="163" t="s">
        <v>45</v>
      </c>
      <c r="C34" s="163">
        <v>72</v>
      </c>
      <c r="D34" s="163">
        <v>124</v>
      </c>
      <c r="E34" s="163">
        <v>163</v>
      </c>
      <c r="F34" s="163">
        <v>171</v>
      </c>
      <c r="G34" s="163">
        <v>68</v>
      </c>
      <c r="H34" s="163">
        <v>134.5</v>
      </c>
      <c r="I34" s="163">
        <v>111</v>
      </c>
      <c r="J34" s="163">
        <v>49</v>
      </c>
    </row>
    <row r="35" spans="1:81" x14ac:dyDescent="0.3">
      <c r="A35" s="178" t="s">
        <v>42</v>
      </c>
      <c r="B35" s="163" t="s">
        <v>45</v>
      </c>
      <c r="C35" s="163" t="s">
        <v>45</v>
      </c>
      <c r="D35" s="163">
        <v>2492</v>
      </c>
      <c r="E35" s="163">
        <v>3089</v>
      </c>
      <c r="F35" s="163">
        <v>2737.2083333333339</v>
      </c>
      <c r="G35" s="163">
        <v>2713</v>
      </c>
      <c r="H35" s="163">
        <v>2581.8333333333335</v>
      </c>
      <c r="I35" s="163">
        <v>2510</v>
      </c>
      <c r="J35" s="163">
        <v>2028.375</v>
      </c>
    </row>
    <row r="36" spans="1:81" x14ac:dyDescent="0.3">
      <c r="A36" s="178" t="s">
        <v>30</v>
      </c>
      <c r="B36" s="163">
        <v>12</v>
      </c>
      <c r="C36" s="163">
        <v>945</v>
      </c>
      <c r="D36" s="163">
        <v>1607</v>
      </c>
      <c r="E36" s="163">
        <v>1491</v>
      </c>
      <c r="F36" s="163">
        <v>1672</v>
      </c>
      <c r="G36" s="163">
        <v>1407</v>
      </c>
      <c r="H36" s="163">
        <v>1625</v>
      </c>
      <c r="I36" s="163">
        <v>1081</v>
      </c>
      <c r="J36" s="163">
        <v>1335</v>
      </c>
    </row>
    <row r="37" spans="1:81" ht="27.6" x14ac:dyDescent="0.3">
      <c r="A37" s="214" t="s">
        <v>43</v>
      </c>
      <c r="B37" s="163" t="s">
        <v>45</v>
      </c>
      <c r="C37" s="163">
        <v>275</v>
      </c>
      <c r="D37" s="163">
        <v>413</v>
      </c>
      <c r="E37" s="163">
        <v>980</v>
      </c>
      <c r="F37" s="163">
        <v>1032</v>
      </c>
      <c r="G37" s="163">
        <v>865</v>
      </c>
      <c r="H37" s="163">
        <v>1377.1666666666665</v>
      </c>
      <c r="I37" s="163">
        <v>1788.1666666666667</v>
      </c>
      <c r="J37" s="163">
        <v>1173.6666666666665</v>
      </c>
    </row>
    <row r="38" spans="1:81" x14ac:dyDescent="0.3">
      <c r="A38" s="178" t="s">
        <v>31</v>
      </c>
      <c r="B38" s="163" t="s">
        <v>45</v>
      </c>
      <c r="C38" s="163" t="s">
        <v>45</v>
      </c>
      <c r="D38" s="163" t="s">
        <v>45</v>
      </c>
      <c r="E38" s="163" t="s">
        <v>45</v>
      </c>
      <c r="F38" s="163" t="s">
        <v>45</v>
      </c>
      <c r="G38" s="163">
        <v>6423</v>
      </c>
      <c r="H38" s="163">
        <v>4925.6383333333333</v>
      </c>
      <c r="I38" s="163">
        <v>3248.75</v>
      </c>
      <c r="J38" s="163">
        <v>1559.7083333333333</v>
      </c>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row>
    <row r="39" spans="1:81" s="215" customFormat="1" x14ac:dyDescent="0.3">
      <c r="A39" s="268" t="s">
        <v>32</v>
      </c>
      <c r="B39" s="163">
        <v>1293</v>
      </c>
      <c r="C39" s="163">
        <v>1162</v>
      </c>
      <c r="D39" s="163">
        <v>746</v>
      </c>
      <c r="E39" s="163">
        <v>873</v>
      </c>
      <c r="F39" s="163">
        <v>990.83333333333348</v>
      </c>
      <c r="G39" s="163">
        <v>3557</v>
      </c>
      <c r="H39" s="163">
        <v>1372.6666666666665</v>
      </c>
      <c r="I39" s="163">
        <v>1388</v>
      </c>
      <c r="J39" s="163" t="s">
        <v>45</v>
      </c>
    </row>
    <row r="40" spans="1:81" s="215" customFormat="1" x14ac:dyDescent="0.3">
      <c r="A40" s="178" t="s">
        <v>41</v>
      </c>
      <c r="B40" s="163">
        <v>305</v>
      </c>
      <c r="C40" s="163">
        <v>4142.833333333333</v>
      </c>
      <c r="D40" s="163">
        <v>4337</v>
      </c>
      <c r="E40" s="163">
        <v>6022</v>
      </c>
      <c r="F40" s="163">
        <v>6765.1666666666661</v>
      </c>
      <c r="G40" s="163">
        <v>7617</v>
      </c>
      <c r="H40" s="163">
        <v>6731.333333333333</v>
      </c>
      <c r="I40" s="163">
        <v>6571.833333333333</v>
      </c>
      <c r="J40" s="163">
        <v>5942.5</v>
      </c>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row>
    <row r="41" spans="1:81" x14ac:dyDescent="0.3">
      <c r="A41" s="179" t="s">
        <v>27</v>
      </c>
      <c r="B41" s="163">
        <v>198</v>
      </c>
      <c r="C41" s="163">
        <v>327</v>
      </c>
      <c r="D41" s="163">
        <v>1030</v>
      </c>
      <c r="E41" s="163">
        <v>1379</v>
      </c>
      <c r="F41" s="163">
        <v>2022.4485899127121</v>
      </c>
      <c r="G41" s="163">
        <v>1875</v>
      </c>
      <c r="H41" s="163">
        <v>3755.1666666666665</v>
      </c>
      <c r="I41" s="163">
        <v>1997.9566666666667</v>
      </c>
      <c r="J41" s="163" t="s">
        <v>45</v>
      </c>
    </row>
    <row r="42" spans="1:81" x14ac:dyDescent="0.3">
      <c r="A42" s="179" t="s">
        <v>26</v>
      </c>
      <c r="B42" s="163">
        <v>712</v>
      </c>
      <c r="C42" s="163">
        <v>612</v>
      </c>
      <c r="D42" s="163">
        <v>1558</v>
      </c>
      <c r="E42" s="163">
        <v>1011</v>
      </c>
      <c r="F42" s="163">
        <v>178.66666666666669</v>
      </c>
      <c r="G42" s="163">
        <v>1290</v>
      </c>
      <c r="H42" s="163">
        <v>543.33333333333326</v>
      </c>
      <c r="I42" s="163">
        <v>300.16666666666669</v>
      </c>
      <c r="J42" s="163" t="s">
        <v>45</v>
      </c>
    </row>
    <row r="43" spans="1:81" ht="15" x14ac:dyDescent="0.3">
      <c r="A43" s="216" t="s">
        <v>104</v>
      </c>
      <c r="B43" s="217">
        <v>2520</v>
      </c>
      <c r="C43" s="217">
        <v>7535.833333333333</v>
      </c>
      <c r="D43" s="217">
        <v>12359</v>
      </c>
      <c r="E43" s="217">
        <v>15051</v>
      </c>
      <c r="F43" s="217">
        <v>15631.823589912712</v>
      </c>
      <c r="G43" s="217">
        <v>25815</v>
      </c>
      <c r="H43" s="217">
        <v>23046.638333333332</v>
      </c>
      <c r="I43" s="217">
        <v>18996.873333333333</v>
      </c>
      <c r="J43" s="217">
        <v>15964</v>
      </c>
    </row>
    <row r="44" spans="1:81" ht="15" x14ac:dyDescent="0.3">
      <c r="A44" s="218" t="s">
        <v>105</v>
      </c>
      <c r="B44" s="219">
        <v>533</v>
      </c>
      <c r="C44" s="219">
        <v>773</v>
      </c>
      <c r="D44" s="219">
        <v>941</v>
      </c>
      <c r="E44" s="219">
        <v>471</v>
      </c>
      <c r="F44" s="219">
        <v>428.16666666666669</v>
      </c>
      <c r="G44" s="219">
        <v>673</v>
      </c>
      <c r="H44" s="219">
        <v>1285</v>
      </c>
      <c r="I44" s="219">
        <v>1222</v>
      </c>
      <c r="J44" s="219">
        <v>793.83333333333337</v>
      </c>
    </row>
    <row r="45" spans="1:81" ht="15.6" thickBot="1" x14ac:dyDescent="0.35">
      <c r="A45" s="220" t="s">
        <v>106</v>
      </c>
      <c r="B45" s="221">
        <v>3053</v>
      </c>
      <c r="C45" s="221">
        <v>8308.8333333333321</v>
      </c>
      <c r="D45" s="221">
        <v>13300</v>
      </c>
      <c r="E45" s="221">
        <v>15522</v>
      </c>
      <c r="F45" s="221">
        <v>16059.990256579378</v>
      </c>
      <c r="G45" s="221">
        <v>26488</v>
      </c>
      <c r="H45" s="221">
        <v>24331.638333333332</v>
      </c>
      <c r="I45" s="221">
        <v>20281.873333333333</v>
      </c>
      <c r="J45" s="221">
        <v>16757.833333333332</v>
      </c>
    </row>
    <row r="46" spans="1:81" ht="12" customHeight="1" x14ac:dyDescent="0.3">
      <c r="A46" s="287" t="s">
        <v>107</v>
      </c>
      <c r="B46" s="287"/>
      <c r="C46" s="287"/>
      <c r="D46" s="287"/>
      <c r="E46" s="287"/>
      <c r="F46" s="287"/>
      <c r="G46" s="287"/>
      <c r="H46" s="287"/>
      <c r="I46" s="287"/>
      <c r="J46" s="287"/>
      <c r="K46" s="287"/>
      <c r="L46" s="287"/>
      <c r="M46" s="287"/>
    </row>
    <row r="47" spans="1:81" ht="12" customHeight="1" x14ac:dyDescent="0.3">
      <c r="A47" s="247" t="s">
        <v>44</v>
      </c>
      <c r="B47" s="247"/>
      <c r="C47" s="247"/>
      <c r="D47" s="247"/>
      <c r="E47" s="247"/>
      <c r="F47" s="247"/>
      <c r="G47" s="248"/>
      <c r="H47" s="248"/>
      <c r="I47" s="248"/>
      <c r="J47" s="248"/>
      <c r="K47" s="248"/>
      <c r="L47" s="248"/>
      <c r="M47" s="248"/>
    </row>
    <row r="48" spans="1:81" ht="12" customHeight="1" x14ac:dyDescent="0.3">
      <c r="A48" s="249" t="s">
        <v>53</v>
      </c>
      <c r="B48" s="249"/>
      <c r="C48" s="249"/>
      <c r="D48" s="249"/>
      <c r="E48" s="249"/>
      <c r="F48" s="249"/>
      <c r="G48" s="249"/>
      <c r="H48" s="249"/>
      <c r="I48" s="249"/>
      <c r="J48" s="249"/>
      <c r="K48" s="249"/>
      <c r="L48" s="249"/>
      <c r="M48" s="249"/>
    </row>
    <row r="49" spans="1:15" ht="12" customHeight="1" x14ac:dyDescent="0.3">
      <c r="A49" s="249" t="s">
        <v>56</v>
      </c>
      <c r="B49" s="249"/>
      <c r="C49" s="249"/>
      <c r="D49" s="249"/>
      <c r="E49" s="249"/>
      <c r="F49" s="249"/>
      <c r="G49" s="249"/>
      <c r="H49" s="249"/>
      <c r="I49" s="249"/>
      <c r="J49" s="249"/>
      <c r="K49" s="249"/>
      <c r="L49" s="249"/>
      <c r="M49" s="249"/>
    </row>
    <row r="50" spans="1:15" ht="12" customHeight="1" x14ac:dyDescent="0.3">
      <c r="A50" s="249" t="s">
        <v>47</v>
      </c>
      <c r="B50" s="249"/>
      <c r="C50" s="249"/>
      <c r="D50" s="249"/>
      <c r="E50" s="249"/>
      <c r="F50" s="249"/>
      <c r="G50" s="249"/>
      <c r="H50" s="249"/>
      <c r="I50" s="249"/>
      <c r="J50" s="249"/>
      <c r="K50" s="249"/>
      <c r="L50" s="249"/>
      <c r="M50" s="249"/>
    </row>
    <row r="51" spans="1:15" ht="12" customHeight="1" x14ac:dyDescent="0.3">
      <c r="A51" s="249" t="s">
        <v>51</v>
      </c>
      <c r="B51" s="249"/>
      <c r="C51" s="249"/>
      <c r="D51" s="249"/>
      <c r="E51" s="249"/>
      <c r="F51" s="249"/>
      <c r="G51" s="249"/>
      <c r="H51" s="249"/>
      <c r="I51" s="249"/>
      <c r="J51" s="249"/>
      <c r="K51" s="249"/>
      <c r="L51" s="249"/>
      <c r="M51" s="249"/>
    </row>
    <row r="52" spans="1:15" ht="12" customHeight="1" x14ac:dyDescent="0.3">
      <c r="A52" s="249" t="s">
        <v>57</v>
      </c>
      <c r="B52" s="249"/>
      <c r="C52" s="249"/>
      <c r="D52" s="249"/>
      <c r="E52" s="249"/>
      <c r="F52" s="249"/>
      <c r="G52" s="249"/>
      <c r="H52" s="249"/>
      <c r="I52" s="249"/>
      <c r="J52" s="249"/>
      <c r="K52" s="249"/>
      <c r="L52" s="249"/>
      <c r="M52" s="249"/>
    </row>
    <row r="53" spans="1:15" ht="12" customHeight="1" x14ac:dyDescent="0.3">
      <c r="A53" s="249" t="s">
        <v>48</v>
      </c>
      <c r="B53" s="249"/>
      <c r="C53" s="249"/>
      <c r="D53" s="249"/>
      <c r="E53" s="249"/>
      <c r="F53" s="249"/>
      <c r="G53" s="249"/>
      <c r="H53" s="249"/>
      <c r="I53" s="249"/>
      <c r="J53" s="249"/>
      <c r="K53" s="249"/>
      <c r="L53" s="249"/>
      <c r="M53" s="249"/>
    </row>
    <row r="54" spans="1:15" ht="12" customHeight="1" x14ac:dyDescent="0.3">
      <c r="A54" s="222"/>
      <c r="B54" s="222"/>
      <c r="C54" s="222"/>
      <c r="D54" s="222"/>
      <c r="E54" s="222"/>
      <c r="F54" s="222"/>
      <c r="G54" s="222"/>
      <c r="H54" s="222"/>
      <c r="I54" s="222"/>
      <c r="J54" s="222"/>
      <c r="K54" s="222"/>
      <c r="L54" s="222"/>
      <c r="M54" s="222"/>
    </row>
    <row r="55" spans="1:15" ht="12" customHeight="1" x14ac:dyDescent="0.3">
      <c r="A55" s="3" t="s">
        <v>76</v>
      </c>
      <c r="B55" s="3"/>
      <c r="C55" s="3"/>
      <c r="D55" s="3"/>
      <c r="E55" s="3"/>
      <c r="F55" s="3"/>
      <c r="J55" s="3"/>
    </row>
    <row r="56" spans="1:15" ht="12" customHeight="1" x14ac:dyDescent="0.3">
      <c r="A56" s="179"/>
      <c r="B56" s="179"/>
      <c r="C56" s="179"/>
      <c r="D56" s="179"/>
      <c r="E56" s="179"/>
      <c r="F56" s="179"/>
      <c r="G56" s="179"/>
      <c r="H56" s="179"/>
      <c r="I56" s="179"/>
      <c r="J56" s="179"/>
      <c r="K56" s="224">
        <v>2017</v>
      </c>
      <c r="L56" s="224">
        <v>2018</v>
      </c>
      <c r="M56" s="224">
        <v>2019</v>
      </c>
      <c r="O56" s="3"/>
    </row>
    <row r="57" spans="1:15" ht="12" customHeight="1" x14ac:dyDescent="0.3">
      <c r="A57" s="271" t="s">
        <v>125</v>
      </c>
      <c r="B57" s="271"/>
      <c r="C57" s="271"/>
      <c r="D57" s="271"/>
      <c r="E57" s="271"/>
      <c r="F57" s="271"/>
      <c r="G57" s="271"/>
      <c r="H57" s="271"/>
      <c r="I57" s="271"/>
      <c r="J57" s="271"/>
      <c r="K57" s="212">
        <v>0</v>
      </c>
      <c r="L57" s="212">
        <v>62</v>
      </c>
      <c r="M57" s="212">
        <v>78</v>
      </c>
      <c r="O57" s="3"/>
    </row>
    <row r="58" spans="1:15" ht="12" customHeight="1" x14ac:dyDescent="0.3">
      <c r="A58" s="178" t="s">
        <v>126</v>
      </c>
      <c r="K58" s="163">
        <v>266</v>
      </c>
      <c r="L58" s="163">
        <v>167</v>
      </c>
      <c r="M58" s="163">
        <v>937</v>
      </c>
      <c r="O58" s="3"/>
    </row>
    <row r="59" spans="1:15" ht="12" customHeight="1" x14ac:dyDescent="0.3">
      <c r="A59" s="178" t="s">
        <v>128</v>
      </c>
      <c r="K59" s="163">
        <v>587</v>
      </c>
      <c r="L59" s="163">
        <v>317</v>
      </c>
      <c r="M59" s="163">
        <v>369</v>
      </c>
      <c r="O59" s="3"/>
    </row>
    <row r="60" spans="1:15" ht="12" customHeight="1" x14ac:dyDescent="0.3">
      <c r="A60" s="178" t="s">
        <v>127</v>
      </c>
      <c r="K60" s="163">
        <v>1185</v>
      </c>
      <c r="L60" s="163">
        <v>1046</v>
      </c>
      <c r="M60" s="163">
        <v>2701</v>
      </c>
      <c r="O60" s="3"/>
    </row>
    <row r="61" spans="1:15" ht="12" customHeight="1" x14ac:dyDescent="0.3">
      <c r="A61" s="178" t="s">
        <v>130</v>
      </c>
      <c r="K61" s="163">
        <v>3</v>
      </c>
      <c r="L61" s="163">
        <v>12</v>
      </c>
      <c r="M61" s="163">
        <v>25</v>
      </c>
      <c r="O61" s="3"/>
    </row>
    <row r="62" spans="1:15" ht="12" customHeight="1" x14ac:dyDescent="0.3">
      <c r="A62" s="178" t="s">
        <v>120</v>
      </c>
      <c r="K62" s="163">
        <v>517</v>
      </c>
      <c r="L62" s="163">
        <v>558</v>
      </c>
      <c r="M62" s="163">
        <v>25</v>
      </c>
      <c r="N62" s="215"/>
      <c r="O62" s="3"/>
    </row>
    <row r="63" spans="1:15" ht="15" customHeight="1" x14ac:dyDescent="0.3">
      <c r="A63" s="268" t="s">
        <v>121</v>
      </c>
      <c r="B63" s="268"/>
      <c r="C63" s="268"/>
      <c r="D63" s="268"/>
      <c r="E63" s="268"/>
      <c r="F63" s="268"/>
      <c r="G63" s="268"/>
      <c r="H63" s="268"/>
      <c r="I63" s="268"/>
      <c r="J63" s="268"/>
      <c r="K63" s="163">
        <v>382</v>
      </c>
      <c r="L63" s="163">
        <v>392</v>
      </c>
      <c r="M63" s="163">
        <v>249</v>
      </c>
      <c r="N63" s="215"/>
      <c r="O63" s="3"/>
    </row>
    <row r="64" spans="1:15" ht="16.8" customHeight="1" x14ac:dyDescent="0.3">
      <c r="A64" s="179" t="s">
        <v>27</v>
      </c>
      <c r="B64" s="179"/>
      <c r="C64" s="179"/>
      <c r="D64" s="179"/>
      <c r="E64" s="179"/>
      <c r="F64" s="179"/>
      <c r="G64" s="179"/>
      <c r="H64" s="179"/>
      <c r="I64" s="179"/>
      <c r="J64" s="179"/>
      <c r="K64" s="159">
        <v>918</v>
      </c>
      <c r="L64" s="159">
        <v>918</v>
      </c>
      <c r="M64" s="269" t="s">
        <v>45</v>
      </c>
      <c r="O64" s="3"/>
    </row>
    <row r="65" spans="1:15" ht="12" customHeight="1" x14ac:dyDescent="0.3">
      <c r="A65" s="179" t="s">
        <v>26</v>
      </c>
      <c r="B65" s="179"/>
      <c r="C65" s="179"/>
      <c r="D65" s="179"/>
      <c r="E65" s="179"/>
      <c r="F65" s="179"/>
      <c r="G65" s="179"/>
      <c r="H65" s="179"/>
      <c r="I65" s="179"/>
      <c r="J65" s="179"/>
      <c r="K65" s="270" t="s">
        <v>45</v>
      </c>
      <c r="L65" s="163">
        <v>20</v>
      </c>
      <c r="M65" s="163">
        <v>18</v>
      </c>
      <c r="O65" s="3"/>
    </row>
    <row r="66" spans="1:15" ht="12" customHeight="1" x14ac:dyDescent="0.3">
      <c r="A66" s="266" t="s">
        <v>131</v>
      </c>
      <c r="B66" s="266"/>
      <c r="C66" s="266"/>
      <c r="D66" s="266"/>
      <c r="E66" s="266"/>
      <c r="F66" s="266"/>
      <c r="G66" s="266"/>
      <c r="H66" s="266"/>
      <c r="I66" s="266"/>
      <c r="J66" s="266"/>
      <c r="K66" s="219">
        <v>226</v>
      </c>
      <c r="L66" s="219">
        <v>336</v>
      </c>
      <c r="M66" s="219">
        <v>597</v>
      </c>
      <c r="O66" s="3"/>
    </row>
    <row r="67" spans="1:15" ht="16.2" customHeight="1" x14ac:dyDescent="0.3">
      <c r="A67" s="216" t="s">
        <v>104</v>
      </c>
      <c r="B67" s="216"/>
      <c r="C67" s="216"/>
      <c r="D67" s="216"/>
      <c r="E67" s="216"/>
      <c r="F67" s="216"/>
      <c r="G67" s="216"/>
      <c r="H67" s="216"/>
      <c r="I67" s="216"/>
      <c r="J67" s="216"/>
      <c r="K67" s="217"/>
      <c r="L67" s="217">
        <f>SUM(L57:L66)</f>
        <v>3828</v>
      </c>
      <c r="M67" s="217"/>
      <c r="O67" s="3"/>
    </row>
    <row r="68" spans="1:15" ht="16.8" customHeight="1" x14ac:dyDescent="0.3">
      <c r="A68" s="218" t="s">
        <v>105</v>
      </c>
      <c r="B68" s="218"/>
      <c r="C68" s="218"/>
      <c r="D68" s="218"/>
      <c r="E68" s="218"/>
      <c r="F68" s="218"/>
      <c r="G68" s="218"/>
      <c r="H68" s="218"/>
      <c r="I68" s="218"/>
      <c r="J68" s="218"/>
      <c r="K68" s="225">
        <v>644</v>
      </c>
      <c r="L68" s="217" t="s">
        <v>45</v>
      </c>
      <c r="M68" s="217" t="s">
        <v>45</v>
      </c>
      <c r="O68" s="3"/>
    </row>
    <row r="69" spans="1:15" ht="12" customHeight="1" x14ac:dyDescent="0.3">
      <c r="A69" s="218" t="s">
        <v>79</v>
      </c>
      <c r="B69" s="218"/>
      <c r="C69" s="218"/>
      <c r="D69" s="218"/>
      <c r="E69" s="218"/>
      <c r="F69" s="218"/>
      <c r="G69" s="218"/>
      <c r="H69" s="218"/>
      <c r="I69" s="218"/>
      <c r="J69" s="218"/>
      <c r="K69" s="217" t="s">
        <v>45</v>
      </c>
      <c r="L69" s="225">
        <v>4</v>
      </c>
      <c r="M69" s="225">
        <v>0</v>
      </c>
      <c r="O69" s="3"/>
    </row>
    <row r="70" spans="1:15" ht="18.600000000000001" customHeight="1" x14ac:dyDescent="0.3">
      <c r="A70" s="216" t="s">
        <v>106</v>
      </c>
      <c r="B70" s="216"/>
      <c r="C70" s="216"/>
      <c r="D70" s="216"/>
      <c r="E70" s="216"/>
      <c r="F70" s="216"/>
      <c r="G70" s="216"/>
      <c r="H70" s="216"/>
      <c r="I70" s="216"/>
      <c r="J70" s="216"/>
      <c r="K70" s="217"/>
      <c r="L70" s="217"/>
      <c r="M70" s="217"/>
      <c r="O70" s="3"/>
    </row>
    <row r="71" spans="1:15" ht="12" customHeight="1" x14ac:dyDescent="0.3">
      <c r="A71" s="287" t="s">
        <v>107</v>
      </c>
      <c r="B71" s="287"/>
      <c r="C71" s="287"/>
      <c r="D71" s="287"/>
      <c r="E71" s="287"/>
      <c r="F71" s="287"/>
      <c r="G71" s="287"/>
      <c r="H71" s="287"/>
      <c r="I71" s="287"/>
      <c r="J71" s="3"/>
    </row>
    <row r="72" spans="1:15" ht="12" customHeight="1" x14ac:dyDescent="0.3">
      <c r="A72" s="247" t="s">
        <v>44</v>
      </c>
      <c r="B72" s="247"/>
      <c r="C72" s="247"/>
      <c r="D72" s="247"/>
      <c r="E72" s="247"/>
      <c r="F72" s="247"/>
      <c r="G72" s="248"/>
      <c r="H72" s="248"/>
      <c r="I72" s="248"/>
      <c r="J72" s="248"/>
      <c r="K72" s="248"/>
      <c r="L72" s="248"/>
      <c r="M72" s="248"/>
    </row>
    <row r="73" spans="1:15" ht="12" customHeight="1" x14ac:dyDescent="0.3">
      <c r="A73" s="249" t="s">
        <v>46</v>
      </c>
      <c r="B73" s="265"/>
      <c r="C73" s="265"/>
      <c r="D73" s="265"/>
      <c r="E73" s="265"/>
      <c r="F73" s="265"/>
      <c r="G73" s="267"/>
      <c r="H73" s="267"/>
      <c r="I73" s="267"/>
      <c r="J73" s="267"/>
      <c r="K73" s="267"/>
      <c r="L73" s="267"/>
      <c r="M73" s="267"/>
    </row>
    <row r="74" spans="1:15" ht="12" customHeight="1" x14ac:dyDescent="0.3">
      <c r="A74" s="249"/>
      <c r="B74" s="249"/>
      <c r="C74" s="249"/>
      <c r="D74" s="249"/>
      <c r="E74" s="249"/>
      <c r="F74" s="249"/>
      <c r="G74" s="249"/>
      <c r="H74" s="249"/>
      <c r="I74" s="249"/>
      <c r="J74" s="249"/>
      <c r="K74" s="249"/>
      <c r="L74" s="249"/>
      <c r="M74" s="249"/>
    </row>
    <row r="75" spans="1:15" ht="12" customHeight="1" x14ac:dyDescent="0.3">
      <c r="A75" s="249" t="s">
        <v>83</v>
      </c>
      <c r="B75" s="249"/>
      <c r="C75" s="249"/>
      <c r="D75" s="249"/>
      <c r="E75" s="249"/>
      <c r="F75" s="249"/>
      <c r="G75" s="249"/>
      <c r="H75" s="249"/>
      <c r="I75" s="249"/>
      <c r="J75" s="249"/>
      <c r="K75" s="249"/>
      <c r="L75" s="249"/>
      <c r="M75" s="249"/>
    </row>
    <row r="76" spans="1:15" ht="12" customHeight="1" x14ac:dyDescent="0.3">
      <c r="A76" s="249" t="s">
        <v>129</v>
      </c>
      <c r="B76" s="249"/>
      <c r="C76" s="249"/>
      <c r="D76" s="249"/>
      <c r="E76" s="249"/>
      <c r="F76" s="249"/>
      <c r="G76" s="249"/>
      <c r="H76" s="249"/>
      <c r="I76" s="249"/>
      <c r="J76" s="249"/>
      <c r="K76" s="249"/>
      <c r="L76" s="249"/>
      <c r="M76" s="249"/>
    </row>
    <row r="77" spans="1:15" ht="12" customHeight="1" x14ac:dyDescent="0.3">
      <c r="A77" s="249" t="s">
        <v>82</v>
      </c>
      <c r="B77" s="249"/>
      <c r="C77" s="249"/>
      <c r="D77" s="249"/>
      <c r="E77" s="249"/>
      <c r="F77" s="249"/>
      <c r="G77" s="249"/>
      <c r="H77" s="249"/>
      <c r="I77" s="249"/>
      <c r="J77" s="249"/>
      <c r="K77" s="249"/>
      <c r="L77" s="249"/>
      <c r="M77" s="249"/>
    </row>
    <row r="78" spans="1:15" ht="26.4" customHeight="1" x14ac:dyDescent="0.3">
      <c r="A78" s="292" t="s">
        <v>122</v>
      </c>
      <c r="B78" s="292"/>
      <c r="C78" s="292"/>
      <c r="D78" s="292"/>
      <c r="E78" s="292"/>
      <c r="F78" s="292"/>
      <c r="G78" s="292"/>
      <c r="H78" s="292"/>
      <c r="I78" s="292"/>
      <c r="J78" s="292"/>
      <c r="K78" s="292"/>
      <c r="L78" s="292"/>
      <c r="M78" s="292"/>
    </row>
    <row r="79" spans="1:15" ht="17.399999999999999" customHeight="1" x14ac:dyDescent="0.3">
      <c r="A79" s="286" t="s">
        <v>123</v>
      </c>
      <c r="B79" s="286"/>
      <c r="C79" s="286"/>
      <c r="D79" s="286"/>
      <c r="E79" s="286"/>
      <c r="F79" s="286"/>
      <c r="G79" s="286"/>
      <c r="H79" s="286"/>
      <c r="I79" s="286"/>
      <c r="J79" s="286"/>
      <c r="K79" s="286"/>
      <c r="L79" s="286"/>
      <c r="M79" s="286"/>
    </row>
    <row r="80" spans="1:15" ht="12" customHeight="1" x14ac:dyDescent="0.3">
      <c r="A80" s="222"/>
      <c r="B80" s="222"/>
      <c r="C80" s="222"/>
      <c r="D80" s="222"/>
      <c r="E80" s="222"/>
      <c r="F80" s="222"/>
      <c r="G80" s="222"/>
      <c r="H80" s="222"/>
      <c r="I80" s="222"/>
      <c r="J80" s="3"/>
    </row>
    <row r="81" spans="1:19" ht="12" customHeight="1" x14ac:dyDescent="0.3">
      <c r="A81" s="3" t="s">
        <v>124</v>
      </c>
      <c r="B81" s="3"/>
      <c r="C81" s="3"/>
      <c r="D81" s="3"/>
      <c r="E81" s="3"/>
      <c r="F81" s="3"/>
      <c r="J81" s="3"/>
    </row>
    <row r="82" spans="1:19" ht="12" customHeight="1" x14ac:dyDescent="0.3">
      <c r="A82" s="179"/>
      <c r="B82" s="179"/>
      <c r="C82" s="179"/>
      <c r="D82" s="179"/>
      <c r="E82" s="179"/>
      <c r="F82" s="179"/>
      <c r="G82" s="179"/>
      <c r="H82" s="179"/>
      <c r="I82" s="179"/>
      <c r="J82" s="179"/>
      <c r="K82" s="224">
        <v>2017</v>
      </c>
      <c r="L82" s="224">
        <v>2018</v>
      </c>
      <c r="M82" s="224">
        <v>2019</v>
      </c>
      <c r="Q82" s="3"/>
    </row>
    <row r="83" spans="1:19" ht="12" customHeight="1" x14ac:dyDescent="0.3">
      <c r="A83" s="271" t="s">
        <v>125</v>
      </c>
      <c r="B83" s="271"/>
      <c r="C83" s="271"/>
      <c r="D83" s="271"/>
      <c r="E83" s="271"/>
      <c r="F83" s="271"/>
      <c r="G83" s="271"/>
      <c r="H83" s="271"/>
      <c r="I83" s="271"/>
      <c r="J83" s="271"/>
      <c r="K83" s="212">
        <v>0</v>
      </c>
      <c r="L83" s="212">
        <v>770</v>
      </c>
      <c r="M83" s="212">
        <v>1238.5</v>
      </c>
      <c r="Q83" s="3"/>
    </row>
    <row r="84" spans="1:19" ht="12" customHeight="1" x14ac:dyDescent="0.3">
      <c r="A84" s="178" t="s">
        <v>126</v>
      </c>
      <c r="K84" s="163">
        <v>1007</v>
      </c>
      <c r="L84" s="163">
        <v>1198.5</v>
      </c>
      <c r="M84" s="163">
        <v>2852.1666666666702</v>
      </c>
      <c r="Q84" s="3"/>
    </row>
    <row r="85" spans="1:19" ht="12" customHeight="1" x14ac:dyDescent="0.3">
      <c r="A85" s="178" t="s">
        <v>128</v>
      </c>
      <c r="K85" s="163">
        <v>1932.7216666666666</v>
      </c>
      <c r="L85" s="163">
        <v>1255.8</v>
      </c>
      <c r="M85" s="163">
        <v>1823</v>
      </c>
      <c r="Q85" s="3"/>
    </row>
    <row r="86" spans="1:19" ht="12" customHeight="1" x14ac:dyDescent="0.3">
      <c r="A86" s="178" t="s">
        <v>127</v>
      </c>
      <c r="K86" s="163">
        <v>4225.333333333333</v>
      </c>
      <c r="L86" s="163">
        <v>4696.2</v>
      </c>
      <c r="M86" s="163">
        <v>12009</v>
      </c>
      <c r="Q86" s="3"/>
    </row>
    <row r="87" spans="1:19" ht="12" customHeight="1" x14ac:dyDescent="0.3">
      <c r="A87" s="178" t="s">
        <v>130</v>
      </c>
      <c r="K87" s="272">
        <v>46</v>
      </c>
      <c r="L87" s="163">
        <v>80.5</v>
      </c>
      <c r="M87" s="163">
        <v>236.833333333333</v>
      </c>
      <c r="Q87" s="3"/>
    </row>
    <row r="88" spans="1:19" ht="12" customHeight="1" x14ac:dyDescent="0.3">
      <c r="A88" s="178" t="s">
        <v>120</v>
      </c>
      <c r="K88" s="163">
        <v>1276.9166666666667</v>
      </c>
      <c r="L88" s="163">
        <v>2062</v>
      </c>
      <c r="M88" s="163">
        <v>336.16665999999998</v>
      </c>
      <c r="N88" s="215"/>
      <c r="O88" s="215"/>
      <c r="P88" s="3"/>
    </row>
    <row r="89" spans="1:19" ht="14.4" customHeight="1" x14ac:dyDescent="0.3">
      <c r="A89" s="268" t="s">
        <v>121</v>
      </c>
      <c r="B89" s="268"/>
      <c r="C89" s="268"/>
      <c r="D89" s="268"/>
      <c r="E89" s="268"/>
      <c r="F89" s="268"/>
      <c r="G89" s="268"/>
      <c r="H89" s="268"/>
      <c r="I89" s="268"/>
      <c r="J89" s="268"/>
      <c r="K89" s="163">
        <v>306.83333333333331</v>
      </c>
      <c r="L89" s="163">
        <v>200.2</v>
      </c>
      <c r="M89" s="163">
        <v>2054.3333333333298</v>
      </c>
      <c r="N89" s="215"/>
      <c r="O89" s="215"/>
      <c r="P89" s="215"/>
      <c r="Q89" s="3"/>
    </row>
    <row r="90" spans="1:19" ht="16.2" customHeight="1" x14ac:dyDescent="0.3">
      <c r="A90" s="179" t="s">
        <v>27</v>
      </c>
      <c r="B90" s="179"/>
      <c r="C90" s="179"/>
      <c r="D90" s="179"/>
      <c r="E90" s="179"/>
      <c r="F90" s="179"/>
      <c r="G90" s="179"/>
      <c r="H90" s="179"/>
      <c r="I90" s="179"/>
      <c r="J90" s="179"/>
      <c r="K90" s="159">
        <v>2653</v>
      </c>
      <c r="L90" s="159">
        <v>2653</v>
      </c>
      <c r="M90" s="269" t="s">
        <v>45</v>
      </c>
      <c r="Q90" s="3"/>
    </row>
    <row r="91" spans="1:19" ht="12" customHeight="1" x14ac:dyDescent="0.3">
      <c r="A91" s="179" t="s">
        <v>26</v>
      </c>
      <c r="B91" s="179"/>
      <c r="C91" s="179"/>
      <c r="D91" s="179"/>
      <c r="E91" s="179"/>
      <c r="F91" s="179"/>
      <c r="G91" s="179"/>
      <c r="H91" s="179"/>
      <c r="I91" s="179"/>
      <c r="J91" s="179"/>
      <c r="K91" s="270" t="s">
        <v>45</v>
      </c>
      <c r="L91" s="163">
        <v>172.8</v>
      </c>
      <c r="M91" s="163">
        <v>172.333333333333</v>
      </c>
      <c r="Q91" s="3"/>
    </row>
    <row r="92" spans="1:19" ht="12" customHeight="1" x14ac:dyDescent="0.3">
      <c r="A92" s="266" t="s">
        <v>131</v>
      </c>
      <c r="K92" s="219">
        <v>1638.5</v>
      </c>
      <c r="L92" s="219">
        <v>1856.6</v>
      </c>
      <c r="M92" s="219">
        <v>2576.6666666666601</v>
      </c>
      <c r="Q92" s="3"/>
    </row>
    <row r="93" spans="1:19" ht="20.399999999999999" customHeight="1" x14ac:dyDescent="0.3">
      <c r="A93" s="216" t="s">
        <v>104</v>
      </c>
      <c r="B93" s="216"/>
      <c r="C93" s="216"/>
      <c r="D93" s="216"/>
      <c r="E93" s="216"/>
      <c r="F93" s="216"/>
      <c r="G93" s="216"/>
      <c r="H93" s="216"/>
      <c r="I93" s="216"/>
      <c r="J93" s="216"/>
      <c r="K93" s="217"/>
      <c r="L93" s="217">
        <f>SUM(L83:L92)</f>
        <v>14945.6</v>
      </c>
      <c r="M93" s="217"/>
      <c r="Q93" s="3"/>
    </row>
    <row r="94" spans="1:19" ht="15" customHeight="1" x14ac:dyDescent="0.3">
      <c r="A94" s="218" t="s">
        <v>105</v>
      </c>
      <c r="B94" s="218"/>
      <c r="C94" s="218"/>
      <c r="D94" s="218"/>
      <c r="E94" s="218"/>
      <c r="F94" s="218"/>
      <c r="G94" s="218"/>
      <c r="H94" s="218"/>
      <c r="I94" s="218"/>
      <c r="J94" s="218"/>
      <c r="K94" s="225">
        <v>794</v>
      </c>
      <c r="L94" s="217" t="s">
        <v>45</v>
      </c>
      <c r="M94" s="217" t="s">
        <v>45</v>
      </c>
      <c r="N94" s="246"/>
      <c r="S94" s="3"/>
    </row>
    <row r="95" spans="1:19" ht="12" customHeight="1" x14ac:dyDescent="0.3">
      <c r="A95" s="218" t="s">
        <v>79</v>
      </c>
      <c r="B95" s="218"/>
      <c r="C95" s="218"/>
      <c r="D95" s="218"/>
      <c r="E95" s="218"/>
      <c r="F95" s="218"/>
      <c r="G95" s="218"/>
      <c r="H95" s="218"/>
      <c r="I95" s="218"/>
      <c r="J95" s="218"/>
      <c r="K95" s="217" t="s">
        <v>45</v>
      </c>
      <c r="L95" s="225">
        <v>5.8</v>
      </c>
      <c r="M95" s="225">
        <v>0</v>
      </c>
      <c r="N95" s="246"/>
      <c r="S95" s="3"/>
    </row>
    <row r="96" spans="1:19" ht="15" customHeight="1" x14ac:dyDescent="0.3">
      <c r="A96" s="216" t="s">
        <v>106</v>
      </c>
      <c r="B96" s="216"/>
      <c r="C96" s="216"/>
      <c r="D96" s="216"/>
      <c r="E96" s="216"/>
      <c r="F96" s="216"/>
      <c r="G96" s="216"/>
      <c r="H96" s="216"/>
      <c r="I96" s="216"/>
      <c r="J96" s="216"/>
      <c r="K96" s="217"/>
      <c r="L96" s="217"/>
      <c r="M96" s="217"/>
      <c r="S96" s="3"/>
    </row>
    <row r="97" spans="1:14" ht="12" customHeight="1" x14ac:dyDescent="0.3">
      <c r="A97" s="287" t="s">
        <v>107</v>
      </c>
      <c r="B97" s="287"/>
      <c r="C97" s="287"/>
      <c r="D97" s="287"/>
      <c r="E97" s="287"/>
      <c r="F97" s="287"/>
      <c r="G97" s="287"/>
      <c r="H97" s="287"/>
      <c r="I97" s="287"/>
      <c r="J97" s="3"/>
    </row>
    <row r="98" spans="1:14" ht="12" customHeight="1" x14ac:dyDescent="0.3">
      <c r="A98" s="249" t="s">
        <v>44</v>
      </c>
      <c r="B98" s="249"/>
      <c r="C98" s="249"/>
      <c r="D98" s="249"/>
      <c r="E98" s="249"/>
      <c r="F98" s="249"/>
      <c r="G98" s="249"/>
      <c r="H98" s="249"/>
      <c r="I98" s="249"/>
      <c r="J98" s="249"/>
      <c r="K98" s="249"/>
      <c r="L98" s="249"/>
      <c r="M98" s="249"/>
    </row>
    <row r="99" spans="1:14" ht="12" customHeight="1" x14ac:dyDescent="0.3">
      <c r="A99" s="249" t="s">
        <v>46</v>
      </c>
      <c r="B99" s="249"/>
      <c r="C99" s="249"/>
      <c r="D99" s="249"/>
      <c r="E99" s="249"/>
      <c r="F99" s="249"/>
      <c r="G99" s="249"/>
      <c r="H99" s="249"/>
      <c r="I99" s="249"/>
      <c r="J99" s="249"/>
      <c r="K99" s="249"/>
      <c r="L99" s="249"/>
      <c r="M99" s="249"/>
      <c r="N99" s="225"/>
    </row>
    <row r="100" spans="1:14" ht="12" customHeight="1" x14ac:dyDescent="0.3">
      <c r="A100" s="249"/>
      <c r="B100" s="249"/>
      <c r="C100" s="249"/>
      <c r="D100" s="249"/>
      <c r="E100" s="249"/>
      <c r="F100" s="249"/>
      <c r="G100" s="249"/>
      <c r="H100" s="249"/>
      <c r="I100" s="249"/>
      <c r="J100" s="249"/>
      <c r="K100" s="249"/>
      <c r="L100" s="249"/>
      <c r="M100" s="249"/>
    </row>
    <row r="101" spans="1:14" ht="12" customHeight="1" x14ac:dyDescent="0.3">
      <c r="A101" s="249" t="s">
        <v>83</v>
      </c>
      <c r="B101" s="249"/>
      <c r="C101" s="249"/>
      <c r="D101" s="249"/>
      <c r="E101" s="249"/>
      <c r="F101" s="249"/>
      <c r="G101" s="249"/>
      <c r="H101" s="249"/>
      <c r="I101" s="249"/>
      <c r="J101" s="249"/>
      <c r="K101" s="249"/>
      <c r="L101" s="249"/>
      <c r="M101" s="249"/>
    </row>
    <row r="102" spans="1:14" ht="12" customHeight="1" x14ac:dyDescent="0.3">
      <c r="A102" s="249" t="s">
        <v>129</v>
      </c>
      <c r="B102" s="249"/>
      <c r="C102" s="249"/>
      <c r="D102" s="249"/>
      <c r="E102" s="249"/>
      <c r="F102" s="249"/>
      <c r="G102" s="249"/>
      <c r="H102" s="249"/>
      <c r="I102" s="249"/>
      <c r="J102" s="249"/>
      <c r="K102" s="249"/>
      <c r="L102" s="249"/>
      <c r="M102" s="249"/>
    </row>
    <row r="103" spans="1:14" ht="12" customHeight="1" x14ac:dyDescent="0.3">
      <c r="A103" s="249" t="s">
        <v>82</v>
      </c>
      <c r="B103" s="249"/>
      <c r="C103" s="249"/>
      <c r="D103" s="249"/>
      <c r="E103" s="249"/>
      <c r="F103" s="249"/>
      <c r="G103" s="249"/>
      <c r="H103" s="249"/>
      <c r="I103" s="249"/>
      <c r="J103" s="249"/>
      <c r="K103" s="249"/>
      <c r="L103" s="249"/>
      <c r="M103" s="249"/>
    </row>
    <row r="104" spans="1:14" ht="26.4" customHeight="1" x14ac:dyDescent="0.3">
      <c r="A104" s="292" t="s">
        <v>122</v>
      </c>
      <c r="B104" s="292"/>
      <c r="C104" s="292"/>
      <c r="D104" s="292"/>
      <c r="E104" s="292"/>
      <c r="F104" s="292"/>
      <c r="G104" s="292"/>
      <c r="H104" s="292"/>
      <c r="I104" s="292"/>
      <c r="J104" s="292"/>
      <c r="K104" s="292"/>
      <c r="L104" s="292"/>
      <c r="M104" s="292"/>
    </row>
    <row r="105" spans="1:14" ht="17.399999999999999" customHeight="1" x14ac:dyDescent="0.3">
      <c r="A105" s="286" t="s">
        <v>123</v>
      </c>
      <c r="B105" s="286"/>
      <c r="C105" s="286"/>
      <c r="D105" s="286"/>
      <c r="E105" s="286"/>
      <c r="F105" s="286"/>
      <c r="G105" s="286"/>
      <c r="H105" s="286"/>
      <c r="I105" s="286"/>
      <c r="J105" s="286"/>
      <c r="K105" s="286"/>
      <c r="L105" s="286"/>
      <c r="M105" s="286"/>
    </row>
    <row r="106" spans="1:14" ht="12" customHeight="1" x14ac:dyDescent="0.3">
      <c r="B106" s="249"/>
      <c r="C106" s="249"/>
      <c r="D106" s="249"/>
      <c r="E106" s="249"/>
      <c r="F106" s="249"/>
      <c r="G106" s="249"/>
      <c r="H106" s="249"/>
      <c r="I106" s="249"/>
      <c r="J106" s="249"/>
      <c r="K106" s="249"/>
      <c r="L106" s="249"/>
      <c r="M106" s="249"/>
    </row>
  </sheetData>
  <sortState ref="A57:CC66">
    <sortCondition ref="A57:A66"/>
  </sortState>
  <mergeCells count="9">
    <mergeCell ref="A105:M105"/>
    <mergeCell ref="A71:I71"/>
    <mergeCell ref="A97:I97"/>
    <mergeCell ref="A46:M46"/>
    <mergeCell ref="A3:J3"/>
    <mergeCell ref="A5:J5"/>
    <mergeCell ref="A78:M78"/>
    <mergeCell ref="A79:M79"/>
    <mergeCell ref="A104:M104"/>
  </mergeCells>
  <pageMargins left="0.27559055118110237" right="0.23622047244094491" top="0.47244094488188981" bottom="0.98425196850393704" header="0.51181102362204722" footer="0.51181102362204722"/>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SL F 7.1-1  Dépenses</vt:lpstr>
      <vt:lpstr>SL F7.1-4 Nombre jours</vt:lpstr>
      <vt:lpstr>SL F 7.1-7 Formation ministère</vt:lpstr>
      <vt:lpstr>SL F 7.1-8 DIF_CPF ministère</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FILATRIAU</dc:creator>
  <cp:lastModifiedBy>PREVOT Marie</cp:lastModifiedBy>
  <dcterms:created xsi:type="dcterms:W3CDTF">2016-10-13T12:48:01Z</dcterms:created>
  <dcterms:modified xsi:type="dcterms:W3CDTF">2021-06-18T08:43:47Z</dcterms:modified>
</cp:coreProperties>
</file>