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8\FT 8 Mise en ligne\"/>
    </mc:Choice>
  </mc:AlternateContent>
  <bookViews>
    <workbookView xWindow="9105" yWindow="45" windowWidth="12330" windowHeight="10665"/>
  </bookViews>
  <sheets>
    <sheet name="SOMMAIRE" sheetId="5" r:id="rId1"/>
    <sheet name="Nombre de MP par ministère" sheetId="3" r:id="rId2"/>
  </sheets>
  <calcPr calcId="152511"/>
</workbook>
</file>

<file path=xl/calcChain.xml><?xml version="1.0" encoding="utf-8"?>
<calcChain xmlns="http://schemas.openxmlformats.org/spreadsheetml/2006/main">
  <c r="G12" i="3" l="1"/>
  <c r="F12" i="3"/>
  <c r="H11" i="3"/>
  <c r="G11" i="3"/>
  <c r="F11" i="3"/>
</calcChain>
</file>

<file path=xl/sharedStrings.xml><?xml version="1.0" encoding="utf-8"?>
<sst xmlns="http://schemas.openxmlformats.org/spreadsheetml/2006/main" count="81" uniqueCount="37">
  <si>
    <t>Affaires étrangères et européennes</t>
  </si>
  <si>
    <t>Culture et Communication</t>
  </si>
  <si>
    <t>nd</t>
  </si>
  <si>
    <t>Travail, Relations sociales, Famille, Solidarité et Ville</t>
  </si>
  <si>
    <t>Taux de couverture</t>
  </si>
  <si>
    <t xml:space="preserve">Agriculture et Pêche </t>
  </si>
  <si>
    <t>DDI</t>
  </si>
  <si>
    <t>Défense</t>
  </si>
  <si>
    <t>Autre Écologie, Développement et Aménagement durables</t>
  </si>
  <si>
    <t>Écologie, Développement et Aménagement durables - Aviation civile</t>
  </si>
  <si>
    <t>Intérieur - secrétariat général</t>
  </si>
  <si>
    <t>Justice et Libertés</t>
  </si>
  <si>
    <t>Services du Premier ministre</t>
  </si>
  <si>
    <t>Champ : Ministères.</t>
  </si>
  <si>
    <t>Nombre de MP reconnues</t>
  </si>
  <si>
    <t xml:space="preserve">Enseignement supérieur et Recherche </t>
  </si>
  <si>
    <t>Santé, Jeunesse, Sports et Vie associative</t>
  </si>
  <si>
    <t>Note : Le taux de couverture représente la part des effectifs du ministère couverts par ces réponses.</t>
  </si>
  <si>
    <t>&gt; 70 %</t>
  </si>
  <si>
    <t>Ministères sociaux</t>
  </si>
  <si>
    <r>
      <t>Conseil d'</t>
    </r>
    <r>
      <rPr>
        <sz val="9"/>
        <rFont val="Calibri"/>
        <family val="2"/>
      </rPr>
      <t>É</t>
    </r>
    <r>
      <rPr>
        <sz val="9"/>
        <rFont val="Arial"/>
        <family val="2"/>
      </rPr>
      <t>tat</t>
    </r>
  </si>
  <si>
    <r>
      <rPr>
        <sz val="9"/>
        <rFont val="Calibri"/>
        <family val="2"/>
      </rPr>
      <t>É</t>
    </r>
    <r>
      <rPr>
        <sz val="9"/>
        <rFont val="Arial"/>
        <family val="2"/>
      </rPr>
      <t>ducation nationale</t>
    </r>
  </si>
  <si>
    <t>Intérieur - Gendarmerie</t>
  </si>
  <si>
    <t>Intérieur - Police</t>
  </si>
  <si>
    <t>56%*</t>
  </si>
  <si>
    <t>87%*</t>
  </si>
  <si>
    <t>*</t>
  </si>
  <si>
    <t>92%*</t>
  </si>
  <si>
    <t xml:space="preserve">* Taux de réponse manquant (remplacé par le taux de couverture global de l'enquête lorsqu'il était disponible). </t>
  </si>
  <si>
    <t>91%*</t>
  </si>
  <si>
    <t>96%*</t>
  </si>
  <si>
    <t>Figure 8.6-1 : Nombre de maladies professionnelles reconnues selon les ministères depuis 2007</t>
  </si>
  <si>
    <t>89%*</t>
  </si>
  <si>
    <t xml:space="preserve">Ministères économiques et financiers </t>
  </si>
  <si>
    <t>Source : Volet AT/MP, Bilans de l'application des dispositions relatives à l'hygiène, à la sécurité du travail et à la médecine du travail dans la fonction publique de l'Etat. Traitement DGAFP - Dessi.</t>
  </si>
  <si>
    <t>Intérieur - gendarmerie</t>
  </si>
  <si>
    <t>Intérieur -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</si>
</sst>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_F_-;\-* #,##0.00\ _F_-;_-* &quot;-&quot;??\ _F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Calibri"/>
      <family val="2"/>
    </font>
    <font>
      <sz val="8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theme="0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5" fillId="2" borderId="3" xfId="6" applyFont="1" applyFill="1" applyBorder="1" applyAlignment="1">
      <alignment horizontal="center" vertical="center" wrapText="1"/>
    </xf>
    <xf numFmtId="9" fontId="5" fillId="2" borderId="1" xfId="6" applyNumberFormat="1" applyFont="1" applyFill="1" applyBorder="1" applyAlignment="1">
      <alignment horizontal="center" vertical="center"/>
    </xf>
    <xf numFmtId="0" fontId="5" fillId="2" borderId="3" xfId="6" applyFont="1" applyFill="1" applyBorder="1" applyAlignment="1">
      <alignment horizontal="center" vertical="center"/>
    </xf>
    <xf numFmtId="9" fontId="5" fillId="0" borderId="1" xfId="6" applyNumberFormat="1" applyFont="1" applyFill="1" applyBorder="1" applyAlignment="1">
      <alignment horizontal="center" vertical="center"/>
    </xf>
    <xf numFmtId="9" fontId="5" fillId="4" borderId="1" xfId="6" applyNumberFormat="1" applyFont="1" applyFill="1" applyBorder="1" applyAlignment="1">
      <alignment horizontal="center" vertical="center"/>
    </xf>
    <xf numFmtId="0" fontId="5" fillId="4" borderId="3" xfId="6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0" fontId="8" fillId="0" borderId="0" xfId="0" applyFont="1"/>
    <xf numFmtId="0" fontId="5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/>
    <xf numFmtId="0" fontId="0" fillId="0" borderId="0" xfId="0" applyFill="1" applyAlignment="1"/>
    <xf numFmtId="0" fontId="10" fillId="0" borderId="0" xfId="0" applyFont="1" applyFill="1"/>
    <xf numFmtId="0" fontId="9" fillId="5" borderId="0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6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11" fillId="0" borderId="0" xfId="9"/>
  </cellXfs>
  <cellStyles count="10">
    <cellStyle name="Lien hypertexte" xfId="9" builtinId="8"/>
    <cellStyle name="Milliers 2" xfId="2"/>
    <cellStyle name="Milliers 2 2" xfId="5"/>
    <cellStyle name="Milliers 3" xfId="4"/>
    <cellStyle name="Normal" xfId="0" builtinId="0"/>
    <cellStyle name="Normal 2" xfId="3"/>
    <cellStyle name="Normal 2 2" xfId="6"/>
    <cellStyle name="Normal 3" xfId="1"/>
    <cellStyle name="Pourcentage 2" xfId="8"/>
    <cellStyle name="Pourcentag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"/>
  <sheetViews>
    <sheetView showGridLines="0" tabSelected="1" workbookViewId="0">
      <selection activeCell="A3" sqref="A3"/>
    </sheetView>
  </sheetViews>
  <sheetFormatPr baseColWidth="10" defaultRowHeight="12.75" x14ac:dyDescent="0.2"/>
  <sheetData>
    <row r="3" spans="1:1" x14ac:dyDescent="0.2">
      <c r="A3" s="44" t="s">
        <v>31</v>
      </c>
    </row>
  </sheetData>
  <hyperlinks>
    <hyperlink ref="A3" location="'Nombre de MP par ministère'!A1" display="Figure 8.6-1 : Nombre de maladies professionnelles reconnues selon les ministères depuis 20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48"/>
  <sheetViews>
    <sheetView showGridLines="0" zoomScaleNormal="100" workbookViewId="0">
      <pane xSplit="1" ySplit="3" topLeftCell="I22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42578125" defaultRowHeight="12.75" x14ac:dyDescent="0.2"/>
  <cols>
    <col min="1" max="1" width="35.42578125" customWidth="1"/>
    <col min="2" max="2" width="9.28515625" customWidth="1"/>
    <col min="3" max="3" width="9" customWidth="1"/>
    <col min="4" max="4" width="9.28515625" customWidth="1"/>
    <col min="5" max="5" width="9" customWidth="1"/>
    <col min="6" max="6" width="9.28515625" customWidth="1"/>
    <col min="7" max="7" width="9" customWidth="1"/>
    <col min="8" max="8" width="9.28515625" customWidth="1"/>
    <col min="9" max="9" width="9" customWidth="1"/>
    <col min="10" max="10" width="9.28515625" customWidth="1"/>
    <col min="11" max="11" width="9" customWidth="1"/>
    <col min="12" max="12" width="10" style="26" customWidth="1"/>
    <col min="13" max="16384" width="11.42578125" style="26"/>
  </cols>
  <sheetData>
    <row r="1" spans="1:14" x14ac:dyDescent="0.2">
      <c r="A1" s="1" t="s">
        <v>31</v>
      </c>
    </row>
    <row r="2" spans="1:14" x14ac:dyDescent="0.2">
      <c r="A2" s="1"/>
    </row>
    <row r="3" spans="1:14" s="28" customFormat="1" ht="12.75" customHeight="1" x14ac:dyDescent="0.2">
      <c r="A3" s="34"/>
      <c r="B3" s="21">
        <v>2007</v>
      </c>
      <c r="C3" s="21">
        <v>2008</v>
      </c>
      <c r="D3" s="21">
        <v>2009</v>
      </c>
      <c r="E3" s="21">
        <v>2010</v>
      </c>
      <c r="F3" s="21">
        <v>2011</v>
      </c>
      <c r="G3" s="21">
        <v>2012</v>
      </c>
      <c r="H3" s="21">
        <v>2013</v>
      </c>
      <c r="I3" s="22">
        <v>2014</v>
      </c>
      <c r="J3" s="21">
        <v>2015</v>
      </c>
      <c r="K3" s="37">
        <v>2016</v>
      </c>
      <c r="L3" s="37">
        <v>2017</v>
      </c>
      <c r="M3" s="37">
        <v>2018</v>
      </c>
      <c r="N3" s="37">
        <v>2019</v>
      </c>
    </row>
    <row r="4" spans="1:14" s="29" customFormat="1" x14ac:dyDescent="0.2">
      <c r="A4" s="30" t="s">
        <v>14</v>
      </c>
      <c r="B4" s="31"/>
      <c r="C4" s="31"/>
      <c r="D4" s="31"/>
      <c r="E4" s="31"/>
      <c r="F4" s="31"/>
      <c r="G4" s="31"/>
      <c r="H4" s="31"/>
      <c r="I4" s="32"/>
      <c r="J4" s="33"/>
      <c r="K4" s="38"/>
      <c r="L4" s="38"/>
      <c r="M4" s="38"/>
      <c r="N4" s="38"/>
    </row>
    <row r="5" spans="1:14" ht="15" customHeight="1" x14ac:dyDescent="0.2">
      <c r="A5" s="35" t="s">
        <v>0</v>
      </c>
      <c r="B5" s="39">
        <v>6</v>
      </c>
      <c r="C5" s="2">
        <v>6</v>
      </c>
      <c r="D5" s="2">
        <v>3</v>
      </c>
      <c r="E5" s="2">
        <v>1</v>
      </c>
      <c r="F5" s="2">
        <v>0</v>
      </c>
      <c r="G5" s="2">
        <v>1</v>
      </c>
      <c r="H5" s="2">
        <v>3</v>
      </c>
      <c r="I5" s="9">
        <v>3</v>
      </c>
      <c r="J5" s="15">
        <v>4</v>
      </c>
      <c r="K5" s="15">
        <v>3</v>
      </c>
      <c r="L5" s="15">
        <v>1</v>
      </c>
      <c r="M5" s="15">
        <v>3</v>
      </c>
      <c r="N5" s="16">
        <v>3</v>
      </c>
    </row>
    <row r="6" spans="1:14" ht="15" customHeight="1" x14ac:dyDescent="0.2">
      <c r="A6" s="35" t="s">
        <v>5</v>
      </c>
      <c r="B6" s="39">
        <v>2</v>
      </c>
      <c r="C6" s="2">
        <v>0</v>
      </c>
      <c r="D6" s="2">
        <v>0</v>
      </c>
      <c r="E6" s="2">
        <v>1</v>
      </c>
      <c r="F6" s="2">
        <v>2</v>
      </c>
      <c r="G6" s="2">
        <v>3</v>
      </c>
      <c r="H6" s="2">
        <v>0</v>
      </c>
      <c r="I6" s="9">
        <v>11</v>
      </c>
      <c r="J6" s="15">
        <v>8</v>
      </c>
      <c r="K6" s="15">
        <v>5</v>
      </c>
      <c r="L6" s="15">
        <v>2</v>
      </c>
      <c r="M6" s="15">
        <v>2</v>
      </c>
      <c r="N6" s="16">
        <v>3</v>
      </c>
    </row>
    <row r="7" spans="1:14" ht="15" customHeight="1" x14ac:dyDescent="0.2">
      <c r="A7" s="35" t="s">
        <v>33</v>
      </c>
      <c r="B7" s="40">
        <v>22</v>
      </c>
      <c r="C7" s="5">
        <v>19</v>
      </c>
      <c r="D7" s="5">
        <v>22</v>
      </c>
      <c r="E7" s="5">
        <v>29</v>
      </c>
      <c r="F7" s="5">
        <v>9</v>
      </c>
      <c r="G7" s="5">
        <v>31</v>
      </c>
      <c r="H7" s="6">
        <v>14</v>
      </c>
      <c r="I7" s="11">
        <v>22</v>
      </c>
      <c r="J7" s="16">
        <v>35</v>
      </c>
      <c r="K7" s="15">
        <v>20</v>
      </c>
      <c r="L7" s="15">
        <v>14</v>
      </c>
      <c r="M7" s="16">
        <v>21</v>
      </c>
      <c r="N7" s="16">
        <v>26</v>
      </c>
    </row>
    <row r="8" spans="1:14" ht="15" customHeight="1" x14ac:dyDescent="0.2">
      <c r="A8" s="20" t="s">
        <v>20</v>
      </c>
      <c r="B8" s="40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>
        <v>0</v>
      </c>
      <c r="I8" s="11">
        <v>2</v>
      </c>
      <c r="J8" s="16">
        <v>0</v>
      </c>
      <c r="K8" s="15">
        <v>0</v>
      </c>
      <c r="L8" s="15">
        <v>0</v>
      </c>
      <c r="M8" s="15">
        <v>0</v>
      </c>
      <c r="N8" s="16">
        <v>0</v>
      </c>
    </row>
    <row r="9" spans="1:14" ht="15" customHeight="1" x14ac:dyDescent="0.2">
      <c r="A9" s="35" t="s">
        <v>1</v>
      </c>
      <c r="B9" s="40" t="s">
        <v>2</v>
      </c>
      <c r="C9" s="5" t="s">
        <v>2</v>
      </c>
      <c r="D9" s="5" t="s">
        <v>2</v>
      </c>
      <c r="E9" s="5" t="s">
        <v>2</v>
      </c>
      <c r="F9" s="5" t="s">
        <v>2</v>
      </c>
      <c r="G9" s="5">
        <v>30</v>
      </c>
      <c r="H9" s="6">
        <v>15</v>
      </c>
      <c r="I9" s="11">
        <v>4</v>
      </c>
      <c r="J9" s="15">
        <v>18</v>
      </c>
      <c r="K9" s="15">
        <v>28</v>
      </c>
      <c r="L9" s="15">
        <v>20</v>
      </c>
      <c r="M9" s="15">
        <v>19</v>
      </c>
      <c r="N9" s="16">
        <v>9</v>
      </c>
    </row>
    <row r="10" spans="1:14" ht="15" customHeight="1" x14ac:dyDescent="0.2">
      <c r="A10" s="20" t="s">
        <v>6</v>
      </c>
      <c r="B10" s="40" t="s">
        <v>2</v>
      </c>
      <c r="C10" s="5" t="s">
        <v>2</v>
      </c>
      <c r="D10" s="5" t="s">
        <v>2</v>
      </c>
      <c r="E10" s="5">
        <v>22</v>
      </c>
      <c r="F10" s="5">
        <v>32</v>
      </c>
      <c r="G10" s="5">
        <v>28</v>
      </c>
      <c r="H10" s="6" t="s">
        <v>2</v>
      </c>
      <c r="I10" s="11">
        <v>39</v>
      </c>
      <c r="J10" s="15">
        <v>41</v>
      </c>
      <c r="K10" s="15">
        <v>44</v>
      </c>
      <c r="L10" s="15">
        <v>29</v>
      </c>
      <c r="M10" s="15">
        <v>24</v>
      </c>
      <c r="N10" s="16">
        <v>17</v>
      </c>
    </row>
    <row r="11" spans="1:14" ht="15" customHeight="1" x14ac:dyDescent="0.2">
      <c r="A11" s="20" t="s">
        <v>7</v>
      </c>
      <c r="B11" s="40">
        <v>197</v>
      </c>
      <c r="C11" s="5">
        <v>214</v>
      </c>
      <c r="D11" s="5">
        <v>233</v>
      </c>
      <c r="E11" s="5">
        <v>240</v>
      </c>
      <c r="F11" s="5">
        <f>146+82</f>
        <v>228</v>
      </c>
      <c r="G11" s="5">
        <f>137+86</f>
        <v>223</v>
      </c>
      <c r="H11" s="6">
        <f>152+60</f>
        <v>212</v>
      </c>
      <c r="I11" s="11">
        <v>182</v>
      </c>
      <c r="J11" s="15" t="s">
        <v>2</v>
      </c>
      <c r="K11" s="15">
        <v>158</v>
      </c>
      <c r="L11" s="15">
        <v>126</v>
      </c>
      <c r="M11" s="15">
        <v>180</v>
      </c>
      <c r="N11" s="16">
        <v>147</v>
      </c>
    </row>
    <row r="12" spans="1:14" ht="30" customHeight="1" x14ac:dyDescent="0.2">
      <c r="A12" s="35" t="s">
        <v>8</v>
      </c>
      <c r="B12" s="40">
        <v>116</v>
      </c>
      <c r="C12" s="5">
        <v>68</v>
      </c>
      <c r="D12" s="5">
        <v>51</v>
      </c>
      <c r="E12" s="5">
        <v>31</v>
      </c>
      <c r="F12" s="5">
        <f>34+7</f>
        <v>41</v>
      </c>
      <c r="G12" s="5">
        <f>37+12</f>
        <v>49</v>
      </c>
      <c r="H12" s="5">
        <v>37</v>
      </c>
      <c r="I12" s="11">
        <v>53</v>
      </c>
      <c r="J12" s="15">
        <v>39</v>
      </c>
      <c r="K12" s="15">
        <v>43</v>
      </c>
      <c r="L12" s="15">
        <v>58</v>
      </c>
      <c r="M12" s="15">
        <v>86</v>
      </c>
      <c r="N12" s="16">
        <v>244</v>
      </c>
    </row>
    <row r="13" spans="1:14" ht="30.75" customHeight="1" x14ac:dyDescent="0.2">
      <c r="A13" s="35" t="s">
        <v>9</v>
      </c>
      <c r="B13" s="40">
        <v>0</v>
      </c>
      <c r="C13" s="5">
        <v>0</v>
      </c>
      <c r="D13" s="5">
        <v>2</v>
      </c>
      <c r="E13" s="5">
        <v>2</v>
      </c>
      <c r="F13" s="5">
        <v>2</v>
      </c>
      <c r="G13" s="5">
        <v>3</v>
      </c>
      <c r="H13" s="5">
        <v>0</v>
      </c>
      <c r="I13" s="11">
        <v>4</v>
      </c>
      <c r="J13" s="15">
        <v>0</v>
      </c>
      <c r="K13" s="15">
        <v>2</v>
      </c>
      <c r="L13" s="15">
        <v>8</v>
      </c>
      <c r="M13" s="15">
        <v>3</v>
      </c>
      <c r="N13" s="16">
        <v>2</v>
      </c>
    </row>
    <row r="14" spans="1:14" ht="15" customHeight="1" x14ac:dyDescent="0.2">
      <c r="A14" s="20" t="s">
        <v>21</v>
      </c>
      <c r="B14" s="40" t="s">
        <v>2</v>
      </c>
      <c r="C14" s="5" t="s">
        <v>2</v>
      </c>
      <c r="D14" s="5" t="s">
        <v>2</v>
      </c>
      <c r="E14" s="5">
        <v>122</v>
      </c>
      <c r="F14" s="5">
        <v>169</v>
      </c>
      <c r="G14" s="5">
        <v>126</v>
      </c>
      <c r="H14" s="5">
        <v>93</v>
      </c>
      <c r="I14" s="11">
        <v>88</v>
      </c>
      <c r="J14" s="15">
        <v>75</v>
      </c>
      <c r="K14" s="16">
        <v>110</v>
      </c>
      <c r="L14" s="15">
        <v>104</v>
      </c>
      <c r="M14" s="15">
        <v>88</v>
      </c>
      <c r="N14" s="16">
        <v>86</v>
      </c>
    </row>
    <row r="15" spans="1:14" ht="15" customHeight="1" x14ac:dyDescent="0.2">
      <c r="A15" s="35" t="s">
        <v>15</v>
      </c>
      <c r="B15" s="40" t="s">
        <v>2</v>
      </c>
      <c r="C15" s="5" t="s">
        <v>2</v>
      </c>
      <c r="D15" s="5">
        <v>104</v>
      </c>
      <c r="E15" s="5">
        <v>131</v>
      </c>
      <c r="F15" s="5">
        <v>104</v>
      </c>
      <c r="G15" s="5">
        <v>121</v>
      </c>
      <c r="H15" s="5">
        <v>93</v>
      </c>
      <c r="I15" s="11">
        <v>78</v>
      </c>
      <c r="J15" s="15">
        <v>89</v>
      </c>
      <c r="K15" s="15">
        <v>148</v>
      </c>
      <c r="L15" s="16">
        <v>119</v>
      </c>
      <c r="M15" s="16">
        <v>9</v>
      </c>
      <c r="N15" s="16">
        <v>127</v>
      </c>
    </row>
    <row r="16" spans="1:14" ht="15" customHeight="1" x14ac:dyDescent="0.2">
      <c r="A16" s="35" t="s">
        <v>35</v>
      </c>
      <c r="B16" s="40">
        <v>4</v>
      </c>
      <c r="C16" s="5">
        <v>3</v>
      </c>
      <c r="D16" s="5">
        <v>5</v>
      </c>
      <c r="E16" s="5">
        <v>5</v>
      </c>
      <c r="F16" s="5">
        <v>6</v>
      </c>
      <c r="G16" s="5">
        <v>2</v>
      </c>
      <c r="H16" s="6">
        <v>8</v>
      </c>
      <c r="I16" s="11">
        <v>9</v>
      </c>
      <c r="J16" s="15">
        <v>0</v>
      </c>
      <c r="K16" s="15">
        <v>2</v>
      </c>
      <c r="L16" s="15">
        <v>2</v>
      </c>
      <c r="M16" s="15">
        <v>2</v>
      </c>
      <c r="N16" s="16">
        <v>3</v>
      </c>
    </row>
    <row r="17" spans="1:14" ht="15" customHeight="1" x14ac:dyDescent="0.2">
      <c r="A17" s="35" t="s">
        <v>36</v>
      </c>
      <c r="B17" s="40" t="s">
        <v>2</v>
      </c>
      <c r="C17" s="5" t="s">
        <v>2</v>
      </c>
      <c r="D17" s="5" t="s">
        <v>2</v>
      </c>
      <c r="E17" s="5">
        <v>24</v>
      </c>
      <c r="F17" s="5">
        <v>18</v>
      </c>
      <c r="G17" s="5">
        <v>22</v>
      </c>
      <c r="H17" s="5">
        <v>19</v>
      </c>
      <c r="I17" s="11" t="s">
        <v>2</v>
      </c>
      <c r="J17" s="15" t="s">
        <v>2</v>
      </c>
      <c r="K17" s="15" t="s">
        <v>2</v>
      </c>
      <c r="L17" s="15" t="s">
        <v>2</v>
      </c>
      <c r="M17" s="15" t="s">
        <v>2</v>
      </c>
      <c r="N17" s="16" t="s">
        <v>2</v>
      </c>
    </row>
    <row r="18" spans="1:14" ht="15" customHeight="1" x14ac:dyDescent="0.2">
      <c r="A18" s="35" t="s">
        <v>10</v>
      </c>
      <c r="B18" s="40">
        <v>7</v>
      </c>
      <c r="C18" s="5">
        <v>11</v>
      </c>
      <c r="D18" s="5">
        <v>15</v>
      </c>
      <c r="E18" s="5">
        <v>12</v>
      </c>
      <c r="F18" s="5">
        <v>18</v>
      </c>
      <c r="G18" s="5">
        <v>27</v>
      </c>
      <c r="H18" s="6">
        <v>13</v>
      </c>
      <c r="I18" s="11">
        <v>13</v>
      </c>
      <c r="J18" s="15">
        <v>18</v>
      </c>
      <c r="K18" s="15">
        <v>3</v>
      </c>
      <c r="L18" s="15">
        <v>0</v>
      </c>
      <c r="M18" s="15">
        <v>19</v>
      </c>
      <c r="N18" s="16">
        <v>123</v>
      </c>
    </row>
    <row r="19" spans="1:14" ht="15" customHeight="1" x14ac:dyDescent="0.2">
      <c r="A19" s="36" t="s">
        <v>11</v>
      </c>
      <c r="B19" s="40">
        <v>7</v>
      </c>
      <c r="C19" s="5">
        <v>9</v>
      </c>
      <c r="D19" s="5">
        <v>15</v>
      </c>
      <c r="E19" s="5">
        <v>5</v>
      </c>
      <c r="F19" s="5">
        <v>16</v>
      </c>
      <c r="G19" s="5">
        <v>12</v>
      </c>
      <c r="H19" s="6">
        <v>32</v>
      </c>
      <c r="I19" s="11">
        <v>47</v>
      </c>
      <c r="J19" s="15">
        <v>19</v>
      </c>
      <c r="K19" s="15">
        <v>18</v>
      </c>
      <c r="L19" s="15">
        <v>24</v>
      </c>
      <c r="M19" s="15">
        <v>31</v>
      </c>
      <c r="N19" s="16">
        <v>25</v>
      </c>
    </row>
    <row r="20" spans="1:14" ht="15" customHeight="1" x14ac:dyDescent="0.2">
      <c r="A20" s="20" t="s">
        <v>16</v>
      </c>
      <c r="B20" s="40">
        <v>13</v>
      </c>
      <c r="C20" s="5">
        <v>9</v>
      </c>
      <c r="D20" s="5">
        <v>19</v>
      </c>
      <c r="E20" s="5">
        <v>13</v>
      </c>
      <c r="F20" s="5">
        <v>15</v>
      </c>
      <c r="G20" s="5">
        <v>10</v>
      </c>
      <c r="H20" s="6" t="s">
        <v>2</v>
      </c>
      <c r="I20" s="14"/>
      <c r="J20" s="18"/>
      <c r="K20" s="18"/>
      <c r="L20" s="18"/>
      <c r="M20" s="18"/>
      <c r="N20" s="18"/>
    </row>
    <row r="21" spans="1:14" ht="15" customHeight="1" x14ac:dyDescent="0.2">
      <c r="A21" s="20" t="s">
        <v>12</v>
      </c>
      <c r="B21" s="40">
        <v>1</v>
      </c>
      <c r="C21" s="5">
        <v>2</v>
      </c>
      <c r="D21" s="5">
        <v>1</v>
      </c>
      <c r="E21" s="5">
        <v>1</v>
      </c>
      <c r="F21" s="5">
        <v>3</v>
      </c>
      <c r="G21" s="5">
        <v>2</v>
      </c>
      <c r="H21" s="5">
        <v>4</v>
      </c>
      <c r="I21" s="11">
        <v>2</v>
      </c>
      <c r="J21" s="15">
        <v>4</v>
      </c>
      <c r="K21" s="15">
        <v>6</v>
      </c>
      <c r="L21" s="15">
        <v>4</v>
      </c>
      <c r="M21" s="15">
        <v>1</v>
      </c>
      <c r="N21" s="16">
        <v>1</v>
      </c>
    </row>
    <row r="22" spans="1:14" ht="30" customHeight="1" x14ac:dyDescent="0.2">
      <c r="A22" s="36" t="s">
        <v>3</v>
      </c>
      <c r="B22" s="40">
        <v>2</v>
      </c>
      <c r="C22" s="5">
        <v>4</v>
      </c>
      <c r="D22" s="5">
        <v>4</v>
      </c>
      <c r="E22" s="5">
        <v>4</v>
      </c>
      <c r="F22" s="5">
        <v>4</v>
      </c>
      <c r="G22" s="5">
        <v>6</v>
      </c>
      <c r="H22" s="6" t="s">
        <v>2</v>
      </c>
      <c r="I22" s="14"/>
      <c r="J22" s="18"/>
      <c r="K22" s="18"/>
      <c r="L22" s="18"/>
      <c r="M22" s="18"/>
      <c r="N22" s="18"/>
    </row>
    <row r="23" spans="1:14" ht="15" customHeight="1" x14ac:dyDescent="0.2">
      <c r="A23" s="20" t="s">
        <v>19</v>
      </c>
      <c r="B23" s="40"/>
      <c r="C23" s="5"/>
      <c r="D23" s="5"/>
      <c r="E23" s="5"/>
      <c r="F23" s="5"/>
      <c r="G23" s="5"/>
      <c r="H23" s="5"/>
      <c r="I23" s="11">
        <v>14</v>
      </c>
      <c r="J23" s="15">
        <v>12</v>
      </c>
      <c r="K23" s="15">
        <v>26</v>
      </c>
      <c r="L23" s="15">
        <v>33</v>
      </c>
      <c r="M23" s="43">
        <v>19</v>
      </c>
      <c r="N23" s="16">
        <v>12</v>
      </c>
    </row>
    <row r="24" spans="1:14" s="29" customFormat="1" x14ac:dyDescent="0.2">
      <c r="A24" s="30" t="s">
        <v>4</v>
      </c>
      <c r="B24" s="31"/>
      <c r="C24" s="31"/>
      <c r="D24" s="31"/>
      <c r="E24" s="31"/>
      <c r="F24" s="31"/>
      <c r="G24" s="31"/>
      <c r="H24" s="31"/>
      <c r="I24" s="32"/>
      <c r="J24" s="33"/>
      <c r="K24" s="38"/>
      <c r="L24" s="38"/>
      <c r="M24" s="38"/>
      <c r="N24" s="38"/>
    </row>
    <row r="25" spans="1:14" ht="15" customHeight="1" x14ac:dyDescent="0.2">
      <c r="A25" s="35" t="s">
        <v>0</v>
      </c>
      <c r="B25" s="3">
        <v>1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10">
        <v>1</v>
      </c>
      <c r="J25" s="3">
        <v>1</v>
      </c>
      <c r="K25" s="41">
        <v>1</v>
      </c>
      <c r="L25" s="41">
        <v>1</v>
      </c>
      <c r="M25" s="41">
        <v>1</v>
      </c>
      <c r="N25" s="41">
        <v>1</v>
      </c>
    </row>
    <row r="26" spans="1:14" ht="15" customHeight="1" x14ac:dyDescent="0.2">
      <c r="A26" s="35" t="s">
        <v>5</v>
      </c>
      <c r="B26" s="3">
        <v>1</v>
      </c>
      <c r="C26" s="3">
        <v>1</v>
      </c>
      <c r="D26" s="3">
        <v>1</v>
      </c>
      <c r="E26" s="3">
        <v>1</v>
      </c>
      <c r="F26" s="3">
        <v>1</v>
      </c>
      <c r="G26" s="3">
        <v>1</v>
      </c>
      <c r="H26" s="3">
        <v>0.73</v>
      </c>
      <c r="I26" s="12">
        <v>0.74</v>
      </c>
      <c r="J26" s="3" t="s">
        <v>24</v>
      </c>
      <c r="K26" s="41">
        <v>0.36590000000000006</v>
      </c>
      <c r="L26" s="41">
        <v>0.42109999999999997</v>
      </c>
      <c r="M26" s="41">
        <v>0.4</v>
      </c>
      <c r="N26" s="41">
        <v>1</v>
      </c>
    </row>
    <row r="27" spans="1:14" ht="15" customHeight="1" x14ac:dyDescent="0.2">
      <c r="A27" s="35" t="s">
        <v>33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4">
        <v>1</v>
      </c>
      <c r="I27" s="10">
        <v>1</v>
      </c>
      <c r="J27" s="3" t="s">
        <v>25</v>
      </c>
      <c r="K27" s="41" t="s">
        <v>29</v>
      </c>
      <c r="L27" s="41" t="s">
        <v>32</v>
      </c>
      <c r="M27" s="41">
        <v>1</v>
      </c>
      <c r="N27" s="41">
        <v>1</v>
      </c>
    </row>
    <row r="28" spans="1:14" ht="15" customHeight="1" x14ac:dyDescent="0.2">
      <c r="A28" s="20" t="s">
        <v>20</v>
      </c>
      <c r="B28" s="3">
        <v>1</v>
      </c>
      <c r="C28" s="3">
        <v>1</v>
      </c>
      <c r="D28" s="3">
        <v>1</v>
      </c>
      <c r="E28" s="3">
        <v>1</v>
      </c>
      <c r="F28" s="3">
        <v>1</v>
      </c>
      <c r="G28" s="3">
        <v>1</v>
      </c>
      <c r="H28" s="4">
        <v>1</v>
      </c>
      <c r="I28" s="10">
        <v>1</v>
      </c>
      <c r="J28" s="3">
        <v>1</v>
      </c>
      <c r="K28" s="41">
        <v>1</v>
      </c>
      <c r="L28" s="41">
        <v>1</v>
      </c>
      <c r="M28" s="41">
        <v>1</v>
      </c>
      <c r="N28" s="41">
        <v>1</v>
      </c>
    </row>
    <row r="29" spans="1:14" ht="15" customHeight="1" x14ac:dyDescent="0.2">
      <c r="A29" s="35" t="s">
        <v>1</v>
      </c>
      <c r="B29" s="7"/>
      <c r="C29" s="7"/>
      <c r="D29" s="7"/>
      <c r="E29" s="7"/>
      <c r="F29" s="3"/>
      <c r="G29" s="3">
        <v>1</v>
      </c>
      <c r="H29" s="4">
        <v>1</v>
      </c>
      <c r="I29" s="10">
        <v>0.95399999999999996</v>
      </c>
      <c r="J29" s="3" t="s">
        <v>26</v>
      </c>
      <c r="K29" s="41">
        <v>0.63</v>
      </c>
      <c r="L29" s="41">
        <v>0.78</v>
      </c>
      <c r="M29" s="41">
        <v>0.82</v>
      </c>
      <c r="N29" s="41">
        <v>0.69</v>
      </c>
    </row>
    <row r="30" spans="1:14" ht="15" customHeight="1" x14ac:dyDescent="0.2">
      <c r="A30" s="20" t="s">
        <v>6</v>
      </c>
      <c r="B30" s="7"/>
      <c r="C30" s="7"/>
      <c r="D30" s="7"/>
      <c r="E30" s="3">
        <v>0.47</v>
      </c>
      <c r="F30" s="3">
        <v>0.47</v>
      </c>
      <c r="G30" s="3">
        <v>0.47</v>
      </c>
      <c r="H30" s="4"/>
      <c r="I30" s="10">
        <v>0.98</v>
      </c>
      <c r="J30" s="3">
        <v>1</v>
      </c>
      <c r="K30" s="41">
        <v>1</v>
      </c>
      <c r="L30" s="41">
        <v>1</v>
      </c>
      <c r="M30" s="41">
        <v>0.96</v>
      </c>
      <c r="N30" s="41">
        <v>1</v>
      </c>
    </row>
    <row r="31" spans="1:14" ht="15" customHeight="1" x14ac:dyDescent="0.2">
      <c r="A31" s="20" t="s">
        <v>7</v>
      </c>
      <c r="B31" s="3">
        <v>0.95</v>
      </c>
      <c r="C31" s="3">
        <v>0.95</v>
      </c>
      <c r="D31" s="3">
        <v>0.95</v>
      </c>
      <c r="E31" s="3">
        <v>0.95</v>
      </c>
      <c r="F31" s="3">
        <v>0.95</v>
      </c>
      <c r="G31" s="3">
        <v>0.95</v>
      </c>
      <c r="H31" s="4">
        <v>0.95</v>
      </c>
      <c r="I31" s="10">
        <v>0.95</v>
      </c>
      <c r="J31" s="3"/>
      <c r="K31" s="41">
        <v>0.95</v>
      </c>
      <c r="L31" s="41">
        <v>0.95</v>
      </c>
      <c r="M31" s="41">
        <v>0.93</v>
      </c>
      <c r="N31" s="41">
        <v>1</v>
      </c>
    </row>
    <row r="32" spans="1:14" ht="30" customHeight="1" x14ac:dyDescent="0.2">
      <c r="A32" s="35" t="s">
        <v>8</v>
      </c>
      <c r="B32" s="3">
        <v>1</v>
      </c>
      <c r="C32" s="3">
        <v>1</v>
      </c>
      <c r="D32" s="3">
        <v>1</v>
      </c>
      <c r="E32" s="3">
        <v>1</v>
      </c>
      <c r="F32" s="3">
        <v>0.60550000000000004</v>
      </c>
      <c r="G32" s="3">
        <v>0.8034</v>
      </c>
      <c r="H32" s="3">
        <v>0.86</v>
      </c>
      <c r="I32" s="10">
        <v>0.86750000000000005</v>
      </c>
      <c r="J32" s="3">
        <v>0.94</v>
      </c>
      <c r="K32" s="41">
        <v>0.97299999999999998</v>
      </c>
      <c r="L32" s="41">
        <v>0.96900000000000008</v>
      </c>
      <c r="M32" s="41">
        <v>1</v>
      </c>
      <c r="N32" s="41">
        <v>0.93</v>
      </c>
    </row>
    <row r="33" spans="1:14" ht="30.75" customHeight="1" x14ac:dyDescent="0.2">
      <c r="A33" s="35" t="s">
        <v>9</v>
      </c>
      <c r="B33" s="3">
        <v>1</v>
      </c>
      <c r="C33" s="3">
        <v>1</v>
      </c>
      <c r="D33" s="3">
        <v>1</v>
      </c>
      <c r="E33" s="3">
        <v>1</v>
      </c>
      <c r="F33" s="3">
        <v>1</v>
      </c>
      <c r="G33" s="3">
        <v>1</v>
      </c>
      <c r="H33" s="3">
        <v>1</v>
      </c>
      <c r="I33" s="10">
        <v>1</v>
      </c>
      <c r="J33" s="3">
        <v>1</v>
      </c>
      <c r="K33" s="41">
        <v>0.75</v>
      </c>
      <c r="L33" s="41">
        <v>1</v>
      </c>
      <c r="M33" s="41">
        <v>1</v>
      </c>
      <c r="N33" s="41">
        <v>0.64</v>
      </c>
    </row>
    <row r="34" spans="1:14" ht="15" customHeight="1" x14ac:dyDescent="0.2">
      <c r="A34" s="20" t="s">
        <v>21</v>
      </c>
      <c r="B34" s="7"/>
      <c r="C34" s="7"/>
      <c r="D34" s="7"/>
      <c r="E34" s="3">
        <v>1</v>
      </c>
      <c r="F34" s="3">
        <v>1</v>
      </c>
      <c r="G34" s="3">
        <v>1</v>
      </c>
      <c r="H34" s="3">
        <v>1</v>
      </c>
      <c r="I34" s="10">
        <v>1</v>
      </c>
      <c r="J34" s="3">
        <v>1</v>
      </c>
      <c r="K34" s="41">
        <v>1</v>
      </c>
      <c r="L34" s="41">
        <v>1</v>
      </c>
      <c r="M34" s="41">
        <v>1</v>
      </c>
      <c r="N34" s="41">
        <v>1</v>
      </c>
    </row>
    <row r="35" spans="1:14" ht="15" customHeight="1" x14ac:dyDescent="0.2">
      <c r="A35" s="35" t="s">
        <v>15</v>
      </c>
      <c r="B35" s="7"/>
      <c r="C35" s="7"/>
      <c r="D35" s="3">
        <v>0.6</v>
      </c>
      <c r="E35" s="3">
        <v>0.74</v>
      </c>
      <c r="F35" s="3">
        <v>0.77</v>
      </c>
      <c r="G35" s="3">
        <v>0.92</v>
      </c>
      <c r="H35" s="3">
        <v>0.81</v>
      </c>
      <c r="I35" s="10">
        <v>0.72</v>
      </c>
      <c r="J35" s="3">
        <v>0.71</v>
      </c>
      <c r="K35" s="41">
        <v>0.76</v>
      </c>
      <c r="L35" s="41">
        <v>0.81</v>
      </c>
      <c r="M35" s="41">
        <v>0.85</v>
      </c>
      <c r="N35" s="41">
        <v>0.75</v>
      </c>
    </row>
    <row r="36" spans="1:14" ht="15" customHeight="1" x14ac:dyDescent="0.2">
      <c r="A36" s="35" t="s">
        <v>22</v>
      </c>
      <c r="B36" s="3">
        <v>0.59</v>
      </c>
      <c r="C36" s="3">
        <v>0.59</v>
      </c>
      <c r="D36" s="3">
        <v>0.59</v>
      </c>
      <c r="E36" s="3">
        <v>0.59</v>
      </c>
      <c r="F36" s="3">
        <v>0.59</v>
      </c>
      <c r="G36" s="3">
        <v>0.59</v>
      </c>
      <c r="H36" s="4">
        <v>0.95</v>
      </c>
      <c r="I36" s="10">
        <v>0.95</v>
      </c>
      <c r="J36" s="3">
        <v>1</v>
      </c>
      <c r="K36" s="41">
        <v>1</v>
      </c>
      <c r="L36" s="41">
        <v>1</v>
      </c>
      <c r="M36" s="41">
        <v>1</v>
      </c>
      <c r="N36" s="41">
        <v>1</v>
      </c>
    </row>
    <row r="37" spans="1:14" ht="15" customHeight="1" x14ac:dyDescent="0.2">
      <c r="A37" s="35" t="s">
        <v>23</v>
      </c>
      <c r="B37" s="7"/>
      <c r="C37" s="7"/>
      <c r="D37" s="7"/>
      <c r="E37" s="3">
        <v>1</v>
      </c>
      <c r="F37" s="3">
        <v>1</v>
      </c>
      <c r="G37" s="3">
        <v>1</v>
      </c>
      <c r="H37" s="3">
        <v>1</v>
      </c>
      <c r="I37" s="10"/>
      <c r="J37" s="3"/>
      <c r="K37" s="41"/>
      <c r="L37" s="41"/>
      <c r="M37" s="41"/>
      <c r="N37" s="16" t="s">
        <v>2</v>
      </c>
    </row>
    <row r="38" spans="1:14" ht="15" customHeight="1" x14ac:dyDescent="0.2">
      <c r="A38" s="35" t="s">
        <v>10</v>
      </c>
      <c r="B38" s="3">
        <v>0.91</v>
      </c>
      <c r="C38" s="3">
        <v>0.91</v>
      </c>
      <c r="D38" s="3">
        <v>0.91</v>
      </c>
      <c r="E38" s="3">
        <v>0.91</v>
      </c>
      <c r="F38" s="3">
        <v>0.91</v>
      </c>
      <c r="G38" s="3">
        <v>0.91</v>
      </c>
      <c r="H38" s="4">
        <v>0.99</v>
      </c>
      <c r="I38" s="10">
        <v>0.88</v>
      </c>
      <c r="J38" s="3">
        <v>0.71</v>
      </c>
      <c r="K38" s="41">
        <v>1</v>
      </c>
      <c r="L38" s="41">
        <v>1</v>
      </c>
      <c r="M38" s="41">
        <v>0.31</v>
      </c>
      <c r="N38" s="41">
        <v>1</v>
      </c>
    </row>
    <row r="39" spans="1:14" ht="15" customHeight="1" x14ac:dyDescent="0.2">
      <c r="A39" s="36" t="s">
        <v>11</v>
      </c>
      <c r="B39" s="3">
        <v>0.38</v>
      </c>
      <c r="C39" s="3">
        <v>0.38</v>
      </c>
      <c r="D39" s="3">
        <v>0.38</v>
      </c>
      <c r="E39" s="3">
        <v>0.38</v>
      </c>
      <c r="F39" s="3">
        <v>0.4</v>
      </c>
      <c r="G39" s="3">
        <v>0.42</v>
      </c>
      <c r="H39" s="4">
        <v>0.86</v>
      </c>
      <c r="I39" s="10">
        <v>0.76</v>
      </c>
      <c r="J39" s="3">
        <v>0.81</v>
      </c>
      <c r="K39" s="41">
        <v>0.79</v>
      </c>
      <c r="L39" s="41">
        <v>0.5</v>
      </c>
      <c r="M39" s="41">
        <v>0.98</v>
      </c>
      <c r="N39" s="41">
        <v>0.94</v>
      </c>
    </row>
    <row r="40" spans="1:14" ht="15" customHeight="1" x14ac:dyDescent="0.2">
      <c r="A40" s="20" t="s">
        <v>16</v>
      </c>
      <c r="B40" s="3">
        <v>1</v>
      </c>
      <c r="C40" s="3">
        <v>1</v>
      </c>
      <c r="D40" s="3">
        <v>1</v>
      </c>
      <c r="E40" s="3">
        <v>1</v>
      </c>
      <c r="F40" s="3">
        <v>1</v>
      </c>
      <c r="G40" s="3">
        <v>1</v>
      </c>
      <c r="H40" s="3"/>
      <c r="I40" s="13"/>
      <c r="J40" s="17"/>
      <c r="K40" s="42"/>
      <c r="L40" s="42"/>
      <c r="M40" s="42"/>
      <c r="N40" s="42"/>
    </row>
    <row r="41" spans="1:14" ht="15" customHeight="1" x14ac:dyDescent="0.2">
      <c r="A41" s="20" t="s">
        <v>12</v>
      </c>
      <c r="B41" s="3">
        <v>0.96</v>
      </c>
      <c r="C41" s="3">
        <v>0.96</v>
      </c>
      <c r="D41" s="3">
        <v>0.96</v>
      </c>
      <c r="E41" s="3">
        <v>0.96</v>
      </c>
      <c r="F41" s="3">
        <v>1</v>
      </c>
      <c r="G41" s="3">
        <v>1</v>
      </c>
      <c r="H41" s="3">
        <v>0.97</v>
      </c>
      <c r="I41" s="10">
        <v>1</v>
      </c>
      <c r="J41" s="3">
        <v>1</v>
      </c>
      <c r="K41" s="41">
        <v>1</v>
      </c>
      <c r="L41" s="41">
        <v>1</v>
      </c>
      <c r="M41" s="41">
        <v>1</v>
      </c>
      <c r="N41" s="41">
        <v>1</v>
      </c>
    </row>
    <row r="42" spans="1:14" ht="30" customHeight="1" x14ac:dyDescent="0.2">
      <c r="A42" s="36" t="s">
        <v>3</v>
      </c>
      <c r="B42" s="3">
        <v>0.56000000000000005</v>
      </c>
      <c r="C42" s="3">
        <v>0.56000000000000005</v>
      </c>
      <c r="D42" s="3">
        <v>0.56000000000000005</v>
      </c>
      <c r="E42" s="3">
        <v>0.56000000000000005</v>
      </c>
      <c r="F42" s="3">
        <v>0.7</v>
      </c>
      <c r="G42" s="3">
        <v>0.74</v>
      </c>
      <c r="H42" s="3"/>
      <c r="I42" s="13"/>
      <c r="J42" s="17"/>
      <c r="K42" s="42"/>
      <c r="L42" s="42"/>
      <c r="M42" s="42"/>
      <c r="N42" s="42"/>
    </row>
    <row r="43" spans="1:14" ht="15" customHeight="1" x14ac:dyDescent="0.2">
      <c r="A43" s="20" t="s">
        <v>19</v>
      </c>
      <c r="B43" s="3"/>
      <c r="C43" s="3"/>
      <c r="D43" s="3"/>
      <c r="E43" s="3"/>
      <c r="F43" s="3"/>
      <c r="G43" s="3"/>
      <c r="H43" s="3"/>
      <c r="I43" s="10" t="s">
        <v>18</v>
      </c>
      <c r="J43" s="3" t="s">
        <v>27</v>
      </c>
      <c r="K43" s="41" t="s">
        <v>30</v>
      </c>
      <c r="L43" s="41"/>
      <c r="M43" s="41">
        <v>1</v>
      </c>
      <c r="N43" s="41">
        <v>1</v>
      </c>
    </row>
    <row r="44" spans="1:14" x14ac:dyDescent="0.2">
      <c r="A44" s="23"/>
      <c r="B44" s="24"/>
      <c r="C44" s="25"/>
      <c r="D44" s="24"/>
      <c r="E44" s="25"/>
      <c r="F44" s="24"/>
      <c r="G44" s="25"/>
      <c r="H44" s="24"/>
      <c r="I44" s="25"/>
      <c r="J44" s="24"/>
      <c r="K44" s="25"/>
    </row>
    <row r="45" spans="1:14" ht="12.75" customHeight="1" x14ac:dyDescent="0.2">
      <c r="A45" s="27" t="s">
        <v>34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4" x14ac:dyDescent="0.2">
      <c r="A46" s="27" t="s">
        <v>13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4" x14ac:dyDescent="0.2">
      <c r="A47" s="19" t="s">
        <v>17</v>
      </c>
    </row>
    <row r="48" spans="1:14" x14ac:dyDescent="0.2">
      <c r="A48" s="19" t="s">
        <v>28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SOMMAIRE</vt:lpstr>
      <vt:lpstr>Nombre de MP par ministère</vt:lpstr>
    </vt:vector>
  </TitlesOfParts>
  <Company>MINEFI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FILATRIAU</dc:creator>
  <cp:lastModifiedBy>ROSOVSKY Maguelonne</cp:lastModifiedBy>
  <dcterms:created xsi:type="dcterms:W3CDTF">2015-10-05T07:54:54Z</dcterms:created>
  <dcterms:modified xsi:type="dcterms:W3CDTF">2021-09-13T08:44:33Z</dcterms:modified>
</cp:coreProperties>
</file>