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9\FT 9 Mise en ligne\"/>
    </mc:Choice>
  </mc:AlternateContent>
  <bookViews>
    <workbookView xWindow="0" yWindow="0" windowWidth="21600" windowHeight="9135"/>
  </bookViews>
  <sheets>
    <sheet name="SOMMAIRE" sheetId="5" r:id="rId1"/>
    <sheet name="Fig 9.6-1" sheetId="1" r:id="rId2"/>
    <sheet name="Fig 9.6-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0" i="1"/>
  <c r="D21" i="1"/>
  <c r="D19" i="1"/>
  <c r="D22" i="1"/>
  <c r="C22" i="1"/>
  <c r="E22" i="1"/>
  <c r="B22" i="1"/>
  <c r="C21" i="1"/>
  <c r="B21" i="1"/>
  <c r="C19" i="1"/>
  <c r="B19" i="1"/>
  <c r="F22" i="1"/>
  <c r="F16" i="1"/>
  <c r="E16" i="1"/>
  <c r="F10" i="1"/>
  <c r="E10" i="1"/>
</calcChain>
</file>

<file path=xl/sharedStrings.xml><?xml version="1.0" encoding="utf-8"?>
<sst xmlns="http://schemas.openxmlformats.org/spreadsheetml/2006/main" count="32" uniqueCount="22">
  <si>
    <t>Tribunaux administratifs</t>
  </si>
  <si>
    <t>Cours administratives d'appel</t>
  </si>
  <si>
    <t>Conseil d'État</t>
  </si>
  <si>
    <t>Champ : France entière.</t>
  </si>
  <si>
    <t>Note : les chiffres indiqués sont en données nettes.</t>
  </si>
  <si>
    <t>Nombre d'affaires enregistrées</t>
  </si>
  <si>
    <t>Nombre de décisions rendues</t>
  </si>
  <si>
    <t>Part des affaires enregistrées dans ce domaine parmi l'ensemble</t>
  </si>
  <si>
    <t>Part des décisions rendues dans ce domaine parmi l'ensemble</t>
  </si>
  <si>
    <r>
      <t>Taux de couverture</t>
    </r>
    <r>
      <rPr>
        <vertAlign val="superscript"/>
        <sz val="11"/>
        <color theme="1"/>
        <rFont val="Calibri"/>
        <family val="2"/>
        <scheme val="minor"/>
      </rPr>
      <t>(1)</t>
    </r>
  </si>
  <si>
    <t>Nombre d'affaires réglées</t>
  </si>
  <si>
    <t>Part des affaires règlées dans ce domaine parmi l'ensemble</t>
  </si>
  <si>
    <t>Source : Rapports du Conseil d'État sur l'activité juridictionnelle et consultative des juridictions administratives.</t>
  </si>
  <si>
    <r>
      <t>Affaires enregistrées en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ressort hors référé (données brutes)</t>
    </r>
  </si>
  <si>
    <t>dont Recrutement et discipline des agents publics nommés par décret du Président de la République</t>
  </si>
  <si>
    <t>Ensemble des affaires enregistrées  (données nettes)</t>
  </si>
  <si>
    <t>dont domaine contentieux relatif aux fonctionnaires et agents publics</t>
  </si>
  <si>
    <t>Source : Conseil d'État - Rapports publics : activité juridictionnelle et consultative des juridictions administratives.</t>
  </si>
  <si>
    <t>(1) Ratio décisions rendues (ou affaires réglées)/ affaires enregistrées.</t>
  </si>
  <si>
    <t>Figure 9-6.1 : Activité des juridictions administratives concernant le recrutement et la carrière des fonctionnaires et agents publics, leur rémunération, leurs congés et les garanties qui leur sont accordées</t>
  </si>
  <si>
    <r>
      <t>Figure 9.6-2 : Activité de la section du contentieux du Conseil d'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tat</t>
    </r>
  </si>
  <si>
    <t>Figure 9.6-2 : Activité de la section du contentieux du Conseil d'État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</si>
</sst>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3" xfId="0" applyBorder="1"/>
    <xf numFmtId="0" fontId="4" fillId="0" borderId="0" xfId="0" applyFont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14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9" fontId="5" fillId="0" borderId="5" xfId="1" applyFont="1" applyFill="1" applyBorder="1" applyAlignment="1">
      <alignment horizontal="center"/>
    </xf>
    <xf numFmtId="9" fontId="5" fillId="0" borderId="11" xfId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3" fontId="4" fillId="0" borderId="5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14" xfId="0" applyFont="1" applyBorder="1"/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3" xfId="0" applyFont="1" applyBorder="1"/>
    <xf numFmtId="9" fontId="5" fillId="0" borderId="11" xfId="1" applyNumberFormat="1" applyFont="1" applyFill="1" applyBorder="1" applyAlignment="1">
      <alignment horizontal="center"/>
    </xf>
    <xf numFmtId="0" fontId="8" fillId="0" borderId="0" xfId="2"/>
    <xf numFmtId="0" fontId="6" fillId="0" borderId="0" xfId="0" applyFont="1" applyAlignment="1">
      <alignment horizontal="left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3:A4"/>
  <sheetViews>
    <sheetView tabSelected="1" workbookViewId="0"/>
  </sheetViews>
  <sheetFormatPr baseColWidth="10" defaultRowHeight="15" x14ac:dyDescent="0.25"/>
  <sheetData>
    <row r="3" spans="1:1" x14ac:dyDescent="0.25">
      <c r="A3" s="59" t="s">
        <v>19</v>
      </c>
    </row>
    <row r="4" spans="1:1" x14ac:dyDescent="0.25">
      <c r="A4" s="59" t="s">
        <v>21</v>
      </c>
    </row>
  </sheetData>
  <hyperlinks>
    <hyperlink ref="A3" location="'Fig 9.6-1'!A2" display="Figure 9-6.1 : Activité des juridictions administratives concernant le recrutement et la carrière des fonctionnaires et agents publics, leur rémunération, leurs congés et les garanties qui leur sont accordées"/>
    <hyperlink ref="A4" location="'Fig 9.6-2'!A2" display="Figure 9.6-2 : Activité de la section du contentieux du Conseil d'Éta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I27"/>
  <sheetViews>
    <sheetView workbookViewId="0">
      <selection activeCell="A2" sqref="A2:G2"/>
    </sheetView>
  </sheetViews>
  <sheetFormatPr baseColWidth="10" defaultRowHeight="15" x14ac:dyDescent="0.25"/>
  <cols>
    <col min="1" max="1" width="60" customWidth="1"/>
  </cols>
  <sheetData>
    <row r="2" spans="1:9" ht="28.5" customHeight="1" x14ac:dyDescent="0.25">
      <c r="A2" s="60" t="s">
        <v>19</v>
      </c>
      <c r="B2" s="60"/>
      <c r="C2" s="60"/>
      <c r="D2" s="60"/>
      <c r="E2" s="60"/>
      <c r="F2" s="60"/>
      <c r="G2" s="60"/>
    </row>
    <row r="3" spans="1:9" x14ac:dyDescent="0.25">
      <c r="A3" s="12"/>
      <c r="B3" s="12"/>
      <c r="C3" s="12"/>
      <c r="D3" s="12"/>
      <c r="E3" s="12"/>
      <c r="F3" s="12"/>
      <c r="G3" s="12"/>
    </row>
    <row r="4" spans="1:9" x14ac:dyDescent="0.25">
      <c r="A4" s="13"/>
      <c r="B4" s="9">
        <v>2013</v>
      </c>
      <c r="C4" s="30">
        <v>2014</v>
      </c>
      <c r="D4" s="10">
        <v>2015</v>
      </c>
      <c r="E4" s="30">
        <v>2016</v>
      </c>
      <c r="F4" s="11">
        <v>2017</v>
      </c>
      <c r="G4" s="11">
        <v>2018</v>
      </c>
      <c r="H4" s="11">
        <v>2019</v>
      </c>
      <c r="I4" s="11">
        <v>2020</v>
      </c>
    </row>
    <row r="5" spans="1:9" x14ac:dyDescent="0.25">
      <c r="A5" s="5" t="s">
        <v>0</v>
      </c>
      <c r="B5" s="48"/>
      <c r="C5" s="49"/>
      <c r="D5" s="14"/>
      <c r="E5" s="8"/>
      <c r="F5" s="15"/>
      <c r="G5" s="15"/>
      <c r="H5" s="15"/>
      <c r="I5" s="15"/>
    </row>
    <row r="6" spans="1:9" x14ac:dyDescent="0.25">
      <c r="A6" s="6" t="s">
        <v>5</v>
      </c>
      <c r="B6" s="50"/>
      <c r="C6" s="51"/>
      <c r="D6" s="17">
        <v>21629</v>
      </c>
      <c r="E6" s="18">
        <v>20878</v>
      </c>
      <c r="F6" s="19">
        <v>20147</v>
      </c>
      <c r="G6" s="19">
        <v>22685</v>
      </c>
      <c r="H6" s="19">
        <v>21740</v>
      </c>
      <c r="I6" s="19">
        <v>19125</v>
      </c>
    </row>
    <row r="7" spans="1:9" s="2" customFormat="1" x14ac:dyDescent="0.25">
      <c r="A7" s="54" t="s">
        <v>7</v>
      </c>
      <c r="B7" s="55"/>
      <c r="C7" s="56"/>
      <c r="D7" s="20">
        <v>0.113</v>
      </c>
      <c r="E7" s="20">
        <v>0.108</v>
      </c>
      <c r="F7" s="21">
        <v>0.10199999999999999</v>
      </c>
      <c r="G7" s="21">
        <v>0.106</v>
      </c>
      <c r="H7" s="21">
        <v>0.09</v>
      </c>
      <c r="I7" s="21">
        <v>9.0999999999999998E-2</v>
      </c>
    </row>
    <row r="8" spans="1:9" x14ac:dyDescent="0.25">
      <c r="A8" s="6" t="s">
        <v>6</v>
      </c>
      <c r="B8" s="50"/>
      <c r="C8" s="51"/>
      <c r="D8" s="18">
        <v>18018</v>
      </c>
      <c r="E8" s="18">
        <v>19589</v>
      </c>
      <c r="F8" s="19">
        <v>20327</v>
      </c>
      <c r="G8" s="19">
        <v>22265</v>
      </c>
      <c r="H8" s="19">
        <v>21731</v>
      </c>
      <c r="I8" s="19">
        <v>19007</v>
      </c>
    </row>
    <row r="9" spans="1:9" s="2" customFormat="1" x14ac:dyDescent="0.25">
      <c r="A9" s="54" t="s">
        <v>8</v>
      </c>
      <c r="B9" s="55"/>
      <c r="C9" s="56"/>
      <c r="D9" s="20">
        <v>9.5000000000000001E-2</v>
      </c>
      <c r="E9" s="20">
        <v>0.10199999999999999</v>
      </c>
      <c r="F9" s="21">
        <v>0.10100000000000001</v>
      </c>
      <c r="G9" s="21">
        <v>0.106</v>
      </c>
      <c r="H9" s="21">
        <v>0.1</v>
      </c>
      <c r="I9" s="21">
        <v>0.19500000000000001</v>
      </c>
    </row>
    <row r="10" spans="1:9" ht="17.25" x14ac:dyDescent="0.25">
      <c r="A10" s="6" t="s">
        <v>9</v>
      </c>
      <c r="B10" s="52"/>
      <c r="C10" s="53"/>
      <c r="D10" s="22">
        <f>D8/D6</f>
        <v>0.8330482222941421</v>
      </c>
      <c r="E10" s="22">
        <f>E8/E6</f>
        <v>0.93826036976721905</v>
      </c>
      <c r="F10" s="23">
        <f>F8/F6</f>
        <v>1.0089343326549858</v>
      </c>
      <c r="G10" s="23">
        <v>0.98148556314745428</v>
      </c>
      <c r="H10" s="23">
        <v>0.99958601655933765</v>
      </c>
      <c r="I10" s="58">
        <v>0.99383006535947704</v>
      </c>
    </row>
    <row r="11" spans="1:9" x14ac:dyDescent="0.25">
      <c r="A11" s="5" t="s">
        <v>1</v>
      </c>
      <c r="B11" s="48"/>
      <c r="C11" s="49"/>
      <c r="D11" s="14"/>
      <c r="E11" s="8"/>
      <c r="F11" s="15"/>
      <c r="G11" s="15"/>
      <c r="H11" s="15"/>
      <c r="I11" s="15"/>
    </row>
    <row r="12" spans="1:9" x14ac:dyDescent="0.25">
      <c r="A12" s="6" t="s">
        <v>5</v>
      </c>
      <c r="B12" s="50"/>
      <c r="C12" s="51"/>
      <c r="D12" s="18">
        <v>2874</v>
      </c>
      <c r="E12" s="18">
        <v>3482</v>
      </c>
      <c r="F12" s="19">
        <v>3051</v>
      </c>
      <c r="G12" s="19">
        <v>3005</v>
      </c>
      <c r="H12" s="19">
        <v>3182</v>
      </c>
      <c r="I12" s="19">
        <v>2570</v>
      </c>
    </row>
    <row r="13" spans="1:9" s="2" customFormat="1" x14ac:dyDescent="0.25">
      <c r="A13" s="54" t="s">
        <v>7</v>
      </c>
      <c r="B13" s="55"/>
      <c r="C13" s="56"/>
      <c r="D13" s="24">
        <v>9.4E-2</v>
      </c>
      <c r="E13" s="24">
        <v>0.111</v>
      </c>
      <c r="F13" s="25">
        <v>9.7000000000000003E-2</v>
      </c>
      <c r="G13" s="25">
        <v>8.8999999999999996E-2</v>
      </c>
      <c r="H13" s="25">
        <v>0.09</v>
      </c>
      <c r="I13" s="25">
        <v>8.5000000000000006E-2</v>
      </c>
    </row>
    <row r="14" spans="1:9" x14ac:dyDescent="0.25">
      <c r="A14" s="6" t="s">
        <v>6</v>
      </c>
      <c r="B14" s="50"/>
      <c r="C14" s="51"/>
      <c r="D14" s="18">
        <v>2050</v>
      </c>
      <c r="E14" s="18">
        <v>2777</v>
      </c>
      <c r="F14" s="19">
        <v>3027</v>
      </c>
      <c r="G14" s="19">
        <v>3003</v>
      </c>
      <c r="H14" s="19">
        <v>3025</v>
      </c>
      <c r="I14" s="19">
        <v>2821</v>
      </c>
    </row>
    <row r="15" spans="1:9" s="2" customFormat="1" x14ac:dyDescent="0.25">
      <c r="A15" s="54" t="s">
        <v>8</v>
      </c>
      <c r="B15" s="55"/>
      <c r="C15" s="56"/>
      <c r="D15" s="24">
        <v>6.7000000000000004E-2</v>
      </c>
      <c r="E15" s="24">
        <v>9.0999999999999998E-2</v>
      </c>
      <c r="F15" s="25">
        <v>9.7000000000000003E-2</v>
      </c>
      <c r="G15" s="25">
        <v>9.0999999999999998E-2</v>
      </c>
      <c r="H15" s="25">
        <v>0.09</v>
      </c>
      <c r="I15" s="25">
        <v>9.1999999999999998E-2</v>
      </c>
    </row>
    <row r="16" spans="1:9" ht="17.25" x14ac:dyDescent="0.25">
      <c r="A16" s="7" t="s">
        <v>9</v>
      </c>
      <c r="B16" s="52"/>
      <c r="C16" s="53"/>
      <c r="D16" s="22">
        <f>D14/D12</f>
        <v>0.71329157967988865</v>
      </c>
      <c r="E16" s="22">
        <f>E14/E12</f>
        <v>0.79753015508328551</v>
      </c>
      <c r="F16" s="23">
        <f>F14/F12</f>
        <v>0.99213372664700095</v>
      </c>
      <c r="G16" s="23">
        <v>0.99933444259567383</v>
      </c>
      <c r="H16" s="23">
        <v>0.95065996228786931</v>
      </c>
      <c r="I16" s="58">
        <v>1.09766536964981</v>
      </c>
    </row>
    <row r="17" spans="1:9" x14ac:dyDescent="0.25">
      <c r="A17" s="3" t="s">
        <v>2</v>
      </c>
      <c r="B17" s="17"/>
      <c r="C17" s="16"/>
      <c r="D17" s="17"/>
      <c r="E17" s="16"/>
      <c r="F17" s="26"/>
      <c r="G17" s="26"/>
      <c r="H17" s="26"/>
      <c r="I17" s="26"/>
    </row>
    <row r="18" spans="1:9" x14ac:dyDescent="0.25">
      <c r="A18" s="1" t="s">
        <v>5</v>
      </c>
      <c r="B18" s="27">
        <v>1163</v>
      </c>
      <c r="C18" s="27">
        <v>1166</v>
      </c>
      <c r="D18" s="17">
        <v>830</v>
      </c>
      <c r="E18" s="18">
        <v>895</v>
      </c>
      <c r="F18" s="27">
        <v>1084</v>
      </c>
      <c r="G18" s="27">
        <v>916</v>
      </c>
      <c r="H18" s="27">
        <v>1163</v>
      </c>
      <c r="I18" s="27">
        <v>1149</v>
      </c>
    </row>
    <row r="19" spans="1:9" s="2" customFormat="1" x14ac:dyDescent="0.25">
      <c r="A19" s="57" t="s">
        <v>7</v>
      </c>
      <c r="B19" s="28">
        <f>B18/9235</f>
        <v>0.12593394694098539</v>
      </c>
      <c r="C19" s="24">
        <f>C18/12082</f>
        <v>9.6507200794570439E-2</v>
      </c>
      <c r="D19" s="28">
        <f>D18/8727</f>
        <v>9.510713876475306E-2</v>
      </c>
      <c r="E19" s="24">
        <v>9.2999999999999999E-2</v>
      </c>
      <c r="F19" s="25">
        <v>0.11</v>
      </c>
      <c r="G19" s="25">
        <v>9.6000000000000002E-2</v>
      </c>
      <c r="H19" s="25">
        <v>0.1139</v>
      </c>
      <c r="I19" s="25">
        <v>0.115</v>
      </c>
    </row>
    <row r="20" spans="1:9" x14ac:dyDescent="0.25">
      <c r="A20" s="1" t="s">
        <v>10</v>
      </c>
      <c r="B20" s="27">
        <v>1238</v>
      </c>
      <c r="C20" s="27">
        <v>1314</v>
      </c>
      <c r="D20" s="17">
        <v>909</v>
      </c>
      <c r="E20" s="29">
        <v>842</v>
      </c>
      <c r="F20" s="27">
        <v>1123</v>
      </c>
      <c r="G20" s="27">
        <v>823</v>
      </c>
      <c r="H20" s="27">
        <v>1210</v>
      </c>
      <c r="I20" s="27">
        <v>1054</v>
      </c>
    </row>
    <row r="21" spans="1:9" s="2" customFormat="1" x14ac:dyDescent="0.25">
      <c r="A21" s="57" t="s">
        <v>11</v>
      </c>
      <c r="B21" s="28">
        <f>B20/9685</f>
        <v>0.12782653588022716</v>
      </c>
      <c r="C21" s="24">
        <f>C20/12252</f>
        <v>0.10724779627815867</v>
      </c>
      <c r="D21" s="28">
        <f>D20/9553</f>
        <v>9.5153354967026066E-2</v>
      </c>
      <c r="E21" s="24">
        <v>8.7999999999999995E-2</v>
      </c>
      <c r="F21" s="25">
        <v>0.111</v>
      </c>
      <c r="G21" s="25">
        <v>8.5800000000000001E-2</v>
      </c>
      <c r="H21" s="25">
        <v>0.1171</v>
      </c>
      <c r="I21" s="25">
        <v>0.109</v>
      </c>
    </row>
    <row r="22" spans="1:9" ht="17.25" x14ac:dyDescent="0.25">
      <c r="A22" s="4" t="s">
        <v>9</v>
      </c>
      <c r="B22" s="22">
        <f>B20/B18</f>
        <v>1.0644883920894239</v>
      </c>
      <c r="C22" s="23">
        <f>C20/C18</f>
        <v>1.1269296740994854</v>
      </c>
      <c r="D22" s="23">
        <f>D20/D18</f>
        <v>1.0951807228915662</v>
      </c>
      <c r="E22" s="22">
        <f>E20/E18</f>
        <v>0.94078212290502794</v>
      </c>
      <c r="F22" s="23">
        <f>F20/F18</f>
        <v>1.0359778597785978</v>
      </c>
      <c r="G22" s="23">
        <v>0.89847161572052403</v>
      </c>
      <c r="H22" s="23">
        <v>1.0404127257093723</v>
      </c>
      <c r="I22" s="58">
        <v>0.91731940818102697</v>
      </c>
    </row>
    <row r="24" spans="1:9" x14ac:dyDescent="0.25">
      <c r="A24" s="2" t="s">
        <v>17</v>
      </c>
    </row>
    <row r="25" spans="1:9" x14ac:dyDescent="0.25">
      <c r="A25" t="s">
        <v>3</v>
      </c>
    </row>
    <row r="26" spans="1:9" x14ac:dyDescent="0.25">
      <c r="A26" t="s">
        <v>4</v>
      </c>
    </row>
    <row r="27" spans="1:9" x14ac:dyDescent="0.25">
      <c r="A27" t="s">
        <v>18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I11"/>
  <sheetViews>
    <sheetView workbookViewId="0">
      <selection activeCell="A2" sqref="A2"/>
    </sheetView>
  </sheetViews>
  <sheetFormatPr baseColWidth="10" defaultRowHeight="15" x14ac:dyDescent="0.25"/>
  <cols>
    <col min="1" max="1" width="38.42578125" customWidth="1"/>
    <col min="2" max="2" width="6.140625" bestFit="1" customWidth="1"/>
    <col min="3" max="3" width="6.42578125" bestFit="1" customWidth="1"/>
    <col min="4" max="5" width="5.42578125" bestFit="1" customWidth="1"/>
    <col min="6" max="6" width="6.140625" bestFit="1" customWidth="1"/>
    <col min="7" max="7" width="5.42578125" bestFit="1" customWidth="1"/>
    <col min="8" max="9" width="6.42578125" bestFit="1" customWidth="1"/>
  </cols>
  <sheetData>
    <row r="2" spans="1:9" x14ac:dyDescent="0.25">
      <c r="A2" s="31" t="s">
        <v>20</v>
      </c>
    </row>
    <row r="3" spans="1:9" x14ac:dyDescent="0.25">
      <c r="A3" s="31"/>
    </row>
    <row r="4" spans="1:9" x14ac:dyDescent="0.25">
      <c r="A4" s="13"/>
      <c r="B4" s="32">
        <v>2013</v>
      </c>
      <c r="C4" s="30">
        <v>2014</v>
      </c>
      <c r="D4" s="10">
        <v>2015</v>
      </c>
      <c r="E4" s="30">
        <v>2016</v>
      </c>
      <c r="F4" s="11">
        <v>2017</v>
      </c>
      <c r="G4" s="11">
        <v>2018</v>
      </c>
      <c r="H4" s="11">
        <v>2019</v>
      </c>
      <c r="I4" s="11">
        <v>2020</v>
      </c>
    </row>
    <row r="5" spans="1:9" ht="32.25" x14ac:dyDescent="0.25">
      <c r="A5" s="33" t="s">
        <v>13</v>
      </c>
      <c r="B5" s="34">
        <v>1030</v>
      </c>
      <c r="C5" s="35">
        <v>3904</v>
      </c>
      <c r="D5" s="36">
        <v>887</v>
      </c>
      <c r="E5" s="35">
        <v>1296</v>
      </c>
      <c r="F5" s="37">
        <v>1215</v>
      </c>
      <c r="G5" s="37">
        <v>952</v>
      </c>
      <c r="H5" s="37">
        <v>1199</v>
      </c>
      <c r="I5" s="37">
        <v>1519</v>
      </c>
    </row>
    <row r="6" spans="1:9" ht="45" x14ac:dyDescent="0.25">
      <c r="A6" s="38" t="s">
        <v>14</v>
      </c>
      <c r="B6" s="39">
        <v>46</v>
      </c>
      <c r="C6" s="40">
        <v>46</v>
      </c>
      <c r="D6" s="41">
        <v>44</v>
      </c>
      <c r="E6" s="40">
        <v>33</v>
      </c>
      <c r="F6" s="42">
        <v>56</v>
      </c>
      <c r="G6" s="42">
        <v>52</v>
      </c>
      <c r="H6" s="42">
        <v>55</v>
      </c>
      <c r="I6" s="42">
        <v>171</v>
      </c>
    </row>
    <row r="7" spans="1:9" ht="30" x14ac:dyDescent="0.25">
      <c r="A7" s="43" t="s">
        <v>15</v>
      </c>
      <c r="B7" s="44">
        <v>9235</v>
      </c>
      <c r="C7" s="35">
        <v>12082</v>
      </c>
      <c r="D7" s="36">
        <v>8727</v>
      </c>
      <c r="E7" s="35">
        <v>9620</v>
      </c>
      <c r="F7" s="45">
        <v>9864</v>
      </c>
      <c r="G7" s="45">
        <v>9563</v>
      </c>
      <c r="H7" s="45">
        <v>10216</v>
      </c>
      <c r="I7" s="45">
        <v>10034</v>
      </c>
    </row>
    <row r="8" spans="1:9" ht="30" x14ac:dyDescent="0.25">
      <c r="A8" s="46" t="s">
        <v>16</v>
      </c>
      <c r="B8" s="41">
        <v>1171</v>
      </c>
      <c r="C8" s="40">
        <v>956</v>
      </c>
      <c r="D8" s="41">
        <v>828</v>
      </c>
      <c r="E8" s="47">
        <v>895</v>
      </c>
      <c r="F8" s="42">
        <v>1084</v>
      </c>
      <c r="G8" s="42">
        <v>916</v>
      </c>
      <c r="H8" s="42">
        <v>1163</v>
      </c>
      <c r="I8" s="42">
        <v>1149</v>
      </c>
    </row>
    <row r="10" spans="1:9" x14ac:dyDescent="0.25">
      <c r="A10" s="2" t="s">
        <v>12</v>
      </c>
    </row>
    <row r="11" spans="1:9" x14ac:dyDescent="0.25">
      <c r="A11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SOMMAIRE</vt:lpstr>
      <vt:lpstr>Fig 9.6-1</vt:lpstr>
      <vt:lpstr>Fig 9.6-2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ZILLONIZ</dc:creator>
  <cp:lastModifiedBy>ROSOVSKY Maguelonne</cp:lastModifiedBy>
  <dcterms:created xsi:type="dcterms:W3CDTF">2019-05-16T12:37:30Z</dcterms:created>
  <dcterms:modified xsi:type="dcterms:W3CDTF">2021-10-13T14:25:20Z</dcterms:modified>
</cp:coreProperties>
</file>