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Y:\Publications DES réalisation\Stats Rapides et Point Stat\Diversité\Mise en ligne\"/>
    </mc:Choice>
  </mc:AlternateContent>
  <xr:revisionPtr revIDLastSave="0" documentId="13_ncr:1_{91F2D4BF-D297-4BEB-918C-71F749A5DD73}" xr6:coauthVersionLast="47" xr6:coauthVersionMax="47" xr10:uidLastSave="{00000000-0000-0000-0000-000000000000}"/>
  <bookViews>
    <workbookView xWindow="-120" yWindow="-120" windowWidth="25440" windowHeight="15390" tabRatio="786" xr2:uid="{00000000-000D-0000-FFFF-FFFF00000000}"/>
  </bookViews>
  <sheets>
    <sheet name="Figure 1" sheetId="40" r:id="rId1"/>
    <sheet name="Figure 2 " sheetId="26" r:id="rId2"/>
    <sheet name="Figure 3" sheetId="27" r:id="rId3"/>
    <sheet name="Figure 4" sheetId="29" r:id="rId4"/>
    <sheet name="Figure 5" sheetId="41" r:id="rId5"/>
    <sheet name="Figure 6" sheetId="32" r:id="rId6"/>
    <sheet name="Figure encadré" sheetId="36" r:id="rId7"/>
    <sheet name="FC 1" sheetId="34" r:id="rId8"/>
    <sheet name="FC 2" sheetId="31" r:id="rId9"/>
    <sheet name="FC 3" sheetId="33" r:id="rId10"/>
    <sheet name="FC 4" sheetId="25" r:id="rId11"/>
  </sheets>
  <externalReferences>
    <externalReference r:id="rId12"/>
  </externalReferences>
  <definedNames>
    <definedName name="_xlnm._FilterDatabase" localSheetId="7" hidden="1">'FC 1'!$A$3:$N$82</definedName>
    <definedName name="_xlnm._FilterDatabase" localSheetId="8" hidden="1">'FC 2'!#REF!</definedName>
    <definedName name="_xlnm._FilterDatabase" localSheetId="2" hidden="1">'Figure 3'!#REF!</definedName>
    <definedName name="_xlnm._FilterDatabase" localSheetId="3" hidden="1">'Figure 4'!#REF!</definedName>
    <definedName name="_xlnm._FilterDatabase" localSheetId="4" hidden="1">'Figure 5'!$A$3:$F$3</definedName>
    <definedName name="_xlnm._FilterDatabase" localSheetId="5" hidden="1">'Figure 6'!$A$4:$F$5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1" l="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B7" i="34"/>
</calcChain>
</file>

<file path=xl/sharedStrings.xml><?xml version="1.0" encoding="utf-8"?>
<sst xmlns="http://schemas.openxmlformats.org/spreadsheetml/2006/main" count="519" uniqueCount="315">
  <si>
    <t>Immigré</t>
  </si>
  <si>
    <t>FPE</t>
  </si>
  <si>
    <t>FPH</t>
  </si>
  <si>
    <t>FPT</t>
  </si>
  <si>
    <t>Moins de 30 ans</t>
  </si>
  <si>
    <t>Entre 30 et 49 ans</t>
  </si>
  <si>
    <t>50 ans et plus</t>
  </si>
  <si>
    <t>Source : Enquête Emploi 2022, Insee</t>
  </si>
  <si>
    <t>Aucun diplôme, CEP ou brevet des collèges</t>
  </si>
  <si>
    <t>Baccalauréat ou équivalent</t>
  </si>
  <si>
    <t>CAP, BEP ou équivalent</t>
  </si>
  <si>
    <t>Diplôme supérieur court</t>
  </si>
  <si>
    <t>Diplôme supérieur long</t>
  </si>
  <si>
    <t>non</t>
  </si>
  <si>
    <t>Sexe</t>
  </si>
  <si>
    <t>Agents de la fonction publique</t>
  </si>
  <si>
    <t>Femme</t>
  </si>
  <si>
    <t>Homme</t>
  </si>
  <si>
    <t>Rapport à l'immigration</t>
  </si>
  <si>
    <t>Niveau du plus haut diplôme</t>
  </si>
  <si>
    <t>Oui un seul parent</t>
  </si>
  <si>
    <t xml:space="preserve">Age </t>
  </si>
  <si>
    <t>Variables explicatives</t>
  </si>
  <si>
    <t>odds ratio</t>
  </si>
  <si>
    <t>ref</t>
  </si>
  <si>
    <t>Aucun des parents</t>
  </si>
  <si>
    <t>Oui, les deux parents</t>
  </si>
  <si>
    <t>Oui, un parent</t>
  </si>
  <si>
    <t>Descendant d’immigré</t>
  </si>
  <si>
    <t>Ni immigré, ni descendant d’immigré</t>
  </si>
  <si>
    <t>Descendant d'immigré</t>
  </si>
  <si>
    <t>Ni immigré, ni descendant d'immigré</t>
  </si>
  <si>
    <t>Type de lieu de résidence</t>
  </si>
  <si>
    <t>1,8***</t>
  </si>
  <si>
    <t>0,7***</t>
  </si>
  <si>
    <t>0,9***</t>
  </si>
  <si>
    <t>ns</t>
  </si>
  <si>
    <t>1,9***</t>
  </si>
  <si>
    <t>Professions de l’enseignement primaire et professionnel, de la formation continue et du sport</t>
  </si>
  <si>
    <t>Professions intermédiaires de la santé et du travail social</t>
  </si>
  <si>
    <t>Professions intermédiaires de la fonction publique (administration, sécurité)</t>
  </si>
  <si>
    <t>Employés administratifs de la fonction publique</t>
  </si>
  <si>
    <t>Agents de service de la fonction publique et de la santé</t>
  </si>
  <si>
    <t>Aides-soignants, employés d’accueil de la petite enfance et professions assimilées</t>
  </si>
  <si>
    <t>Cadres administratifs et techniques de la fonction publique</t>
  </si>
  <si>
    <t>Policiers, militaires, pompiers</t>
  </si>
  <si>
    <t>Ouvriers</t>
  </si>
  <si>
    <t>en %</t>
  </si>
  <si>
    <t xml:space="preserve">en % </t>
  </si>
  <si>
    <t xml:space="preserve">Ensemble employés et ouvrier salariés du privé </t>
  </si>
  <si>
    <t>Autre</t>
  </si>
  <si>
    <t>Professions de l’enseignement secondaire, du supérieur et de la recherche </t>
  </si>
  <si>
    <t>Immigrés</t>
  </si>
  <si>
    <t>Descendants d'immigrés</t>
  </si>
  <si>
    <t>Ensemble des professions intermédiaires du privé</t>
  </si>
  <si>
    <t>2,1***</t>
  </si>
  <si>
    <t>2,6***</t>
  </si>
  <si>
    <t>Ensemble de la FP</t>
  </si>
  <si>
    <t>Lecture : 9 % des agents de la FPT sont cadres administratifs et techniques de la fonction publique.</t>
  </si>
  <si>
    <t>Aucun diplôme</t>
  </si>
  <si>
    <t>CAP,BEP</t>
  </si>
  <si>
    <t xml:space="preserve">Code PCS 4 </t>
  </si>
  <si>
    <t xml:space="preserve">libelle PCS 4 </t>
  </si>
  <si>
    <t>famille de métier</t>
  </si>
  <si>
    <t>% de femmes</t>
  </si>
  <si>
    <t>% immigrés</t>
  </si>
  <si>
    <t>% un parent FP</t>
  </si>
  <si>
    <t xml:space="preserve">% parent avec la même CS </t>
  </si>
  <si>
    <t>34A1</t>
  </si>
  <si>
    <t>Enseignants / Enseignantes titulaires du secondaire général et technologique</t>
  </si>
  <si>
    <t xml:space="preserve">Professions de l’enseignement secondaire, du supérieur et de la recherche </t>
  </si>
  <si>
    <t>42A1</t>
  </si>
  <si>
    <t>Enseignants / Enseignantes titulaires du primaire</t>
  </si>
  <si>
    <t>52A2</t>
  </si>
  <si>
    <t xml:space="preserve">Employés / Employées de la fonction publique (secrétariat, gestion, comptabilité) </t>
  </si>
  <si>
    <t>52C1</t>
  </si>
  <si>
    <t>Aides-soignants / Aides-soignantes</t>
  </si>
  <si>
    <t>43A5</t>
  </si>
  <si>
    <t>Infirmiers en soins généraux salariés / Infirmières en soins généraux salariées</t>
  </si>
  <si>
    <t>45A2</t>
  </si>
  <si>
    <t>Personnels intermédiaires administratifs des collectivités territoriales et des hôpitaux publics</t>
  </si>
  <si>
    <t>45A1</t>
  </si>
  <si>
    <t>Personnels intermédiaires administratifs de l'État</t>
  </si>
  <si>
    <t>52B2</t>
  </si>
  <si>
    <t>Agents / Agentes de service de surveillance et de restauration (État, collectivités territoriales)</t>
  </si>
  <si>
    <t>33C1</t>
  </si>
  <si>
    <t>Cadres administratifs / administratives de l'État</t>
  </si>
  <si>
    <t>52B3</t>
  </si>
  <si>
    <t>Agents / Agentes de service des établissements de santé</t>
  </si>
  <si>
    <t>33C2</t>
  </si>
  <si>
    <t>Cadres administratifs / administratives des collectivités territoriales et des hôpitaux publics</t>
  </si>
  <si>
    <t>52C5</t>
  </si>
  <si>
    <t>Aides médico-psychologiques et professions assimilées</t>
  </si>
  <si>
    <t>53A1</t>
  </si>
  <si>
    <t>Personnels d'encadrement et d'application de la Police nationale</t>
  </si>
  <si>
    <t>42B2</t>
  </si>
  <si>
    <t>Surveillants / Surveillantes scolaires et assistants /assistantes d'éducation</t>
  </si>
  <si>
    <t>34B1</t>
  </si>
  <si>
    <t>Enseignants / Enseignantes du supérieur</t>
  </si>
  <si>
    <t>52C4</t>
  </si>
  <si>
    <t>Agents spécialisés / Agentes spécialisées de crèche et des écoles maternelles</t>
  </si>
  <si>
    <t>42A3</t>
  </si>
  <si>
    <t>Enseignants / Enseignantes non titulaires du primaire et du secondaire</t>
  </si>
  <si>
    <t>52B1</t>
  </si>
  <si>
    <t>Agents / Agentes de service de nettoyage (État, collectivités territoriales)</t>
  </si>
  <si>
    <t>33B1</t>
  </si>
  <si>
    <t>34C1</t>
  </si>
  <si>
    <t>Autres professsions</t>
  </si>
  <si>
    <t>43D7</t>
  </si>
  <si>
    <t>52A3</t>
  </si>
  <si>
    <t>63A1</t>
  </si>
  <si>
    <t>34B2</t>
  </si>
  <si>
    <t>52C3</t>
  </si>
  <si>
    <t>43D2</t>
  </si>
  <si>
    <t>52A1</t>
  </si>
  <si>
    <t>53B3</t>
  </si>
  <si>
    <t>42C2</t>
  </si>
  <si>
    <t>42A2</t>
  </si>
  <si>
    <t>45B2</t>
  </si>
  <si>
    <t>63E1</t>
  </si>
  <si>
    <t>67A1</t>
  </si>
  <si>
    <t>53B1</t>
  </si>
  <si>
    <t>43D1</t>
  </si>
  <si>
    <t>43A4</t>
  </si>
  <si>
    <t>63B7</t>
  </si>
  <si>
    <t>Ouvrier</t>
  </si>
  <si>
    <t>53A2</t>
  </si>
  <si>
    <t>43A1</t>
  </si>
  <si>
    <t>43C1</t>
  </si>
  <si>
    <t>33A1</t>
  </si>
  <si>
    <t>56C1</t>
  </si>
  <si>
    <t>43D3</t>
  </si>
  <si>
    <t>34C3</t>
  </si>
  <si>
    <t>31A4</t>
  </si>
  <si>
    <t>33D1</t>
  </si>
  <si>
    <t>53C1</t>
  </si>
  <si>
    <t>35A1</t>
  </si>
  <si>
    <t>42C3</t>
  </si>
  <si>
    <t>34A2</t>
  </si>
  <si>
    <t>53B2</t>
  </si>
  <si>
    <t>47E2</t>
  </si>
  <si>
    <t>62C4</t>
  </si>
  <si>
    <t>62A2</t>
  </si>
  <si>
    <t>53A3</t>
  </si>
  <si>
    <t>47A1</t>
  </si>
  <si>
    <t>56D2</t>
  </si>
  <si>
    <t>47F1</t>
  </si>
  <si>
    <t>34A3</t>
  </si>
  <si>
    <t>42B1</t>
  </si>
  <si>
    <t>68D1</t>
  </si>
  <si>
    <t>56C2</t>
  </si>
  <si>
    <t>43B2</t>
  </si>
  <si>
    <t>46E1</t>
  </si>
  <si>
    <t>35D4</t>
  </si>
  <si>
    <t>46A3</t>
  </si>
  <si>
    <t>68D2</t>
  </si>
  <si>
    <t>43D6</t>
  </si>
  <si>
    <t>43A2</t>
  </si>
  <si>
    <t>42A4</t>
  </si>
  <si>
    <t>33A2</t>
  </si>
  <si>
    <t>56D1</t>
  </si>
  <si>
    <t>47E1</t>
  </si>
  <si>
    <t>47B2</t>
  </si>
  <si>
    <t>67E1</t>
  </si>
  <si>
    <t>Médecins salariés hospitaliers</t>
  </si>
  <si>
    <t>Animateurs socio-culturels et de loisirs</t>
  </si>
  <si>
    <t>Employés administratifs de la fonction publique à technicité spécifique</t>
  </si>
  <si>
    <t>Ouvriers des parcs et jardins</t>
  </si>
  <si>
    <t>Chercheurs de la recherche publique</t>
  </si>
  <si>
    <t>Auxiliaires de puériculture</t>
  </si>
  <si>
    <t>Assistants de service social, conseillers en économie sociale et familiale</t>
  </si>
  <si>
    <t>Agents d'accueil et de guichet des administrations publiques</t>
  </si>
  <si>
    <t>Militaires du rang</t>
  </si>
  <si>
    <t>Formateurs, bibliothécaires et documentalistes (non cadres)</t>
  </si>
  <si>
    <t>Enseignants titulaires du secondaire professionnel</t>
  </si>
  <si>
    <t>Sous-officiers supérieurs des Armées et de la Gendarmerie</t>
  </si>
  <si>
    <t>Cuisiniers et ouvriers qualifiés de la restauration</t>
  </si>
  <si>
    <t>Ouvriers peu qualifiés des travaux publics et des industries extractives</t>
  </si>
  <si>
    <t>Gendarmes</t>
  </si>
  <si>
    <t>Directeurs et cadres du travail social et de l'animation socio-culturelle</t>
  </si>
  <si>
    <t>Infirmiers spécialisés salariés</t>
  </si>
  <si>
    <t>Ouvriers qualifiés d'entretien général des bâtiments</t>
  </si>
  <si>
    <t>Agents des polices municipales</t>
  </si>
  <si>
    <t>Cadres de santé</t>
  </si>
  <si>
    <t>Techniciens médicaux</t>
  </si>
  <si>
    <t>Cadres de direction de la fonction publique</t>
  </si>
  <si>
    <t>Assistants familiaux, familles d'accueil</t>
  </si>
  <si>
    <t>Éducateurs spécialisés</t>
  </si>
  <si>
    <t>Internes en médecine, odontologie et pharmacie</t>
  </si>
  <si>
    <t>Psychologues, psychanalystes, psychothérapeutes (non médecins)</t>
  </si>
  <si>
    <t>Officiers des Armées et de la Gendarmerie (sauf grades de colonels, généraux et équivalents)</t>
  </si>
  <si>
    <t>Pompiers</t>
  </si>
  <si>
    <t>Documentalistes, bibliothécaires de la fonction publique et autres cadres du patrimoine</t>
  </si>
  <si>
    <t>Éducateurs sportifs, sportifs professionnels</t>
  </si>
  <si>
    <t>Chefs d'établissement de l'enseignement secondaire, inspecteurs</t>
  </si>
  <si>
    <t>Sous-officiers subalternes des Armées</t>
  </si>
  <si>
    <t>Techniciens d'exploitation informatique (réseaux, systèmes, sécurité et support)</t>
  </si>
  <si>
    <t>Ouvriers qualifiés de l’eau, de l’énergie et du traitement des déchets</t>
  </si>
  <si>
    <t>Autres ouvriers qualifiés des travaux publics et des industries extractives</t>
  </si>
  <si>
    <t>Personnels d’encadrement et d’application de l’administration pénitentiaire</t>
  </si>
  <si>
    <t>Techniciens de l’agriculture, de l’aquaculture, des forêts et de la protection de l’environnement</t>
  </si>
  <si>
    <t>Autres employés d’aide à domicile et accueillants familiaux</t>
  </si>
  <si>
    <t>Techniciens des laboratoires de recherche publique et de l’enseignement</t>
  </si>
  <si>
    <t>Psychologues et conseillers de l'orientation scolaire et professionnelle</t>
  </si>
  <si>
    <t>Conseillers principaux d'éducation</t>
  </si>
  <si>
    <t>Ouvriers du nettoyage</t>
  </si>
  <si>
    <t>Assistants maternels agréés</t>
  </si>
  <si>
    <t>Spécialistes de la rééducation de la motricité, du langage et de la vue</t>
  </si>
  <si>
    <t>Assistants de la communication, de la publicité et des relations publiques</t>
  </si>
  <si>
    <t>Professeurs d'art (hors établissement scolaire) et directeurs d'établissements d'enseignement artistique</t>
  </si>
  <si>
    <t>Maîtrise et techniciens des services juridiques et du personnel</t>
  </si>
  <si>
    <t>Ouvriers peu qualifiés de l’assainissement et du traitement des déchets</t>
  </si>
  <si>
    <t>Éducateurs de jeunes enfants</t>
  </si>
  <si>
    <t>Sages-femmes</t>
  </si>
  <si>
    <t>Professeurs de soutien scolaire</t>
  </si>
  <si>
    <t>Magistrats</t>
  </si>
  <si>
    <t>Auxiliaires de vie sociale</t>
  </si>
  <si>
    <t>Techniciens d’études, de recherche et développement informatique et de production des données</t>
  </si>
  <si>
    <t>Techniciens de chantier du BTP</t>
  </si>
  <si>
    <t>Ouvriers peu qualifiés de la réception et de l'expédition</t>
  </si>
  <si>
    <t>Figure complémentaire 2 : Répartition des agents de la fonction publique par famille et métier et par niveau de diplôme, en 2022</t>
  </si>
  <si>
    <t>Figure complémentaire 3 : Répartition des agents de la fonction publique par famille de métier et par versant, en 2022</t>
  </si>
  <si>
    <t>Lecture : En 2022, 59 % des enseignants titulaires du secondaire général et technologique sont des femmes.</t>
  </si>
  <si>
    <t>1,4***</t>
  </si>
  <si>
    <t>0,5***</t>
  </si>
  <si>
    <t>Hors unité urbaine</t>
  </si>
  <si>
    <t>Deux parents dans la fonction publique</t>
  </si>
  <si>
    <t>Un seul parent dans la fonction publique</t>
  </si>
  <si>
    <t>Aucun parent dans la fonction publique</t>
  </si>
  <si>
    <t>Versant de la fonction publique</t>
  </si>
  <si>
    <t>Ni immigrés, ni descendant d'immigrés</t>
  </si>
  <si>
    <t>1,1***</t>
  </si>
  <si>
    <t>1,0***</t>
  </si>
  <si>
    <t>Population active hors fonction publique</t>
  </si>
  <si>
    <t>Cadres administratifs et techniques</t>
  </si>
  <si>
    <t>Agents de service</t>
  </si>
  <si>
    <t>Aides-soignants, petite enfance et professions assimilées</t>
  </si>
  <si>
    <t>Employés administratifs</t>
  </si>
  <si>
    <t>Professions intermédiaires de l'administration et la sécurité</t>
  </si>
  <si>
    <t>Lieu de résidence</t>
  </si>
  <si>
    <t>Ensemble de la fonction publique</t>
  </si>
  <si>
    <t>Ni immigrés, ni descendants d'immigrés</t>
  </si>
  <si>
    <t>Figure 1 : Caractéristiques sociodémographiques des agents de la fonction publique</t>
  </si>
  <si>
    <t>Famille de métiers</t>
  </si>
  <si>
    <t>Figure 2 : Les femmes dans la fonction publique selon le métier</t>
  </si>
  <si>
    <t>% descendants immigrés</t>
  </si>
  <si>
    <t>Lecture :  82 % des employés et ouvriers de la fonction publique n'ont pas fait d'études supérieures.</t>
  </si>
  <si>
    <t>Part dans l'emploi fp</t>
  </si>
  <si>
    <t>Total</t>
  </si>
  <si>
    <t xml:space="preserve">Hors unité urbaine </t>
  </si>
  <si>
    <t>Ville-centre (hors QPV)</t>
  </si>
  <si>
    <t>Banlieue (hors QPV)</t>
  </si>
  <si>
    <t>Ville isolée (hors QPV)</t>
  </si>
  <si>
    <t>Famille de métiers de l'agent</t>
  </si>
  <si>
    <t xml:space="preserve">Ensemble des professions intermédiaires du privé </t>
  </si>
  <si>
    <t xml:space="preserve">Ensemble  des cadres et professions intellectuelles supérieures de la fonction publique </t>
  </si>
  <si>
    <t>Ensemble  des cadres et professions intellectuelles supérieures du privé</t>
  </si>
  <si>
    <t xml:space="preserve">Ensemble des employés et ouvriers de la fonction publique </t>
  </si>
  <si>
    <t xml:space="preserve">Ensemble des professions intermédiaires de la fonction publique </t>
  </si>
  <si>
    <t xml:space="preserve">Note :  La figure ne représente pas l'ensemble des Codes PCS 4 présents dans la foncion publique, le seuil de diffusion ayant été fixé à 10 000 individus. </t>
  </si>
  <si>
    <t>Figure 3 :  Situation professionnelle des parents des agents publics</t>
  </si>
  <si>
    <t>Ensemble fonction publique</t>
  </si>
  <si>
    <t>Note : Le modèle est significatif au seuil de 1 %, Les variables significatives sont figurées par des astérisques, au seuil de 1 % (***), 5 % (**) ou 10 % (*).</t>
  </si>
  <si>
    <t>Figure complémentaire 4 : Principaux déterminants de la probabilité d'être dans la fonction publique</t>
  </si>
  <si>
    <t>Versant</t>
  </si>
  <si>
    <r>
      <t>Source : Enquête Emploi 2022, Insee</t>
    </r>
    <r>
      <rPr>
        <sz val="9"/>
        <color rgb="FFFF0000"/>
        <rFont val="Arial"/>
        <family val="2"/>
      </rPr>
      <t>.</t>
    </r>
  </si>
  <si>
    <t>Source : Enquête Emploi 2022, Insee.</t>
  </si>
  <si>
    <t>CAP, BEP</t>
  </si>
  <si>
    <t>Lecture : 46 % des immigrés de la fonction publique ont un diplôme supérieur long.</t>
  </si>
  <si>
    <t>Lecture : 85 % des agents de la fonction publique n'ont aucun lien direct avec l'immigration.</t>
  </si>
  <si>
    <t>Ensemble des employés et ouvriers de la fonction publique</t>
  </si>
  <si>
    <t xml:space="preserve">Ensemble des employés et ouvriers du privé </t>
  </si>
  <si>
    <t>Agents de service de la fonction publique</t>
  </si>
  <si>
    <t>Part de la famille de métiers dans la FP</t>
  </si>
  <si>
    <t>Professions de l’enseignement primaire et professionnel, formation continue et sport</t>
  </si>
  <si>
    <t>Supérieur long</t>
  </si>
  <si>
    <t>Supérieur court</t>
  </si>
  <si>
    <t>Figure 5 : Niveau de diplôme des employés et ouvriers de la fonction publique, selon le métier exercé</t>
  </si>
  <si>
    <t>Figure 6 : Niveau de diplôme dans les professions intermédiaires de la fonction publique, selon le métier exercé</t>
  </si>
  <si>
    <t>Ensemble des professions intermédiaires de la fonction publique</t>
  </si>
  <si>
    <t>Champ : Agents de la fonction publique vivant en logement ordinaire, en emploi au sens du BIT la semaine de référence, âgés de 15 ans à 64 ans ; France (hors Mayotte), Hors apprentis, contrats de professionnalisation, stagiaires, contrats aidés.</t>
  </si>
  <si>
    <t>Champ : Agents de la fonction publique et salariés du privé vivant en logement ordinaire, en emploi au sens du BIT la semaine de référence, âgés de 15 ans à 64 ans ; France (hors Mayotte), Hors apprentis, contrats de professionnalisation, stagiaires, contrats aidés.</t>
  </si>
  <si>
    <t>Champ : Actifs au sens du BIT vivant en logement ordinaire, âgés de 15 ans à 64 ans ; France (hors Mayotte), La fonction publique est hors apprentis, contrats de professionnalisation, stagiaires, contrats aidés.</t>
  </si>
  <si>
    <t>Âge</t>
  </si>
  <si>
    <r>
      <t>Parents travaillent dans la fonction publique</t>
    </r>
    <r>
      <rPr>
        <vertAlign val="superscript"/>
        <sz val="10"/>
        <rFont val="Arial"/>
        <family val="2"/>
      </rPr>
      <t>(1)</t>
    </r>
  </si>
  <si>
    <t>Champ : Actifs au sens du BIT vivant en logement ordinaire, âgés de 15 à 64 ans ; France (hors Mayotte). La fonction publique est hors apprentis, contrats de professionnalisation, stagiaires et contrats aidés.</t>
  </si>
  <si>
    <r>
      <t xml:space="preserve">(1) </t>
    </r>
    <r>
      <rPr>
        <sz val="10"/>
        <rFont val="Calibri"/>
        <family val="2"/>
      </rPr>
      <t>À</t>
    </r>
    <r>
      <rPr>
        <sz val="10"/>
        <rFont val="Arial"/>
        <family val="2"/>
      </rPr>
      <t xml:space="preserve"> la fin des études initiales de la personne (ou à ses 16 ans si elle n'a pas fait d'études).</t>
    </r>
  </si>
  <si>
    <t xml:space="preserve">Lecture : En 2022, 58 % des agents de la FPE sont des femmes. </t>
  </si>
  <si>
    <t>Champ : Agents de la fonction publique vivant en logement ordinaire, en emploi au sens du BIT la semaine de référence, âgés de 15 à 64 ans ; France (hors Mayotte). Hors apprentis, contrats de professionnalisation, stagiaires et contrats aidés.</t>
  </si>
  <si>
    <t>Femmes</t>
  </si>
  <si>
    <t>Hommes</t>
  </si>
  <si>
    <t>Lecture : 32 % des ouvriers de la fonction publique avaient au moins un parent agent de la fonction publique.</t>
  </si>
  <si>
    <r>
      <t xml:space="preserve">(1) </t>
    </r>
    <r>
      <rPr>
        <sz val="9"/>
        <rFont val="Calibri"/>
        <family val="2"/>
      </rPr>
      <t>À</t>
    </r>
    <r>
      <rPr>
        <sz val="9"/>
        <rFont val="Arial"/>
        <family val="2"/>
      </rPr>
      <t xml:space="preserve"> la fin des études initiales de la personne (ou à ses 16 ans si elle n'a pas fait d'études).</t>
    </r>
  </si>
  <si>
    <t xml:space="preserve">Note : Ces cinq familles de métiers réprésentent 94 % de l'ensemble des employés et ouvriers de la fonction publique. </t>
  </si>
  <si>
    <t>Lecture : 51 % des agents exerçant une profession intermédiaire de la fonction publique ont fait d'études supérieures longues.</t>
  </si>
  <si>
    <t>Champ : Agents de la fonction publique vivant en logement ordinaire, en emploi au sens du BIT la semaine de référence, âgés de 15 à 64 ans ; France (hors Mayotte), Hors apprentis, contrats de professionnalisation, stagiaires et contrats aidés.</t>
  </si>
  <si>
    <r>
      <t>Parents travaillent dans la fonction publique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</t>
    </r>
  </si>
  <si>
    <t>Réside en quartier prioritaire de la politique de la ville (QPV)</t>
  </si>
  <si>
    <t>Professions de l’enseignement primaire et professionnel,de la formation continue et sport</t>
  </si>
  <si>
    <t>Professions de l’enseignement primaire et professionnel, de la formation continue et sport</t>
  </si>
  <si>
    <t>Champ : Agents de la fonction publique et salariés du privé vivant en logement ordinaire, en emploi au sens du BIT la semaine de référence, âgés de 15 à 64 ans ; France (hors Mayotte). Hors apprentis, contrats de professionnalisation, stagiaires et contrats aidés.</t>
  </si>
  <si>
    <t>Champ : Agents de la fonction publique et salariés du privé vivant en logement ordinaire, en emploi au sens du BIT la semaine de référence, âgés de 15 à 64 ans; France (hors Mayotte). Hors apprentis, contrats de professionnalisation, stagiaires et contrats aidés.</t>
  </si>
  <si>
    <t>Figure encadré : Caractéristiques sociodémographiques des agents de la fonction publique selon leur lien à l'immigration</t>
  </si>
  <si>
    <t>Source : Enquêtes Emploi 2021 et 2022, Insee, Traitement DGAFP-Sdessi.</t>
  </si>
  <si>
    <t>(1) à la fin des études initiales de la personne (ou à ses 16 ans s’il n'a pas fait d'études).</t>
  </si>
  <si>
    <r>
      <t>Parents travaillent dans la fonction publique</t>
    </r>
    <r>
      <rPr>
        <b/>
        <vertAlign val="superscript"/>
        <sz val="10"/>
        <color theme="1"/>
        <rFont val="Arial"/>
        <family val="2"/>
      </rPr>
      <t>(1)</t>
    </r>
  </si>
  <si>
    <t>Part dans l'emploi salarié</t>
  </si>
  <si>
    <t xml:space="preserve">Lecture : 3 % des agents de service de la fonction publique et de la santé ont un diplôme supérieur long. Les employés et ouvriers de la fonction publique représentent 40 % des effectifs de la fonction publique, alors qu'ils représentent 54 % des effectifs du privé. </t>
  </si>
  <si>
    <t>Part dans l'emploi salariés (hors agents diplomés du supérieur long)</t>
  </si>
  <si>
    <t xml:space="preserve">Lecture : En 2022, 16 % des ouvriers de la fonction publique sont des femmes. </t>
  </si>
  <si>
    <t>(1) À la fin des études initiales de la personne (ou à ses 16 ans si elle n'a pas fait d'études).</t>
  </si>
  <si>
    <t>Figure 4 : Lien à l'immigration des agents publics</t>
  </si>
  <si>
    <t xml:space="preserve">Note : Les trois familles de métiers réprésentent 90 % de l'ensemble des profession intermédiaires de la fonction publique. </t>
  </si>
  <si>
    <r>
      <t>Situation professionnelle des parents</t>
    </r>
    <r>
      <rPr>
        <b/>
        <vertAlign val="superscript"/>
        <sz val="10"/>
        <rFont val="Arial"/>
        <family val="2"/>
      </rPr>
      <t>(1)</t>
    </r>
  </si>
  <si>
    <t>Figure complémentaire 1 : Principales professions détaillées par famille de métier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</si>
</sst>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theme="1" tint="0.49998474074526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sz val="9"/>
      <color theme="0" tint="-0.249977111117893"/>
      <name val="Arial"/>
      <family val="2"/>
    </font>
    <font>
      <b/>
      <sz val="10"/>
      <color theme="5"/>
      <name val="Arial"/>
      <family val="2"/>
    </font>
    <font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vertAlign val="superscript"/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8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4" fillId="2" borderId="1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right" vertical="top" indent="1"/>
    </xf>
    <xf numFmtId="1" fontId="2" fillId="0" borderId="4" xfId="0" applyNumberFormat="1" applyFont="1" applyFill="1" applyBorder="1" applyAlignment="1">
      <alignment horizontal="right" vertical="top" indent="1"/>
    </xf>
    <xf numFmtId="1" fontId="1" fillId="0" borderId="0" xfId="0" applyNumberFormat="1" applyFont="1" applyFill="1" applyBorder="1" applyAlignment="1">
      <alignment horizontal="right" vertical="top" indent="1"/>
    </xf>
    <xf numFmtId="0" fontId="4" fillId="2" borderId="0" xfId="0" applyFont="1" applyFill="1" applyAlignment="1">
      <alignment horizontal="center" vertical="top" wrapText="1"/>
    </xf>
    <xf numFmtId="164" fontId="3" fillId="0" borderId="0" xfId="0" applyNumberFormat="1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/>
    <xf numFmtId="0" fontId="1" fillId="0" borderId="9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4" xfId="0" applyFont="1" applyBorder="1"/>
    <xf numFmtId="1" fontId="2" fillId="0" borderId="4" xfId="0" applyNumberFormat="1" applyFont="1" applyBorder="1"/>
    <xf numFmtId="0" fontId="2" fillId="0" borderId="0" xfId="0" applyFont="1" applyFill="1"/>
    <xf numFmtId="0" fontId="3" fillId="0" borderId="4" xfId="0" applyFont="1" applyBorder="1" applyAlignment="1">
      <alignment vertical="center" wrapText="1"/>
    </xf>
    <xf numFmtId="1" fontId="2" fillId="0" borderId="4" xfId="0" applyNumberFormat="1" applyFont="1" applyBorder="1" applyAlignment="1">
      <alignment horizontal="right" indent="1"/>
    </xf>
    <xf numFmtId="0" fontId="8" fillId="0" borderId="3" xfId="0" applyFont="1" applyFill="1" applyBorder="1" applyAlignment="1">
      <alignment horizontal="left" vertical="center" wrapText="1"/>
    </xf>
    <xf numFmtId="10" fontId="1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right" indent="1"/>
    </xf>
    <xf numFmtId="1" fontId="1" fillId="0" borderId="11" xfId="0" applyNumberFormat="1" applyFont="1" applyBorder="1"/>
    <xf numFmtId="1" fontId="1" fillId="0" borderId="4" xfId="0" applyNumberFormat="1" applyFont="1" applyBorder="1"/>
    <xf numFmtId="1" fontId="7" fillId="0" borderId="4" xfId="0" applyNumberFormat="1" applyFont="1" applyBorder="1" applyAlignment="1">
      <alignment horizontal="right" vertical="center" indent="1"/>
    </xf>
    <xf numFmtId="0" fontId="8" fillId="0" borderId="4" xfId="0" applyFont="1" applyFill="1" applyBorder="1" applyAlignment="1">
      <alignment horizontal="left" vertical="center" wrapText="1"/>
    </xf>
    <xf numFmtId="1" fontId="8" fillId="0" borderId="4" xfId="0" applyNumberFormat="1" applyFont="1" applyBorder="1" applyAlignment="1">
      <alignment horizontal="right" vertical="center" indent="1"/>
    </xf>
    <xf numFmtId="0" fontId="1" fillId="0" borderId="4" xfId="0" applyFont="1" applyBorder="1" applyAlignment="1">
      <alignment horizontal="center" vertical="top" wrapText="1"/>
    </xf>
    <xf numFmtId="0" fontId="7" fillId="0" borderId="4" xfId="0" applyFont="1" applyBorder="1"/>
    <xf numFmtId="49" fontId="2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vertical="center"/>
    </xf>
    <xf numFmtId="0" fontId="10" fillId="0" borderId="4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1" fontId="2" fillId="0" borderId="4" xfId="0" applyNumberFormat="1" applyFont="1" applyFill="1" applyBorder="1" applyAlignment="1">
      <alignment horizontal="right" wrapText="1"/>
    </xf>
    <xf numFmtId="0" fontId="10" fillId="0" borderId="4" xfId="0" applyFont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right" vertical="top" indent="1"/>
    </xf>
    <xf numFmtId="1" fontId="1" fillId="0" borderId="4" xfId="0" applyNumberFormat="1" applyFont="1" applyFill="1" applyBorder="1" applyAlignment="1">
      <alignment horizontal="right" vertical="top" indent="1"/>
    </xf>
    <xf numFmtId="0" fontId="2" fillId="0" borderId="0" xfId="0" applyFont="1" applyBorder="1" applyAlignment="1"/>
    <xf numFmtId="0" fontId="2" fillId="0" borderId="0" xfId="0" applyFont="1" applyAlignment="1">
      <alignment wrapText="1"/>
    </xf>
    <xf numFmtId="164" fontId="0" fillId="0" borderId="0" xfId="0" applyNumberFormat="1"/>
    <xf numFmtId="164" fontId="2" fillId="0" borderId="4" xfId="0" applyNumberFormat="1" applyFont="1" applyBorder="1" applyAlignment="1">
      <alignment horizontal="right" indent="1"/>
    </xf>
    <xf numFmtId="164" fontId="2" fillId="0" borderId="0" xfId="0" applyNumberFormat="1" applyFont="1" applyAlignment="1">
      <alignment wrapText="1"/>
    </xf>
    <xf numFmtId="0" fontId="11" fillId="0" borderId="0" xfId="0" applyFont="1"/>
    <xf numFmtId="1" fontId="8" fillId="0" borderId="26" xfId="0" applyNumberFormat="1" applyFont="1" applyBorder="1"/>
    <xf numFmtId="1" fontId="8" fillId="0" borderId="4" xfId="0" applyNumberFormat="1" applyFont="1" applyBorder="1"/>
    <xf numFmtId="0" fontId="0" fillId="0" borderId="0" xfId="0" applyAlignment="1">
      <alignment vertical="top"/>
    </xf>
    <xf numFmtId="0" fontId="12" fillId="0" borderId="0" xfId="0" applyFont="1"/>
    <xf numFmtId="1" fontId="7" fillId="0" borderId="17" xfId="0" applyNumberFormat="1" applyFont="1" applyBorder="1" applyAlignment="1">
      <alignment horizontal="right" wrapText="1"/>
    </xf>
    <xf numFmtId="1" fontId="7" fillId="0" borderId="15" xfId="0" applyNumberFormat="1" applyFont="1" applyBorder="1" applyAlignment="1">
      <alignment horizontal="right" wrapText="1"/>
    </xf>
    <xf numFmtId="1" fontId="7" fillId="0" borderId="3" xfId="0" applyNumberFormat="1" applyFont="1" applyBorder="1" applyAlignment="1">
      <alignment horizontal="right" wrapText="1"/>
    </xf>
    <xf numFmtId="1" fontId="7" fillId="0" borderId="4" xfId="0" applyNumberFormat="1" applyFont="1" applyBorder="1" applyAlignment="1">
      <alignment horizontal="right" wrapText="1"/>
    </xf>
    <xf numFmtId="1" fontId="7" fillId="0" borderId="3" xfId="0" applyNumberFormat="1" applyFont="1" applyBorder="1" applyAlignment="1">
      <alignment horizontal="right"/>
    </xf>
    <xf numFmtId="1" fontId="7" fillId="0" borderId="4" xfId="0" applyNumberFormat="1" applyFont="1" applyBorder="1" applyAlignment="1">
      <alignment horizontal="right"/>
    </xf>
    <xf numFmtId="1" fontId="7" fillId="0" borderId="18" xfId="0" applyNumberFormat="1" applyFont="1" applyBorder="1" applyAlignment="1">
      <alignment horizontal="right" wrapText="1"/>
    </xf>
    <xf numFmtId="1" fontId="7" fillId="0" borderId="7" xfId="0" applyNumberFormat="1" applyFont="1" applyBorder="1" applyAlignment="1">
      <alignment horizontal="right" wrapText="1"/>
    </xf>
    <xf numFmtId="0" fontId="7" fillId="0" borderId="1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0" fillId="0" borderId="9" xfId="0" applyFont="1" applyFill="1" applyBorder="1" applyAlignment="1">
      <alignment horizontal="left" vertical="top" wrapText="1"/>
    </xf>
    <xf numFmtId="1" fontId="2" fillId="0" borderId="9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0" fontId="1" fillId="0" borderId="4" xfId="0" applyFont="1" applyFill="1" applyBorder="1" applyAlignment="1">
      <alignment horizontal="center" vertical="top"/>
    </xf>
    <xf numFmtId="1" fontId="2" fillId="0" borderId="0" xfId="0" applyNumberFormat="1" applyFont="1"/>
    <xf numFmtId="1" fontId="2" fillId="0" borderId="24" xfId="0" applyNumberFormat="1" applyFont="1" applyFill="1" applyBorder="1"/>
    <xf numFmtId="1" fontId="1" fillId="0" borderId="24" xfId="0" applyNumberFormat="1" applyFont="1" applyFill="1" applyBorder="1"/>
    <xf numFmtId="1" fontId="2" fillId="0" borderId="4" xfId="0" applyNumberFormat="1" applyFont="1" applyFill="1" applyBorder="1"/>
    <xf numFmtId="1" fontId="1" fillId="0" borderId="4" xfId="0" applyNumberFormat="1" applyFont="1" applyFill="1" applyBorder="1"/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" fontId="7" fillId="4" borderId="17" xfId="0" applyNumberFormat="1" applyFont="1" applyFill="1" applyBorder="1" applyAlignment="1">
      <alignment horizontal="right" wrapText="1" indent="1"/>
    </xf>
    <xf numFmtId="1" fontId="7" fillId="4" borderId="3" xfId="0" applyNumberFormat="1" applyFont="1" applyFill="1" applyBorder="1" applyAlignment="1">
      <alignment horizontal="right" wrapText="1" indent="1"/>
    </xf>
    <xf numFmtId="1" fontId="7" fillId="4" borderId="3" xfId="0" applyNumberFormat="1" applyFont="1" applyFill="1" applyBorder="1" applyAlignment="1">
      <alignment horizontal="right" indent="1"/>
    </xf>
    <xf numFmtId="1" fontId="7" fillId="4" borderId="7" xfId="0" applyNumberFormat="1" applyFont="1" applyFill="1" applyBorder="1" applyAlignment="1">
      <alignment horizontal="right" wrapText="1" indent="1"/>
    </xf>
    <xf numFmtId="1" fontId="7" fillId="4" borderId="15" xfId="0" applyNumberFormat="1" applyFont="1" applyFill="1" applyBorder="1" applyAlignment="1">
      <alignment horizontal="right" wrapText="1" indent="1"/>
    </xf>
    <xf numFmtId="1" fontId="7" fillId="4" borderId="4" xfId="0" applyNumberFormat="1" applyFont="1" applyFill="1" applyBorder="1" applyAlignment="1">
      <alignment horizontal="right" wrapText="1" indent="1"/>
    </xf>
    <xf numFmtId="1" fontId="7" fillId="4" borderId="4" xfId="0" applyNumberFormat="1" applyFont="1" applyFill="1" applyBorder="1" applyAlignment="1">
      <alignment horizontal="right" indent="1"/>
    </xf>
    <xf numFmtId="1" fontId="7" fillId="0" borderId="4" xfId="0" applyNumberFormat="1" applyFont="1" applyFill="1" applyBorder="1" applyAlignment="1">
      <alignment horizontal="right" vertical="center" indent="1"/>
    </xf>
    <xf numFmtId="1" fontId="8" fillId="0" borderId="4" xfId="0" applyNumberFormat="1" applyFont="1" applyFill="1" applyBorder="1" applyAlignment="1">
      <alignment horizontal="right" vertical="center" indent="1"/>
    </xf>
    <xf numFmtId="0" fontId="13" fillId="0" borderId="0" xfId="0" applyFont="1"/>
    <xf numFmtId="0" fontId="14" fillId="0" borderId="0" xfId="0" applyFo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/>
    <xf numFmtId="1" fontId="15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/>
    <xf numFmtId="1" fontId="17" fillId="0" borderId="0" xfId="0" applyNumberFormat="1" applyFont="1"/>
    <xf numFmtId="0" fontId="18" fillId="0" borderId="0" xfId="0" applyFont="1"/>
    <xf numFmtId="0" fontId="19" fillId="0" borderId="0" xfId="0" applyFont="1"/>
    <xf numFmtId="0" fontId="17" fillId="0" borderId="0" xfId="0" applyFont="1" applyAlignment="1">
      <alignment wrapText="1"/>
    </xf>
    <xf numFmtId="0" fontId="17" fillId="0" borderId="0" xfId="0" applyFont="1" applyBorder="1" applyAlignment="1"/>
    <xf numFmtId="0" fontId="17" fillId="0" borderId="0" xfId="0" applyFont="1" applyFill="1" applyAlignment="1"/>
    <xf numFmtId="0" fontId="16" fillId="0" borderId="0" xfId="0" applyFont="1" applyFill="1"/>
    <xf numFmtId="0" fontId="2" fillId="0" borderId="4" xfId="0" applyFont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1" fontId="8" fillId="0" borderId="4" xfId="0" applyNumberFormat="1" applyFont="1" applyFill="1" applyBorder="1" applyAlignment="1">
      <alignment horizontal="right" vertical="center"/>
    </xf>
    <xf numFmtId="0" fontId="21" fillId="0" borderId="0" xfId="0" applyFont="1"/>
    <xf numFmtId="1" fontId="21" fillId="0" borderId="0" xfId="0" applyNumberFormat="1" applyFont="1"/>
    <xf numFmtId="10" fontId="2" fillId="0" borderId="4" xfId="0" applyNumberFormat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wrapText="1"/>
    </xf>
    <xf numFmtId="0" fontId="22" fillId="0" borderId="0" xfId="0" applyFont="1" applyAlignment="1">
      <alignment wrapText="1"/>
    </xf>
    <xf numFmtId="1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9" fillId="0" borderId="4" xfId="0" applyFont="1" applyFill="1" applyBorder="1" applyAlignment="1">
      <alignment horizontal="left" vertical="center" wrapText="1"/>
    </xf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vertical="top"/>
    </xf>
    <xf numFmtId="0" fontId="26" fillId="0" borderId="0" xfId="0" applyFont="1" applyAlignment="1">
      <alignment vertical="center"/>
    </xf>
    <xf numFmtId="0" fontId="2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" fontId="7" fillId="4" borderId="8" xfId="0" applyNumberFormat="1" applyFont="1" applyFill="1" applyBorder="1" applyAlignment="1">
      <alignment horizontal="right" wrapText="1" indent="1"/>
    </xf>
    <xf numFmtId="1" fontId="7" fillId="0" borderId="7" xfId="0" applyNumberFormat="1" applyFont="1" applyBorder="1" applyAlignment="1">
      <alignment horizontal="right"/>
    </xf>
    <xf numFmtId="1" fontId="7" fillId="4" borderId="17" xfId="0" applyNumberFormat="1" applyFont="1" applyFill="1" applyBorder="1" applyAlignment="1">
      <alignment horizontal="right" indent="1"/>
    </xf>
    <xf numFmtId="1" fontId="7" fillId="0" borderId="9" xfId="0" applyNumberFormat="1" applyFont="1" applyBorder="1" applyAlignment="1">
      <alignment horizontal="right"/>
    </xf>
    <xf numFmtId="1" fontId="7" fillId="4" borderId="15" xfId="0" applyNumberFormat="1" applyFont="1" applyFill="1" applyBorder="1" applyAlignment="1">
      <alignment horizontal="right" indent="1"/>
    </xf>
    <xf numFmtId="1" fontId="7" fillId="4" borderId="18" xfId="0" applyNumberFormat="1" applyFont="1" applyFill="1" applyBorder="1" applyAlignment="1">
      <alignment horizontal="right" indent="1"/>
    </xf>
    <xf numFmtId="1" fontId="7" fillId="4" borderId="7" xfId="0" applyNumberFormat="1" applyFont="1" applyFill="1" applyBorder="1" applyAlignment="1">
      <alignment horizontal="right" indent="1"/>
    </xf>
    <xf numFmtId="1" fontId="7" fillId="4" borderId="8" xfId="0" applyNumberFormat="1" applyFont="1" applyFill="1" applyBorder="1" applyAlignment="1">
      <alignment horizontal="right" indent="1"/>
    </xf>
    <xf numFmtId="0" fontId="7" fillId="0" borderId="0" xfId="0" applyFont="1" applyAlignment="1">
      <alignment horizontal="left"/>
    </xf>
    <xf numFmtId="0" fontId="7" fillId="3" borderId="0" xfId="0" applyFont="1" applyFill="1" applyAlignment="1">
      <alignment vertical="center"/>
    </xf>
    <xf numFmtId="0" fontId="18" fillId="0" borderId="0" xfId="0" applyFont="1" applyAlignment="1">
      <alignment wrapText="1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top"/>
    </xf>
    <xf numFmtId="0" fontId="30" fillId="0" borderId="0" xfId="0" applyFont="1"/>
    <xf numFmtId="0" fontId="31" fillId="0" borderId="0" xfId="0" applyFont="1"/>
    <xf numFmtId="0" fontId="7" fillId="0" borderId="0" xfId="0" applyFont="1" applyFill="1"/>
    <xf numFmtId="0" fontId="8" fillId="0" borderId="4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right" indent="2"/>
    </xf>
    <xf numFmtId="1" fontId="7" fillId="0" borderId="4" xfId="0" applyNumberFormat="1" applyFont="1" applyFill="1" applyBorder="1" applyAlignment="1">
      <alignment horizontal="right" indent="2"/>
    </xf>
    <xf numFmtId="1" fontId="7" fillId="0" borderId="8" xfId="0" applyNumberFormat="1" applyFont="1" applyFill="1" applyBorder="1" applyAlignment="1">
      <alignment horizontal="right" wrapText="1" indent="2"/>
    </xf>
    <xf numFmtId="1" fontId="7" fillId="0" borderId="7" xfId="0" applyNumberFormat="1" applyFont="1" applyFill="1" applyBorder="1" applyAlignment="1">
      <alignment horizontal="right" wrapText="1" indent="2"/>
    </xf>
    <xf numFmtId="1" fontId="7" fillId="0" borderId="17" xfId="0" applyNumberFormat="1" applyFont="1" applyFill="1" applyBorder="1" applyAlignment="1">
      <alignment horizontal="right" indent="2"/>
    </xf>
    <xf numFmtId="1" fontId="7" fillId="0" borderId="15" xfId="0" applyNumberFormat="1" applyFont="1" applyFill="1" applyBorder="1" applyAlignment="1">
      <alignment horizontal="right" indent="2"/>
    </xf>
    <xf numFmtId="1" fontId="7" fillId="0" borderId="18" xfId="0" applyNumberFormat="1" applyFont="1" applyFill="1" applyBorder="1" applyAlignment="1">
      <alignment horizontal="right" indent="2"/>
    </xf>
    <xf numFmtId="1" fontId="7" fillId="0" borderId="7" xfId="0" applyNumberFormat="1" applyFont="1" applyFill="1" applyBorder="1" applyAlignment="1">
      <alignment horizontal="right" indent="2"/>
    </xf>
    <xf numFmtId="1" fontId="7" fillId="0" borderId="9" xfId="0" applyNumberFormat="1" applyFont="1" applyBorder="1" applyAlignment="1">
      <alignment horizontal="right" indent="2"/>
    </xf>
    <xf numFmtId="1" fontId="7" fillId="0" borderId="4" xfId="0" applyNumberFormat="1" applyFont="1" applyBorder="1" applyAlignment="1">
      <alignment horizontal="right" indent="2"/>
    </xf>
    <xf numFmtId="1" fontId="7" fillId="0" borderId="8" xfId="0" applyNumberFormat="1" applyFont="1" applyFill="1" applyBorder="1" applyAlignment="1">
      <alignment horizontal="right" indent="2"/>
    </xf>
    <xf numFmtId="1" fontId="7" fillId="0" borderId="10" xfId="0" applyNumberFormat="1" applyFont="1" applyFill="1" applyBorder="1" applyAlignment="1">
      <alignment horizontal="right" indent="2"/>
    </xf>
    <xf numFmtId="1" fontId="7" fillId="0" borderId="9" xfId="0" applyNumberFormat="1" applyFont="1" applyFill="1" applyBorder="1" applyAlignment="1">
      <alignment horizontal="right" indent="2"/>
    </xf>
    <xf numFmtId="1" fontId="7" fillId="0" borderId="7" xfId="0" applyNumberFormat="1" applyFont="1" applyBorder="1" applyAlignment="1">
      <alignment horizontal="right" indent="2"/>
    </xf>
    <xf numFmtId="3" fontId="7" fillId="0" borderId="9" xfId="0" applyNumberFormat="1" applyFont="1" applyFill="1" applyBorder="1" applyAlignment="1">
      <alignment horizontal="right" wrapText="1" indent="2"/>
    </xf>
    <xf numFmtId="1" fontId="30" fillId="0" borderId="9" xfId="0" applyNumberFormat="1" applyFont="1" applyBorder="1" applyAlignment="1">
      <alignment horizontal="right" indent="2"/>
    </xf>
    <xf numFmtId="0" fontId="7" fillId="0" borderId="0" xfId="0" applyFont="1" applyAlignment="1"/>
    <xf numFmtId="0" fontId="30" fillId="0" borderId="0" xfId="0" applyFont="1" applyAlignment="1"/>
    <xf numFmtId="0" fontId="7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right" wrapText="1"/>
    </xf>
    <xf numFmtId="1" fontId="7" fillId="0" borderId="9" xfId="0" applyNumberFormat="1" applyFont="1" applyBorder="1" applyAlignment="1">
      <alignment horizontal="right" wrapText="1"/>
    </xf>
    <xf numFmtId="0" fontId="2" fillId="6" borderId="9" xfId="0" applyFont="1" applyFill="1" applyBorder="1" applyAlignment="1">
      <alignment horizontal="left" vertical="center"/>
    </xf>
    <xf numFmtId="1" fontId="2" fillId="6" borderId="4" xfId="0" applyNumberFormat="1" applyFont="1" applyFill="1" applyBorder="1"/>
    <xf numFmtId="1" fontId="2" fillId="6" borderId="24" xfId="0" applyNumberFormat="1" applyFont="1" applyFill="1" applyBorder="1"/>
    <xf numFmtId="1" fontId="7" fillId="6" borderId="26" xfId="0" applyNumberFormat="1" applyFont="1" applyFill="1" applyBorder="1"/>
    <xf numFmtId="1" fontId="7" fillId="6" borderId="4" xfId="0" applyNumberFormat="1" applyFont="1" applyFill="1" applyBorder="1"/>
    <xf numFmtId="0" fontId="2" fillId="6" borderId="4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" fontId="2" fillId="6" borderId="3" xfId="0" applyNumberFormat="1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7" fillId="0" borderId="0" xfId="0" applyFont="1" applyFill="1" applyAlignment="1">
      <alignment horizontal="left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8" fillId="0" borderId="0" xfId="0" applyFont="1" applyFill="1" applyAlignment="1">
      <alignment horizontal="left" wrapText="1"/>
    </xf>
    <xf numFmtId="0" fontId="17" fillId="0" borderId="0" xfId="0" applyFont="1" applyAlignment="1">
      <alignment horizontal="left" wrapText="1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D0814458-9455-43BC-A99C-FC73E65201F6}"/>
  </cellStyles>
  <dxfs count="0"/>
  <tableStyles count="0" defaultTableStyle="TableStyleMedium2" defaultPivotStyle="PivotStyleLight16"/>
  <colors>
    <mruColors>
      <color rgb="FFFFFFCC"/>
      <color rgb="FFCAE8F2"/>
      <color rgb="FFBAEAF0"/>
      <color rgb="FFB0E7EE"/>
      <color rgb="FFDE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95427345456243"/>
          <c:y val="5.5595023713208638E-2"/>
          <c:w val="0.48615398549258826"/>
          <c:h val="0.77798377856689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 '!$B$3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4-458E-AD59-3F6F9A06317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05E-41F5-8419-DB5EED1C13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 '!$A$4:$A$14</c:f>
              <c:strCache>
                <c:ptCount val="11"/>
                <c:pt idx="0">
                  <c:v>Ensemble de la fonction publique</c:v>
                </c:pt>
                <c:pt idx="1">
                  <c:v>Ouvriers</c:v>
                </c:pt>
                <c:pt idx="2">
                  <c:v>Policiers, militaires, pompiers</c:v>
                </c:pt>
                <c:pt idx="3">
                  <c:v>Cadres administratifs et techniques</c:v>
                </c:pt>
                <c:pt idx="4">
                  <c:v>Professions de l’enseignement secondaire, du supérieur et de la recherche </c:v>
                </c:pt>
                <c:pt idx="5">
                  <c:v>Professions intermédiaires de l'administration et la sécurité</c:v>
                </c:pt>
                <c:pt idx="6">
                  <c:v>Agents de service</c:v>
                </c:pt>
                <c:pt idx="7">
                  <c:v>Professions de l’enseignement primaire et professionnel, formation continue et sport</c:v>
                </c:pt>
                <c:pt idx="8">
                  <c:v>Employés administratifs</c:v>
                </c:pt>
                <c:pt idx="9">
                  <c:v>Professions intermédiaires de la santé et du travail social</c:v>
                </c:pt>
                <c:pt idx="10">
                  <c:v>Aides-soignants, petite enfance et professions assimilées</c:v>
                </c:pt>
              </c:strCache>
            </c:strRef>
          </c:cat>
          <c:val>
            <c:numRef>
              <c:f>'Figure 2 '!$B$4:$B$14</c:f>
              <c:numCache>
                <c:formatCode>0</c:formatCode>
                <c:ptCount val="11"/>
                <c:pt idx="0">
                  <c:v>64</c:v>
                </c:pt>
                <c:pt idx="1">
                  <c:v>16.424630000000001</c:v>
                </c:pt>
                <c:pt idx="2">
                  <c:v>20.557310000000001</c:v>
                </c:pt>
                <c:pt idx="3">
                  <c:v>51.080269999999999</c:v>
                </c:pt>
                <c:pt idx="4">
                  <c:v>55.96913</c:v>
                </c:pt>
                <c:pt idx="5">
                  <c:v>64.256060000000005</c:v>
                </c:pt>
                <c:pt idx="6">
                  <c:v>74.251720000000006</c:v>
                </c:pt>
                <c:pt idx="7">
                  <c:v>74.882360000000006</c:v>
                </c:pt>
                <c:pt idx="8">
                  <c:v>79.275940000000006</c:v>
                </c:pt>
                <c:pt idx="9">
                  <c:v>82.256839999999997</c:v>
                </c:pt>
                <c:pt idx="10">
                  <c:v>90.581029999999998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B4-458E-AD59-3F6F9A06317B}"/>
            </c:ext>
          </c:extLst>
        </c:ser>
        <c:ser>
          <c:idx val="1"/>
          <c:order val="1"/>
          <c:tx>
            <c:strRef>
              <c:f>'Figure 2 '!$C$3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8B4-458E-AD59-3F6F9A06317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05E-41F5-8419-DB5EED1C136F}"/>
              </c:ext>
            </c:extLst>
          </c:dPt>
          <c:dLbls>
            <c:dLbl>
              <c:idx val="0"/>
              <c:layout>
                <c:manualLayout>
                  <c:x val="1.1489481829770732E-2"/>
                  <c:y val="-1.347528618359395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B4-458E-AD59-3F6F9A06317B}"/>
                </c:ext>
              </c:extLst>
            </c:dLbl>
            <c:dLbl>
              <c:idx val="1"/>
              <c:layout>
                <c:manualLayout>
                  <c:x val="-2.049171392647457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5E-41F5-8419-DB5EED1C136F}"/>
                </c:ext>
              </c:extLst>
            </c:dLbl>
            <c:dLbl>
              <c:idx val="2"/>
              <c:layout>
                <c:manualLayout>
                  <c:x val="-5.4288237684470787E-3"/>
                  <c:y val="-7.35024100977277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5B8-4499-8A3B-A4CD7DB4B532}"/>
                </c:ext>
              </c:extLst>
            </c:dLbl>
            <c:dLbl>
              <c:idx val="3"/>
              <c:layout>
                <c:manualLayout>
                  <c:x val="3.283653510063273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5B8-4499-8A3B-A4CD7DB4B532}"/>
                </c:ext>
              </c:extLst>
            </c:dLbl>
            <c:dLbl>
              <c:idx val="4"/>
              <c:layout>
                <c:manualLayout>
                  <c:x val="1.116751640314685E-2"/>
                  <c:y val="-3.67512050488638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5B8-4499-8A3B-A4CD7DB4B532}"/>
                </c:ext>
              </c:extLst>
            </c:dLbl>
            <c:dLbl>
              <c:idx val="5"/>
              <c:layout>
                <c:manualLayout>
                  <c:x val="9.086908019302172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B8-4499-8A3B-A4CD7DB4B532}"/>
                </c:ext>
              </c:extLst>
            </c:dLbl>
            <c:dLbl>
              <c:idx val="6"/>
              <c:layout>
                <c:manualLayout>
                  <c:x val="1.0039160504336415E-2"/>
                  <c:y val="3.67512050488631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B8-4499-8A3B-A4CD7DB4B532}"/>
                </c:ext>
              </c:extLst>
            </c:dLbl>
            <c:dLbl>
              <c:idx val="7"/>
              <c:layout>
                <c:manualLayout>
                  <c:x val="8.5214641507884072E-3"/>
                  <c:y val="3.67512050488631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B8-4499-8A3B-A4CD7DB4B532}"/>
                </c:ext>
              </c:extLst>
            </c:dLbl>
            <c:dLbl>
              <c:idx val="8"/>
              <c:layout>
                <c:manualLayout>
                  <c:x val="5.0927925739497198E-3"/>
                  <c:y val="-3.3688215458984875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B8-4499-8A3B-A4CD7DB4B532}"/>
                </c:ext>
              </c:extLst>
            </c:dLbl>
            <c:dLbl>
              <c:idx val="9"/>
              <c:layout>
                <c:manualLayout>
                  <c:x val="1.4913933676248686E-3"/>
                  <c:y val="-1.6844107729492438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B8-4499-8A3B-A4CD7DB4B5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 '!$A$4:$A$14</c:f>
              <c:strCache>
                <c:ptCount val="11"/>
                <c:pt idx="0">
                  <c:v>Ensemble de la fonction publique</c:v>
                </c:pt>
                <c:pt idx="1">
                  <c:v>Ouvriers</c:v>
                </c:pt>
                <c:pt idx="2">
                  <c:v>Policiers, militaires, pompiers</c:v>
                </c:pt>
                <c:pt idx="3">
                  <c:v>Cadres administratifs et techniques</c:v>
                </c:pt>
                <c:pt idx="4">
                  <c:v>Professions de l’enseignement secondaire, du supérieur et de la recherche </c:v>
                </c:pt>
                <c:pt idx="5">
                  <c:v>Professions intermédiaires de l'administration et la sécurité</c:v>
                </c:pt>
                <c:pt idx="6">
                  <c:v>Agents de service</c:v>
                </c:pt>
                <c:pt idx="7">
                  <c:v>Professions de l’enseignement primaire et professionnel, formation continue et sport</c:v>
                </c:pt>
                <c:pt idx="8">
                  <c:v>Employés administratifs</c:v>
                </c:pt>
                <c:pt idx="9">
                  <c:v>Professions intermédiaires de la santé et du travail social</c:v>
                </c:pt>
                <c:pt idx="10">
                  <c:v>Aides-soignants, petite enfance et professions assimilées</c:v>
                </c:pt>
              </c:strCache>
            </c:strRef>
          </c:cat>
          <c:val>
            <c:numRef>
              <c:f>'Figure 2 '!$C$4:$C$14</c:f>
              <c:numCache>
                <c:formatCode>0</c:formatCode>
                <c:ptCount val="11"/>
                <c:pt idx="0">
                  <c:v>36</c:v>
                </c:pt>
                <c:pt idx="1">
                  <c:v>83.575371000000004</c:v>
                </c:pt>
                <c:pt idx="2">
                  <c:v>79.442694000000003</c:v>
                </c:pt>
                <c:pt idx="3">
                  <c:v>48.919730000000001</c:v>
                </c:pt>
                <c:pt idx="4">
                  <c:v>44.030867000000001</c:v>
                </c:pt>
                <c:pt idx="5">
                  <c:v>35.743941999999997</c:v>
                </c:pt>
                <c:pt idx="6">
                  <c:v>25.748282</c:v>
                </c:pt>
                <c:pt idx="7">
                  <c:v>25.117636999999998</c:v>
                </c:pt>
                <c:pt idx="8">
                  <c:v>20.724065</c:v>
                </c:pt>
                <c:pt idx="9">
                  <c:v>17.743157</c:v>
                </c:pt>
                <c:pt idx="10">
                  <c:v>9.418965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8B4-458E-AD59-3F6F9A063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06322544"/>
        <c:axId val="606337936"/>
      </c:barChart>
      <c:catAx>
        <c:axId val="606322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lang="en-US" sz="10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6337936"/>
        <c:crosses val="autoZero"/>
        <c:auto val="0"/>
        <c:lblAlgn val="ctr"/>
        <c:lblOffset val="100"/>
        <c:noMultiLvlLbl val="0"/>
      </c:catAx>
      <c:valAx>
        <c:axId val="606337936"/>
        <c:scaling>
          <c:orientation val="minMax"/>
          <c:max val="1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632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766251711719549"/>
          <c:y val="8.4892748570695925E-2"/>
          <c:w val="0.48615398549258826"/>
          <c:h val="0.782218419144937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3'!$B$4</c:f>
              <c:strCache>
                <c:ptCount val="1"/>
                <c:pt idx="0">
                  <c:v>Deux parents dans la fonction publique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5F-4AA5-925A-CADCF7C67C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ln>
                      <a:noFill/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3'!$A$5:$A$15</c:f>
              <c:strCache>
                <c:ptCount val="11"/>
                <c:pt idx="0">
                  <c:v>Ensemble de la fonction publique</c:v>
                </c:pt>
                <c:pt idx="1">
                  <c:v>Agents de service</c:v>
                </c:pt>
                <c:pt idx="2">
                  <c:v>Ouvriers</c:v>
                </c:pt>
                <c:pt idx="3">
                  <c:v>Aides-soignants, petite enfance et professions assimilées</c:v>
                </c:pt>
                <c:pt idx="4">
                  <c:v>Employés administratifs</c:v>
                </c:pt>
                <c:pt idx="5">
                  <c:v>Professions intermédiaires de la santé et du travail social</c:v>
                </c:pt>
                <c:pt idx="6">
                  <c:v>Professions intermédiaires de l'administration et la sécurité</c:v>
                </c:pt>
                <c:pt idx="7">
                  <c:v>Professions de l’enseignement primaire et professionnel, de la formation continue et sport</c:v>
                </c:pt>
                <c:pt idx="8">
                  <c:v>Policiers, militaires, pompiers</c:v>
                </c:pt>
                <c:pt idx="9">
                  <c:v>Professions de l’enseignement secondaire, du supérieur et de la recherche </c:v>
                </c:pt>
                <c:pt idx="10">
                  <c:v>Cadres administratifs et techniques</c:v>
                </c:pt>
              </c:strCache>
            </c:strRef>
          </c:cat>
          <c:val>
            <c:numRef>
              <c:f>'Figure 3'!$B$5:$B$15</c:f>
              <c:numCache>
                <c:formatCode>0</c:formatCode>
                <c:ptCount val="11"/>
                <c:pt idx="0">
                  <c:v>10.847490000000001</c:v>
                </c:pt>
                <c:pt idx="1">
                  <c:v>5.5401769999999999</c:v>
                </c:pt>
                <c:pt idx="2">
                  <c:v>6.5659599999999996</c:v>
                </c:pt>
                <c:pt idx="3">
                  <c:v>6.4135799999999996</c:v>
                </c:pt>
                <c:pt idx="4">
                  <c:v>7.8278109999999996</c:v>
                </c:pt>
                <c:pt idx="5">
                  <c:v>10.660740000000001</c:v>
                </c:pt>
                <c:pt idx="6">
                  <c:v>11.28303</c:v>
                </c:pt>
                <c:pt idx="7">
                  <c:v>13.14883</c:v>
                </c:pt>
                <c:pt idx="8">
                  <c:v>10.44764</c:v>
                </c:pt>
                <c:pt idx="9">
                  <c:v>17.273769999999999</c:v>
                </c:pt>
                <c:pt idx="10">
                  <c:v>15.654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2-40AA-B1F7-D555C09EEC08}"/>
            </c:ext>
          </c:extLst>
        </c:ser>
        <c:ser>
          <c:idx val="1"/>
          <c:order val="1"/>
          <c:tx>
            <c:strRef>
              <c:f>'Figure 3'!$C$4</c:f>
              <c:strCache>
                <c:ptCount val="1"/>
                <c:pt idx="0">
                  <c:v>Un seul parent dans la fonction publique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5F-4AA5-925A-CADCF7C67C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3'!$A$5:$A$15</c:f>
              <c:strCache>
                <c:ptCount val="11"/>
                <c:pt idx="0">
                  <c:v>Ensemble de la fonction publique</c:v>
                </c:pt>
                <c:pt idx="1">
                  <c:v>Agents de service</c:v>
                </c:pt>
                <c:pt idx="2">
                  <c:v>Ouvriers</c:v>
                </c:pt>
                <c:pt idx="3">
                  <c:v>Aides-soignants, petite enfance et professions assimilées</c:v>
                </c:pt>
                <c:pt idx="4">
                  <c:v>Employés administratifs</c:v>
                </c:pt>
                <c:pt idx="5">
                  <c:v>Professions intermédiaires de la santé et du travail social</c:v>
                </c:pt>
                <c:pt idx="6">
                  <c:v>Professions intermédiaires de l'administration et la sécurité</c:v>
                </c:pt>
                <c:pt idx="7">
                  <c:v>Professions de l’enseignement primaire et professionnel, de la formation continue et sport</c:v>
                </c:pt>
                <c:pt idx="8">
                  <c:v>Policiers, militaires, pompiers</c:v>
                </c:pt>
                <c:pt idx="9">
                  <c:v>Professions de l’enseignement secondaire, du supérieur et de la recherche </c:v>
                </c:pt>
                <c:pt idx="10">
                  <c:v>Cadres administratifs et techniques</c:v>
                </c:pt>
              </c:strCache>
            </c:strRef>
          </c:cat>
          <c:val>
            <c:numRef>
              <c:f>'Figure 3'!$C$5:$C$15</c:f>
              <c:numCache>
                <c:formatCode>0</c:formatCode>
                <c:ptCount val="11"/>
                <c:pt idx="0">
                  <c:v>29.365089999999999</c:v>
                </c:pt>
                <c:pt idx="1">
                  <c:v>22.963134</c:v>
                </c:pt>
                <c:pt idx="2">
                  <c:v>25.13888</c:v>
                </c:pt>
                <c:pt idx="3">
                  <c:v>27.633769999999998</c:v>
                </c:pt>
                <c:pt idx="4">
                  <c:v>28.779250999999999</c:v>
                </c:pt>
                <c:pt idx="5">
                  <c:v>29.137910000000002</c:v>
                </c:pt>
                <c:pt idx="6">
                  <c:v>29.804780000000001</c:v>
                </c:pt>
                <c:pt idx="7">
                  <c:v>30.445430000000002</c:v>
                </c:pt>
                <c:pt idx="8">
                  <c:v>33.855980000000002</c:v>
                </c:pt>
                <c:pt idx="9">
                  <c:v>28.875139999999998</c:v>
                </c:pt>
                <c:pt idx="10">
                  <c:v>32.030079999999998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2-40AA-B1F7-D555C09EEC08}"/>
            </c:ext>
          </c:extLst>
        </c:ser>
        <c:ser>
          <c:idx val="2"/>
          <c:order val="2"/>
          <c:tx>
            <c:strRef>
              <c:f>'Figure 3'!$D$4</c:f>
              <c:strCache>
                <c:ptCount val="1"/>
                <c:pt idx="0">
                  <c:v>Aucun parent dans la fonction publique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25F-4AA5-925A-CADCF7C67CDC}"/>
              </c:ext>
            </c:extLst>
          </c:dPt>
          <c:dLbls>
            <c:dLbl>
              <c:idx val="0"/>
              <c:layout>
                <c:manualLayout>
                  <c:x val="1.3895015975148629E-3"/>
                  <c:y val="-1.1286134624889372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5F-4AA5-925A-CADCF7C67CDC}"/>
                </c:ext>
              </c:extLst>
            </c:dLbl>
            <c:dLbl>
              <c:idx val="1"/>
              <c:layout>
                <c:manualLayout>
                  <c:x val="2.123356188678297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A5-4D1B-8A7B-1314EF117101}"/>
                </c:ext>
              </c:extLst>
            </c:dLbl>
            <c:dLbl>
              <c:idx val="2"/>
              <c:layout>
                <c:manualLayout>
                  <c:x val="1.279956949358495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A5-4D1B-8A7B-1314EF117101}"/>
                </c:ext>
              </c:extLst>
            </c:dLbl>
            <c:dLbl>
              <c:idx val="3"/>
              <c:layout>
                <c:manualLayout>
                  <c:x val="7.8855937846716915E-4"/>
                  <c:y val="-3.07807227362172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A5-4D1B-8A7B-1314EF117101}"/>
                </c:ext>
              </c:extLst>
            </c:dLbl>
            <c:dLbl>
              <c:idx val="4"/>
              <c:layout>
                <c:manualLayout>
                  <c:x val="3.2051602418032643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A5-4D1B-8A7B-1314EF117101}"/>
                </c:ext>
              </c:extLst>
            </c:dLbl>
            <c:dLbl>
              <c:idx val="5"/>
              <c:layout>
                <c:manualLayout>
                  <c:x val="6.702349496322986E-4"/>
                  <c:y val="-3.07807227362172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A5-4D1B-8A7B-1314EF117101}"/>
                </c:ext>
              </c:extLst>
            </c:dLbl>
            <c:dLbl>
              <c:idx val="6"/>
              <c:layout>
                <c:manualLayout>
                  <c:x val="-2.4322693950084018E-3"/>
                  <c:y val="-5.643067312444686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A5-4D1B-8A7B-1314EF117101}"/>
                </c:ext>
              </c:extLst>
            </c:dLbl>
            <c:dLbl>
              <c:idx val="7"/>
              <c:layout>
                <c:manualLayout>
                  <c:x val="5.2588184792501363E-3"/>
                  <c:y val="-3.07807227362172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A5-4D1B-8A7B-1314EF117101}"/>
                </c:ext>
              </c:extLst>
            </c:dLbl>
            <c:dLbl>
              <c:idx val="8"/>
              <c:layout>
                <c:manualLayout>
                  <c:x val="1.836189823720914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A5-4D1B-8A7B-1314EF117101}"/>
                </c:ext>
              </c:extLst>
            </c:dLbl>
            <c:dLbl>
              <c:idx val="9"/>
              <c:layout>
                <c:manualLayout>
                  <c:x val="5.9722769645299562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A5-4D1B-8A7B-1314EF117101}"/>
                </c:ext>
              </c:extLst>
            </c:dLbl>
            <c:dLbl>
              <c:idx val="10"/>
              <c:layout>
                <c:manualLayout>
                  <c:x val="-6.2995601735100779E-3"/>
                  <c:y val="-3.07807227362172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A5-4D1B-8A7B-1314EF1171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 algn="l"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3'!$A$5:$A$15</c:f>
              <c:strCache>
                <c:ptCount val="11"/>
                <c:pt idx="0">
                  <c:v>Ensemble de la fonction publique</c:v>
                </c:pt>
                <c:pt idx="1">
                  <c:v>Agents de service</c:v>
                </c:pt>
                <c:pt idx="2">
                  <c:v>Ouvriers</c:v>
                </c:pt>
                <c:pt idx="3">
                  <c:v>Aides-soignants, petite enfance et professions assimilées</c:v>
                </c:pt>
                <c:pt idx="4">
                  <c:v>Employés administratifs</c:v>
                </c:pt>
                <c:pt idx="5">
                  <c:v>Professions intermédiaires de la santé et du travail social</c:v>
                </c:pt>
                <c:pt idx="6">
                  <c:v>Professions intermédiaires de l'administration et la sécurité</c:v>
                </c:pt>
                <c:pt idx="7">
                  <c:v>Professions de l’enseignement primaire et professionnel, de la formation continue et sport</c:v>
                </c:pt>
                <c:pt idx="8">
                  <c:v>Policiers, militaires, pompiers</c:v>
                </c:pt>
                <c:pt idx="9">
                  <c:v>Professions de l’enseignement secondaire, du supérieur et de la recherche </c:v>
                </c:pt>
                <c:pt idx="10">
                  <c:v>Cadres administratifs et techniques</c:v>
                </c:pt>
              </c:strCache>
            </c:strRef>
          </c:cat>
          <c:val>
            <c:numRef>
              <c:f>'Figure 3'!$D$5:$D$15</c:f>
              <c:numCache>
                <c:formatCode>0</c:formatCode>
                <c:ptCount val="11"/>
                <c:pt idx="0">
                  <c:v>59.787419999999997</c:v>
                </c:pt>
                <c:pt idx="1">
                  <c:v>71.496688000000006</c:v>
                </c:pt>
                <c:pt idx="2">
                  <c:v>68.295159999999996</c:v>
                </c:pt>
                <c:pt idx="3">
                  <c:v>65.952650000000006</c:v>
                </c:pt>
                <c:pt idx="4">
                  <c:v>63.392938999999998</c:v>
                </c:pt>
                <c:pt idx="5">
                  <c:v>60.201349999999998</c:v>
                </c:pt>
                <c:pt idx="6">
                  <c:v>58.912190000000002</c:v>
                </c:pt>
                <c:pt idx="7">
                  <c:v>56.405749999999998</c:v>
                </c:pt>
                <c:pt idx="8">
                  <c:v>55.696379999999998</c:v>
                </c:pt>
                <c:pt idx="9">
                  <c:v>53.851089999999999</c:v>
                </c:pt>
                <c:pt idx="10">
                  <c:v>52.315919999999998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2-40AA-B1F7-D555C09EE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606322544"/>
        <c:axId val="606337936"/>
      </c:barChart>
      <c:catAx>
        <c:axId val="60632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6337936"/>
        <c:crosses val="autoZero"/>
        <c:auto val="1"/>
        <c:lblAlgn val="ctr"/>
        <c:lblOffset val="100"/>
        <c:noMultiLvlLbl val="0"/>
      </c:catAx>
      <c:valAx>
        <c:axId val="606337936"/>
        <c:scaling>
          <c:orientation val="minMax"/>
          <c:max val="1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632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895028030502112"/>
          <c:y val="9.1397728710702869E-2"/>
          <c:w val="0.47912010775640324"/>
          <c:h val="0.753687787717022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4'!$B$4</c:f>
              <c:strCache>
                <c:ptCount val="1"/>
                <c:pt idx="0">
                  <c:v>Immigrés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A92-496F-95B7-60BC75219F5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A92-496F-95B7-60BC75219F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4'!$A$5:$A$15</c:f>
              <c:strCache>
                <c:ptCount val="11"/>
                <c:pt idx="0">
                  <c:v>Ensemble de la fonction publique</c:v>
                </c:pt>
                <c:pt idx="1">
                  <c:v>Policiers, militaires, pompiers</c:v>
                </c:pt>
                <c:pt idx="2">
                  <c:v>Cadres administratifs et techniques</c:v>
                </c:pt>
                <c:pt idx="3">
                  <c:v>Professions de l’enseignement primaire et professionnel,de la formation continue et sport</c:v>
                </c:pt>
                <c:pt idx="4">
                  <c:v>Professions intermédiaires de l'administration et la sécurité</c:v>
                </c:pt>
                <c:pt idx="5">
                  <c:v>Ouvriers</c:v>
                </c:pt>
                <c:pt idx="6">
                  <c:v>Professions intermédiaires de la santé et du travail social</c:v>
                </c:pt>
                <c:pt idx="7">
                  <c:v>Professions de l’enseignement secondaire, du supérieur et de la recherche </c:v>
                </c:pt>
                <c:pt idx="8">
                  <c:v>Employés administratifs</c:v>
                </c:pt>
                <c:pt idx="9">
                  <c:v>Aides-soignants, petite enfance et professions assimilées</c:v>
                </c:pt>
                <c:pt idx="10">
                  <c:v>Agents de service</c:v>
                </c:pt>
              </c:strCache>
            </c:strRef>
          </c:cat>
          <c:val>
            <c:numRef>
              <c:f>'Figure 4'!$B$5:$B$15</c:f>
              <c:numCache>
                <c:formatCode>0</c:formatCode>
                <c:ptCount val="11"/>
                <c:pt idx="0">
                  <c:v>6.450698</c:v>
                </c:pt>
                <c:pt idx="1">
                  <c:v>1.262006</c:v>
                </c:pt>
                <c:pt idx="2">
                  <c:v>2.4630749999999999</c:v>
                </c:pt>
                <c:pt idx="3">
                  <c:v>4.5463589999999998</c:v>
                </c:pt>
                <c:pt idx="4">
                  <c:v>2.8771390000000001</c:v>
                </c:pt>
                <c:pt idx="5">
                  <c:v>5.6546269999999996</c:v>
                </c:pt>
                <c:pt idx="6">
                  <c:v>4.5840800000000002</c:v>
                </c:pt>
                <c:pt idx="7">
                  <c:v>8.2225230000000007</c:v>
                </c:pt>
                <c:pt idx="8">
                  <c:v>6.0073369999999997</c:v>
                </c:pt>
                <c:pt idx="9">
                  <c:v>9.2675370000000008</c:v>
                </c:pt>
                <c:pt idx="10">
                  <c:v>14.203284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5-480E-BA59-30F6921A88F2}"/>
            </c:ext>
          </c:extLst>
        </c:ser>
        <c:ser>
          <c:idx val="1"/>
          <c:order val="1"/>
          <c:tx>
            <c:strRef>
              <c:f>'Figure 4'!$C$4</c:f>
              <c:strCache>
                <c:ptCount val="1"/>
                <c:pt idx="0">
                  <c:v>Descendants d'immigrés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A92-496F-95B7-60BC75219F57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A92-496F-95B7-60BC75219F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4'!$A$5:$A$15</c:f>
              <c:strCache>
                <c:ptCount val="11"/>
                <c:pt idx="0">
                  <c:v>Ensemble de la fonction publique</c:v>
                </c:pt>
                <c:pt idx="1">
                  <c:v>Policiers, militaires, pompiers</c:v>
                </c:pt>
                <c:pt idx="2">
                  <c:v>Cadres administratifs et techniques</c:v>
                </c:pt>
                <c:pt idx="3">
                  <c:v>Professions de l’enseignement primaire et professionnel,de la formation continue et sport</c:v>
                </c:pt>
                <c:pt idx="4">
                  <c:v>Professions intermédiaires de l'administration et la sécurité</c:v>
                </c:pt>
                <c:pt idx="5">
                  <c:v>Ouvriers</c:v>
                </c:pt>
                <c:pt idx="6">
                  <c:v>Professions intermédiaires de la santé et du travail social</c:v>
                </c:pt>
                <c:pt idx="7">
                  <c:v>Professions de l’enseignement secondaire, du supérieur et de la recherche </c:v>
                </c:pt>
                <c:pt idx="8">
                  <c:v>Employés administratifs</c:v>
                </c:pt>
                <c:pt idx="9">
                  <c:v>Aides-soignants, petite enfance et professions assimilées</c:v>
                </c:pt>
                <c:pt idx="10">
                  <c:v>Agents de service</c:v>
                </c:pt>
              </c:strCache>
            </c:strRef>
          </c:cat>
          <c:val>
            <c:numRef>
              <c:f>'Figure 4'!$C$5:$C$15</c:f>
              <c:numCache>
                <c:formatCode>0</c:formatCode>
                <c:ptCount val="11"/>
                <c:pt idx="0">
                  <c:v>8.7975200000000005</c:v>
                </c:pt>
                <c:pt idx="1">
                  <c:v>6.8307120000000001</c:v>
                </c:pt>
                <c:pt idx="2">
                  <c:v>7.3268990000000001</c:v>
                </c:pt>
                <c:pt idx="3">
                  <c:v>7.9286940000000001</c:v>
                </c:pt>
                <c:pt idx="4">
                  <c:v>10.475523000000001</c:v>
                </c:pt>
                <c:pt idx="5">
                  <c:v>7.9385409999999998</c:v>
                </c:pt>
                <c:pt idx="6">
                  <c:v>9.4755699999999994</c:v>
                </c:pt>
                <c:pt idx="7">
                  <c:v>7.8072569999999999</c:v>
                </c:pt>
                <c:pt idx="8">
                  <c:v>10.199274000000001</c:v>
                </c:pt>
                <c:pt idx="9">
                  <c:v>10.135702</c:v>
                </c:pt>
                <c:pt idx="10">
                  <c:v>10.586582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5-480E-BA59-30F6921A88F2}"/>
            </c:ext>
          </c:extLst>
        </c:ser>
        <c:ser>
          <c:idx val="2"/>
          <c:order val="2"/>
          <c:tx>
            <c:strRef>
              <c:f>'Figure 4'!$D$4</c:f>
              <c:strCache>
                <c:ptCount val="1"/>
                <c:pt idx="0">
                  <c:v>Ni immigrés, ni descendants d'immigrés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A92-496F-95B7-60BC75219F57}"/>
              </c:ext>
            </c:extLst>
          </c:dPt>
          <c:dLbls>
            <c:dLbl>
              <c:idx val="0"/>
              <c:layout>
                <c:manualLayout>
                  <c:x val="-7.9820768876587515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92-496F-95B7-60BC75219F57}"/>
                </c:ext>
              </c:extLst>
            </c:dLbl>
            <c:dLbl>
              <c:idx val="1"/>
              <c:layout>
                <c:manualLayout>
                  <c:x val="-4.5421786767867447E-3"/>
                  <c:y val="-1.2754467921852443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31C-4626-978C-F7F9F6D3369C}"/>
                </c:ext>
              </c:extLst>
            </c:dLbl>
            <c:dLbl>
              <c:idx val="2"/>
              <c:layout>
                <c:manualLayout>
                  <c:x val="-1.8017943623601855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1C-4626-978C-F7F9F6D3369C}"/>
                </c:ext>
              </c:extLst>
            </c:dLbl>
            <c:dLbl>
              <c:idx val="3"/>
              <c:layout>
                <c:manualLayout>
                  <c:x val="-6.4790277023220651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1C-4626-978C-F7F9F6D3369C}"/>
                </c:ext>
              </c:extLst>
            </c:dLbl>
            <c:dLbl>
              <c:idx val="4"/>
              <c:layout>
                <c:manualLayout>
                  <c:x val="-6.8690080314903791E-3"/>
                  <c:y val="-6.377233960926221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1C-4626-978C-F7F9F6D3369C}"/>
                </c:ext>
              </c:extLst>
            </c:dLbl>
            <c:dLbl>
              <c:idx val="5"/>
              <c:layout>
                <c:manualLayout>
                  <c:x val="-5.7480809651375073E-3"/>
                  <c:y val="-3.47853143524207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1C-4626-978C-F7F9F6D3369C}"/>
                </c:ext>
              </c:extLst>
            </c:dLbl>
            <c:dLbl>
              <c:idx val="6"/>
              <c:layout>
                <c:manualLayout>
                  <c:x val="-6.8544903211491919E-3"/>
                  <c:y val="-6.377233960926221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1C-4626-978C-F7F9F6D3369C}"/>
                </c:ext>
              </c:extLst>
            </c:dLbl>
            <c:dLbl>
              <c:idx val="7"/>
              <c:layout>
                <c:manualLayout>
                  <c:x val="3.1312969736155516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1C-4626-978C-F7F9F6D3369C}"/>
                </c:ext>
              </c:extLst>
            </c:dLbl>
            <c:dLbl>
              <c:idx val="8"/>
              <c:layout>
                <c:manualLayout>
                  <c:x val="-1.0615243249576772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1C-4626-978C-F7F9F6D3369C}"/>
                </c:ext>
              </c:extLst>
            </c:dLbl>
            <c:dLbl>
              <c:idx val="9"/>
              <c:layout>
                <c:manualLayout>
                  <c:x val="5.843844577388786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1C-4626-978C-F7F9F6D3369C}"/>
                </c:ext>
              </c:extLst>
            </c:dLbl>
            <c:dLbl>
              <c:idx val="10"/>
              <c:layout>
                <c:manualLayout>
                  <c:x val="8.2909445049201055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1C-4626-978C-F7F9F6D336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4'!$A$5:$A$15</c:f>
              <c:strCache>
                <c:ptCount val="11"/>
                <c:pt idx="0">
                  <c:v>Ensemble de la fonction publique</c:v>
                </c:pt>
                <c:pt idx="1">
                  <c:v>Policiers, militaires, pompiers</c:v>
                </c:pt>
                <c:pt idx="2">
                  <c:v>Cadres administratifs et techniques</c:v>
                </c:pt>
                <c:pt idx="3">
                  <c:v>Professions de l’enseignement primaire et professionnel,de la formation continue et sport</c:v>
                </c:pt>
                <c:pt idx="4">
                  <c:v>Professions intermédiaires de l'administration et la sécurité</c:v>
                </c:pt>
                <c:pt idx="5">
                  <c:v>Ouvriers</c:v>
                </c:pt>
                <c:pt idx="6">
                  <c:v>Professions intermédiaires de la santé et du travail social</c:v>
                </c:pt>
                <c:pt idx="7">
                  <c:v>Professions de l’enseignement secondaire, du supérieur et de la recherche </c:v>
                </c:pt>
                <c:pt idx="8">
                  <c:v>Employés administratifs</c:v>
                </c:pt>
                <c:pt idx="9">
                  <c:v>Aides-soignants, petite enfance et professions assimilées</c:v>
                </c:pt>
                <c:pt idx="10">
                  <c:v>Agents de service</c:v>
                </c:pt>
              </c:strCache>
            </c:strRef>
          </c:cat>
          <c:val>
            <c:numRef>
              <c:f>'Figure 4'!$D$5:$D$15</c:f>
              <c:numCache>
                <c:formatCode>0</c:formatCode>
                <c:ptCount val="11"/>
                <c:pt idx="0">
                  <c:v>84.751769999999993</c:v>
                </c:pt>
                <c:pt idx="1">
                  <c:v>91.90728</c:v>
                </c:pt>
                <c:pt idx="2">
                  <c:v>90.210030000000003</c:v>
                </c:pt>
                <c:pt idx="3">
                  <c:v>87.524950000000004</c:v>
                </c:pt>
                <c:pt idx="4">
                  <c:v>86.64734</c:v>
                </c:pt>
                <c:pt idx="5">
                  <c:v>86.406829999999999</c:v>
                </c:pt>
                <c:pt idx="6">
                  <c:v>85.940349999999995</c:v>
                </c:pt>
                <c:pt idx="7">
                  <c:v>83.970219999999998</c:v>
                </c:pt>
                <c:pt idx="8">
                  <c:v>83.793390000000002</c:v>
                </c:pt>
                <c:pt idx="9">
                  <c:v>80.596760000000003</c:v>
                </c:pt>
                <c:pt idx="10">
                  <c:v>75.210130000000007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5-480E-BA59-30F6921A8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06322544"/>
        <c:axId val="606337936"/>
      </c:barChart>
      <c:catAx>
        <c:axId val="60632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6337936"/>
        <c:crosses val="autoZero"/>
        <c:auto val="1"/>
        <c:lblAlgn val="ctr"/>
        <c:lblOffset val="100"/>
        <c:noMultiLvlLbl val="0"/>
      </c:catAx>
      <c:valAx>
        <c:axId val="606337936"/>
        <c:scaling>
          <c:orientation val="minMax"/>
          <c:max val="1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632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755774165632786"/>
          <c:y val="7.7125114648391724E-2"/>
          <c:w val="0.48615398549258826"/>
          <c:h val="0.793572405797545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5'!$B$3</c:f>
              <c:strCache>
                <c:ptCount val="1"/>
                <c:pt idx="0">
                  <c:v>Supérieur long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A5A5A5">
                  <a:lumMod val="20000"/>
                  <a:lumOff val="80000"/>
                </a:srgbClr>
              </a:solidFill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DF2-40AA-B1F7-D555C09EEC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5'!$A$4:$A$10</c:f>
              <c:strCache>
                <c:ptCount val="7"/>
                <c:pt idx="0">
                  <c:v>Agents de service de la fonction publique</c:v>
                </c:pt>
                <c:pt idx="1">
                  <c:v>Ouvriers</c:v>
                </c:pt>
                <c:pt idx="2">
                  <c:v>Aides-soignants, petite enfance et professions assimilées</c:v>
                </c:pt>
                <c:pt idx="3">
                  <c:v>Policiers, militaires, pompiers</c:v>
                </c:pt>
                <c:pt idx="4">
                  <c:v>Employés administratifs de la fonction publique</c:v>
                </c:pt>
                <c:pt idx="5">
                  <c:v>Ensemble des employés et ouvriers de la fonction publique</c:v>
                </c:pt>
                <c:pt idx="6">
                  <c:v>Ensemble des employés et ouvriers du privé </c:v>
                </c:pt>
              </c:strCache>
            </c:strRef>
          </c:cat>
          <c:val>
            <c:numRef>
              <c:f>'Figure 5'!$B$4:$B$10</c:f>
              <c:numCache>
                <c:formatCode>0</c:formatCode>
                <c:ptCount val="7"/>
                <c:pt idx="0">
                  <c:v>3.1220810000000001</c:v>
                </c:pt>
                <c:pt idx="1">
                  <c:v>3.5963889999999998</c:v>
                </c:pt>
                <c:pt idx="2">
                  <c:v>7.1064290000000003</c:v>
                </c:pt>
                <c:pt idx="3">
                  <c:v>9.4142639999999993</c:v>
                </c:pt>
                <c:pt idx="4">
                  <c:v>14.00831</c:v>
                </c:pt>
                <c:pt idx="5">
                  <c:v>7.5638550000000002</c:v>
                </c:pt>
                <c:pt idx="6">
                  <c:v>7.9493850000000004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2-40AA-B1F7-D555C09EEC08}"/>
            </c:ext>
          </c:extLst>
        </c:ser>
        <c:ser>
          <c:idx val="1"/>
          <c:order val="1"/>
          <c:tx>
            <c:strRef>
              <c:f>'Figure 5'!$C$3</c:f>
              <c:strCache>
                <c:ptCount val="1"/>
                <c:pt idx="0">
                  <c:v>Supérieur court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A5A5A5">
                  <a:lumMod val="40000"/>
                  <a:lumOff val="6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5'!$A$4:$A$10</c:f>
              <c:strCache>
                <c:ptCount val="7"/>
                <c:pt idx="0">
                  <c:v>Agents de service de la fonction publique</c:v>
                </c:pt>
                <c:pt idx="1">
                  <c:v>Ouvriers</c:v>
                </c:pt>
                <c:pt idx="2">
                  <c:v>Aides-soignants, petite enfance et professions assimilées</c:v>
                </c:pt>
                <c:pt idx="3">
                  <c:v>Policiers, militaires, pompiers</c:v>
                </c:pt>
                <c:pt idx="4">
                  <c:v>Employés administratifs de la fonction publique</c:v>
                </c:pt>
                <c:pt idx="5">
                  <c:v>Ensemble des employés et ouvriers de la fonction publique</c:v>
                </c:pt>
                <c:pt idx="6">
                  <c:v>Ensemble des employés et ouvriers du privé </c:v>
                </c:pt>
              </c:strCache>
            </c:strRef>
          </c:cat>
          <c:val>
            <c:numRef>
              <c:f>'Figure 5'!$C$4:$C$10</c:f>
              <c:numCache>
                <c:formatCode>0</c:formatCode>
                <c:ptCount val="7"/>
                <c:pt idx="0">
                  <c:v>2.4456289999999998</c:v>
                </c:pt>
                <c:pt idx="1">
                  <c:v>6.1355269999999997</c:v>
                </c:pt>
                <c:pt idx="2">
                  <c:v>6.4322030000000003</c:v>
                </c:pt>
                <c:pt idx="3">
                  <c:v>17.821915000000001</c:v>
                </c:pt>
                <c:pt idx="4">
                  <c:v>18.992070999999999</c:v>
                </c:pt>
                <c:pt idx="5">
                  <c:v>10.22077</c:v>
                </c:pt>
                <c:pt idx="6">
                  <c:v>10.38918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2-40AA-B1F7-D555C09EEC08}"/>
            </c:ext>
          </c:extLst>
        </c:ser>
        <c:ser>
          <c:idx val="2"/>
          <c:order val="2"/>
          <c:tx>
            <c:strRef>
              <c:f>'Figure 5'!$D$3</c:f>
              <c:strCache>
                <c:ptCount val="1"/>
                <c:pt idx="0">
                  <c:v>Baccalauréat ou équivalent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89-4127-9D08-AC6CD22C4C42}"/>
              </c:ext>
            </c:extLst>
          </c:dPt>
          <c:dPt>
            <c:idx val="1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89-4127-9D08-AC6CD22C4C42}"/>
              </c:ext>
            </c:extLst>
          </c:dPt>
          <c:dPt>
            <c:idx val="2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D89-4127-9D08-AC6CD22C4C42}"/>
              </c:ext>
            </c:extLst>
          </c:dPt>
          <c:dPt>
            <c:idx val="3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DCA9-45AE-917C-7B644A9BFB62}"/>
              </c:ext>
            </c:extLst>
          </c:dPt>
          <c:dPt>
            <c:idx val="4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DCA9-45AE-917C-7B644A9BFB62}"/>
              </c:ext>
            </c:extLst>
          </c:dPt>
          <c:dPt>
            <c:idx val="5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DF2-40AA-B1F7-D555C09EEC08}"/>
              </c:ext>
            </c:extLst>
          </c:dPt>
          <c:dPt>
            <c:idx val="6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CD89-4127-9D08-AC6CD22C4C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5'!$A$4:$A$10</c:f>
              <c:strCache>
                <c:ptCount val="7"/>
                <c:pt idx="0">
                  <c:v>Agents de service de la fonction publique</c:v>
                </c:pt>
                <c:pt idx="1">
                  <c:v>Ouvriers</c:v>
                </c:pt>
                <c:pt idx="2">
                  <c:v>Aides-soignants, petite enfance et professions assimilées</c:v>
                </c:pt>
                <c:pt idx="3">
                  <c:v>Policiers, militaires, pompiers</c:v>
                </c:pt>
                <c:pt idx="4">
                  <c:v>Employés administratifs de la fonction publique</c:v>
                </c:pt>
                <c:pt idx="5">
                  <c:v>Ensemble des employés et ouvriers de la fonction publique</c:v>
                </c:pt>
                <c:pt idx="6">
                  <c:v>Ensemble des employés et ouvriers du privé </c:v>
                </c:pt>
              </c:strCache>
            </c:strRef>
          </c:cat>
          <c:val>
            <c:numRef>
              <c:f>'Figure 5'!$D$4:$D$10</c:f>
              <c:numCache>
                <c:formatCode>0</c:formatCode>
                <c:ptCount val="7"/>
                <c:pt idx="0">
                  <c:v>14.9126136</c:v>
                </c:pt>
                <c:pt idx="1">
                  <c:v>18.509276</c:v>
                </c:pt>
                <c:pt idx="2">
                  <c:v>25.268740000000001</c:v>
                </c:pt>
                <c:pt idx="3">
                  <c:v>52.9101207</c:v>
                </c:pt>
                <c:pt idx="4">
                  <c:v>36.157333399999999</c:v>
                </c:pt>
                <c:pt idx="5">
                  <c:v>28.360510000000001</c:v>
                </c:pt>
                <c:pt idx="6">
                  <c:v>27.698530000000002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2-40AA-B1F7-D555C09EEC08}"/>
            </c:ext>
          </c:extLst>
        </c:ser>
        <c:ser>
          <c:idx val="3"/>
          <c:order val="3"/>
          <c:tx>
            <c:strRef>
              <c:f>'Figure 5'!$E$3</c:f>
              <c:strCache>
                <c:ptCount val="1"/>
                <c:pt idx="0">
                  <c:v>CAP, BEP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DCA9-45AE-917C-7B644A9BFB62}"/>
              </c:ext>
            </c:extLst>
          </c:dPt>
          <c:dPt>
            <c:idx val="5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1C4-400F-AAC2-547F556C47E7}"/>
              </c:ext>
            </c:extLst>
          </c:dPt>
          <c:dPt>
            <c:idx val="6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F1C4-400F-AAC2-547F556C47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5'!$A$4:$A$10</c:f>
              <c:strCache>
                <c:ptCount val="7"/>
                <c:pt idx="0">
                  <c:v>Agents de service de la fonction publique</c:v>
                </c:pt>
                <c:pt idx="1">
                  <c:v>Ouvriers</c:v>
                </c:pt>
                <c:pt idx="2">
                  <c:v>Aides-soignants, petite enfance et professions assimilées</c:v>
                </c:pt>
                <c:pt idx="3">
                  <c:v>Policiers, militaires, pompiers</c:v>
                </c:pt>
                <c:pt idx="4">
                  <c:v>Employés administratifs de la fonction publique</c:v>
                </c:pt>
                <c:pt idx="5">
                  <c:v>Ensemble des employés et ouvriers de la fonction publique</c:v>
                </c:pt>
                <c:pt idx="6">
                  <c:v>Ensemble des employés et ouvriers du privé </c:v>
                </c:pt>
              </c:strCache>
            </c:strRef>
          </c:cat>
          <c:val>
            <c:numRef>
              <c:f>'Figure 5'!$E$4:$E$10</c:f>
              <c:numCache>
                <c:formatCode>0</c:formatCode>
                <c:ptCount val="7"/>
                <c:pt idx="0">
                  <c:v>44.653123999999998</c:v>
                </c:pt>
                <c:pt idx="1">
                  <c:v>53.1786703</c:v>
                </c:pt>
                <c:pt idx="2">
                  <c:v>55.301940799999997</c:v>
                </c:pt>
                <c:pt idx="3">
                  <c:v>12.3433621</c:v>
                </c:pt>
                <c:pt idx="4">
                  <c:v>22.017239700000001</c:v>
                </c:pt>
                <c:pt idx="5">
                  <c:v>38.87039</c:v>
                </c:pt>
                <c:pt idx="6">
                  <c:v>32.424790000000002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CA9-45AE-917C-7B644A9BFB62}"/>
            </c:ext>
          </c:extLst>
        </c:ser>
        <c:ser>
          <c:idx val="4"/>
          <c:order val="4"/>
          <c:tx>
            <c:strRef>
              <c:f>'Figure 5'!$F$3</c:f>
              <c:strCache>
                <c:ptCount val="1"/>
                <c:pt idx="0">
                  <c:v>Aucun diplôme</c:v>
                </c:pt>
              </c:strCache>
            </c:strRef>
          </c:tx>
          <c:spPr>
            <a:solidFill>
              <a:srgbClr val="A5A5A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A5A5A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CD89-4127-9D08-AC6CD22C4C42}"/>
              </c:ext>
            </c:extLst>
          </c:dPt>
          <c:dPt>
            <c:idx val="5"/>
            <c:invertIfNegative val="0"/>
            <c:bubble3D val="0"/>
            <c:spPr>
              <a:solidFill>
                <a:srgbClr val="A5A5A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CD89-4127-9D08-AC6CD22C4C42}"/>
              </c:ext>
            </c:extLst>
          </c:dPt>
          <c:dPt>
            <c:idx val="6"/>
            <c:invertIfNegative val="0"/>
            <c:bubble3D val="0"/>
            <c:spPr>
              <a:solidFill>
                <a:srgbClr val="A5A5A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CD89-4127-9D08-AC6CD22C4C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5'!$A$4:$A$10</c:f>
              <c:strCache>
                <c:ptCount val="7"/>
                <c:pt idx="0">
                  <c:v>Agents de service de la fonction publique</c:v>
                </c:pt>
                <c:pt idx="1">
                  <c:v>Ouvriers</c:v>
                </c:pt>
                <c:pt idx="2">
                  <c:v>Aides-soignants, petite enfance et professions assimilées</c:v>
                </c:pt>
                <c:pt idx="3">
                  <c:v>Policiers, militaires, pompiers</c:v>
                </c:pt>
                <c:pt idx="4">
                  <c:v>Employés administratifs de la fonction publique</c:v>
                </c:pt>
                <c:pt idx="5">
                  <c:v>Ensemble des employés et ouvriers de la fonction publique</c:v>
                </c:pt>
                <c:pt idx="6">
                  <c:v>Ensemble des employés et ouvriers du privé </c:v>
                </c:pt>
              </c:strCache>
            </c:strRef>
          </c:cat>
          <c:val>
            <c:numRef>
              <c:f>'Figure 5'!$F$4:$F$10</c:f>
              <c:numCache>
                <c:formatCode>0</c:formatCode>
                <c:ptCount val="7"/>
                <c:pt idx="0">
                  <c:v>34.866552110000001</c:v>
                </c:pt>
                <c:pt idx="1">
                  <c:v>18.58013819</c:v>
                </c:pt>
                <c:pt idx="2">
                  <c:v>5.8906866600000001</c:v>
                </c:pt>
                <c:pt idx="3">
                  <c:v>7.5103388899999999</c:v>
                </c:pt>
                <c:pt idx="4">
                  <c:v>8.8250454499999993</c:v>
                </c:pt>
                <c:pt idx="5">
                  <c:v>14.98448</c:v>
                </c:pt>
                <c:pt idx="6">
                  <c:v>21.53811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CA9-45AE-917C-7B644A9BF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06322544"/>
        <c:axId val="606337936"/>
      </c:barChart>
      <c:catAx>
        <c:axId val="606322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6337936"/>
        <c:crosses val="autoZero"/>
        <c:auto val="1"/>
        <c:lblAlgn val="ctr"/>
        <c:lblOffset val="100"/>
        <c:noMultiLvlLbl val="0"/>
      </c:catAx>
      <c:valAx>
        <c:axId val="606337936"/>
        <c:scaling>
          <c:orientation val="minMax"/>
          <c:max val="101"/>
          <c:min val="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0632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7518771607293586"/>
          <c:y val="5.8491802261792611E-2"/>
          <c:w val="0.48615398549258826"/>
          <c:h val="0.7935724057975455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6'!$B$4</c:f>
              <c:strCache>
                <c:ptCount val="1"/>
                <c:pt idx="0">
                  <c:v>Diplôme supérieur long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A5A5A5">
                  <a:lumMod val="20000"/>
                  <a:lumOff val="80000"/>
                </a:srgbClr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96-41F6-A5AC-E4BF227550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6'!$A$5:$A$9</c:f>
              <c:strCache>
                <c:ptCount val="5"/>
                <c:pt idx="0">
                  <c:v>Professions intermédiaires de l'administration et la sécurité</c:v>
                </c:pt>
                <c:pt idx="1">
                  <c:v>Professions intermédiaires de la santé et du travail social</c:v>
                </c:pt>
                <c:pt idx="2">
                  <c:v>Professions de l’enseignement primaire et professionnel, de la formation continue et sport</c:v>
                </c:pt>
                <c:pt idx="3">
                  <c:v>Ensemble des professions intermédiaires de la fonction publique</c:v>
                </c:pt>
                <c:pt idx="4">
                  <c:v>Ensemble des professions intermédiaires du privé</c:v>
                </c:pt>
              </c:strCache>
            </c:strRef>
          </c:cat>
          <c:val>
            <c:numRef>
              <c:f>'Figure 6'!$B$5:$B$9</c:f>
              <c:numCache>
                <c:formatCode>0</c:formatCode>
                <c:ptCount val="5"/>
                <c:pt idx="0">
                  <c:v>30.259046000000001</c:v>
                </c:pt>
                <c:pt idx="1">
                  <c:v>39.446573999999998</c:v>
                </c:pt>
                <c:pt idx="2">
                  <c:v>76.786850000000001</c:v>
                </c:pt>
                <c:pt idx="3">
                  <c:v>50.672870000000003</c:v>
                </c:pt>
                <c:pt idx="4">
                  <c:v>26.93562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E-455A-AC98-CBCEBB20D009}"/>
            </c:ext>
          </c:extLst>
        </c:ser>
        <c:ser>
          <c:idx val="1"/>
          <c:order val="1"/>
          <c:tx>
            <c:strRef>
              <c:f>'Figure 6'!$C$4</c:f>
              <c:strCache>
                <c:ptCount val="1"/>
                <c:pt idx="0">
                  <c:v>Diplôme supérieur court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A5A5A5">
                  <a:lumMod val="40000"/>
                  <a:lumOff val="60000"/>
                </a:srgb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6'!$A$5:$A$9</c:f>
              <c:strCache>
                <c:ptCount val="5"/>
                <c:pt idx="0">
                  <c:v>Professions intermédiaires de l'administration et la sécurité</c:v>
                </c:pt>
                <c:pt idx="1">
                  <c:v>Professions intermédiaires de la santé et du travail social</c:v>
                </c:pt>
                <c:pt idx="2">
                  <c:v>Professions de l’enseignement primaire et professionnel, de la formation continue et sport</c:v>
                </c:pt>
                <c:pt idx="3">
                  <c:v>Ensemble des professions intermédiaires de la fonction publique</c:v>
                </c:pt>
                <c:pt idx="4">
                  <c:v>Ensemble des professions intermédiaires du privé</c:v>
                </c:pt>
              </c:strCache>
            </c:strRef>
          </c:cat>
          <c:val>
            <c:numRef>
              <c:f>'Figure 6'!$C$5:$C$9</c:f>
              <c:numCache>
                <c:formatCode>0</c:formatCode>
                <c:ptCount val="5"/>
                <c:pt idx="0">
                  <c:v>24.429551</c:v>
                </c:pt>
                <c:pt idx="1">
                  <c:v>44.201506999999999</c:v>
                </c:pt>
                <c:pt idx="2">
                  <c:v>9.3682300000000005</c:v>
                </c:pt>
                <c:pt idx="3">
                  <c:v>25.129940000000001</c:v>
                </c:pt>
                <c:pt idx="4">
                  <c:v>28.520579999999999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7E-455A-AC98-CBCEBB20D009}"/>
            </c:ext>
          </c:extLst>
        </c:ser>
        <c:ser>
          <c:idx val="2"/>
          <c:order val="2"/>
          <c:tx>
            <c:strRef>
              <c:f>'Figure 6'!$D$4</c:f>
              <c:strCache>
                <c:ptCount val="1"/>
                <c:pt idx="0">
                  <c:v>Baccalauréat ou équivalent</c:v>
                </c:pt>
              </c:strCache>
            </c:strRef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E-455A-AC98-CBCEBB20D009}"/>
              </c:ext>
            </c:extLst>
          </c:dPt>
          <c:dPt>
            <c:idx val="1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7E-455A-AC98-CBCEBB20D009}"/>
              </c:ext>
            </c:extLst>
          </c:dPt>
          <c:dPt>
            <c:idx val="2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7E-455A-AC98-CBCEBB20D009}"/>
              </c:ext>
            </c:extLst>
          </c:dPt>
          <c:dPt>
            <c:idx val="3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7E-455A-AC98-CBCEBB20D009}"/>
              </c:ext>
            </c:extLst>
          </c:dPt>
          <c:dPt>
            <c:idx val="4"/>
            <c:invertIfNegative val="0"/>
            <c:bubble3D val="0"/>
            <c:spPr>
              <a:solidFill>
                <a:srgbClr val="4472C4">
                  <a:lumMod val="60000"/>
                  <a:lumOff val="4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7E-455A-AC98-CBCEBB20D0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6'!$A$5:$A$9</c:f>
              <c:strCache>
                <c:ptCount val="5"/>
                <c:pt idx="0">
                  <c:v>Professions intermédiaires de l'administration et la sécurité</c:v>
                </c:pt>
                <c:pt idx="1">
                  <c:v>Professions intermédiaires de la santé et du travail social</c:v>
                </c:pt>
                <c:pt idx="2">
                  <c:v>Professions de l’enseignement primaire et professionnel, de la formation continue et sport</c:v>
                </c:pt>
                <c:pt idx="3">
                  <c:v>Ensemble des professions intermédiaires de la fonction publique</c:v>
                </c:pt>
                <c:pt idx="4">
                  <c:v>Ensemble des professions intermédiaires du privé</c:v>
                </c:pt>
              </c:strCache>
            </c:strRef>
          </c:cat>
          <c:val>
            <c:numRef>
              <c:f>'Figure 6'!$D$5:$D$9</c:f>
              <c:numCache>
                <c:formatCode>0</c:formatCode>
                <c:ptCount val="5"/>
                <c:pt idx="0">
                  <c:v>30.940981399999998</c:v>
                </c:pt>
                <c:pt idx="1">
                  <c:v>8.7956383000000002</c:v>
                </c:pt>
                <c:pt idx="2">
                  <c:v>10.1417506</c:v>
                </c:pt>
                <c:pt idx="3">
                  <c:v>15.1225</c:v>
                </c:pt>
                <c:pt idx="4">
                  <c:v>23.729179999999999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7E-455A-AC98-CBCEBB20D009}"/>
            </c:ext>
          </c:extLst>
        </c:ser>
        <c:ser>
          <c:idx val="3"/>
          <c:order val="3"/>
          <c:tx>
            <c:strRef>
              <c:f>'Figure 6'!$E$4</c:f>
              <c:strCache>
                <c:ptCount val="1"/>
                <c:pt idx="0">
                  <c:v>CAP, BEP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696-41F6-A5AC-E4BF227550C7}"/>
              </c:ext>
            </c:extLst>
          </c:dPt>
          <c:dPt>
            <c:idx val="4"/>
            <c:invertIfNegative val="0"/>
            <c:bubble3D val="0"/>
            <c:spPr>
              <a:solidFill>
                <a:srgbClr val="5B9BD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696-41F6-A5AC-E4BF227550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6'!$A$5:$A$9</c:f>
              <c:strCache>
                <c:ptCount val="5"/>
                <c:pt idx="0">
                  <c:v>Professions intermédiaires de l'administration et la sécurité</c:v>
                </c:pt>
                <c:pt idx="1">
                  <c:v>Professions intermédiaires de la santé et du travail social</c:v>
                </c:pt>
                <c:pt idx="2">
                  <c:v>Professions de l’enseignement primaire et professionnel, de la formation continue et sport</c:v>
                </c:pt>
                <c:pt idx="3">
                  <c:v>Ensemble des professions intermédiaires de la fonction publique</c:v>
                </c:pt>
                <c:pt idx="4">
                  <c:v>Ensemble des professions intermédiaires du privé</c:v>
                </c:pt>
              </c:strCache>
            </c:strRef>
          </c:cat>
          <c:val>
            <c:numRef>
              <c:f>'Figure 6'!$E$5:$E$9</c:f>
              <c:numCache>
                <c:formatCode>0</c:formatCode>
                <c:ptCount val="5"/>
                <c:pt idx="0">
                  <c:v>9.6365099000000001</c:v>
                </c:pt>
                <c:pt idx="1">
                  <c:v>4.5732252000000004</c:v>
                </c:pt>
                <c:pt idx="2">
                  <c:v>2.0282239999999998</c:v>
                </c:pt>
                <c:pt idx="3">
                  <c:v>5.7844170000000004</c:v>
                </c:pt>
                <c:pt idx="4">
                  <c:v>14.837845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57E-455A-AC98-CBCEBB20D009}"/>
            </c:ext>
          </c:extLst>
        </c:ser>
        <c:ser>
          <c:idx val="4"/>
          <c:order val="4"/>
          <c:tx>
            <c:strRef>
              <c:f>'Figure 6'!$F$4</c:f>
              <c:strCache>
                <c:ptCount val="1"/>
                <c:pt idx="0">
                  <c:v>Aucun diplôme</c:v>
                </c:pt>
              </c:strCache>
            </c:strRef>
          </c:tx>
          <c:spPr>
            <a:solidFill>
              <a:srgbClr val="A5A5A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A5A5A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696-41F6-A5AC-E4BF227550C7}"/>
              </c:ext>
            </c:extLst>
          </c:dPt>
          <c:dPt>
            <c:idx val="4"/>
            <c:invertIfNegative val="0"/>
            <c:bubble3D val="0"/>
            <c:spPr>
              <a:solidFill>
                <a:srgbClr val="A5A5A5">
                  <a:lumMod val="40000"/>
                  <a:lumOff val="6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696-41F6-A5AC-E4BF227550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6'!$A$5:$A$9</c:f>
              <c:strCache>
                <c:ptCount val="5"/>
                <c:pt idx="0">
                  <c:v>Professions intermédiaires de l'administration et la sécurité</c:v>
                </c:pt>
                <c:pt idx="1">
                  <c:v>Professions intermédiaires de la santé et du travail social</c:v>
                </c:pt>
                <c:pt idx="2">
                  <c:v>Professions de l’enseignement primaire et professionnel, de la formation continue et sport</c:v>
                </c:pt>
                <c:pt idx="3">
                  <c:v>Ensemble des professions intermédiaires de la fonction publique</c:v>
                </c:pt>
                <c:pt idx="4">
                  <c:v>Ensemble des professions intermédiaires du privé</c:v>
                </c:pt>
              </c:strCache>
            </c:strRef>
          </c:cat>
          <c:val>
            <c:numRef>
              <c:f>'Figure 6'!$F$5:$F$9</c:f>
              <c:numCache>
                <c:formatCode>0</c:formatCode>
                <c:ptCount val="5"/>
                <c:pt idx="0">
                  <c:v>4.7339117499999999</c:v>
                </c:pt>
                <c:pt idx="1">
                  <c:v>2.9830564000000002</c:v>
                </c:pt>
                <c:pt idx="2">
                  <c:v>1.6749449700000001</c:v>
                </c:pt>
                <c:pt idx="3">
                  <c:v>3.2902740000000001</c:v>
                </c:pt>
                <c:pt idx="4">
                  <c:v>5.9767700000000001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57E-455A-AC98-CBCEBB20D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06322544"/>
        <c:axId val="606337936"/>
      </c:barChart>
      <c:catAx>
        <c:axId val="606322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6337936"/>
        <c:crosses val="autoZero"/>
        <c:auto val="1"/>
        <c:lblAlgn val="ctr"/>
        <c:lblOffset val="100"/>
        <c:noMultiLvlLbl val="0"/>
      </c:catAx>
      <c:valAx>
        <c:axId val="606337936"/>
        <c:scaling>
          <c:orientation val="minMax"/>
          <c:max val="101"/>
          <c:min val="0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60632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106681</xdr:colOff>
      <xdr:row>0</xdr:row>
      <xdr:rowOff>152401</xdr:rowOff>
    </xdr:from>
    <xdr:to>
      <xdr:col>14</xdr:col>
      <xdr:colOff>358140</xdr:colOff>
      <xdr:row>16</xdr:row>
      <xdr:rowOff>83820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657982B-22FD-4463-9772-269B83E2DD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155667</xdr:colOff>
      <xdr:row>0</xdr:row>
      <xdr:rowOff>0</xdr:rowOff>
    </xdr:from>
    <xdr:to>
      <xdr:col>14</xdr:col>
      <xdr:colOff>701041</xdr:colOff>
      <xdr:row>18</xdr:row>
      <xdr:rowOff>115934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613AF38-6FFD-4C0D-B5EC-43A087972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126969</xdr:colOff>
      <xdr:row>1</xdr:row>
      <xdr:rowOff>54445</xdr:rowOff>
    </xdr:from>
    <xdr:to>
      <xdr:col>15</xdr:col>
      <xdr:colOff>15040</xdr:colOff>
      <xdr:row>18</xdr:row>
      <xdr:rowOff>9711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C768F7B-31BE-47EA-84F6-5021F2A3BA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278130</xdr:colOff>
      <xdr:row>0</xdr:row>
      <xdr:rowOff>187641</xdr:rowOff>
    </xdr:from>
    <xdr:to>
      <xdr:col>16</xdr:col>
      <xdr:colOff>81915</xdr:colOff>
      <xdr:row>11</xdr:row>
      <xdr:rowOff>9525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89C9C40-DDFB-41B7-8F76-461AEFE0BF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333374</xdr:colOff>
      <xdr:row>1</xdr:row>
      <xdr:rowOff>55245</xdr:rowOff>
    </xdr:from>
    <xdr:to>
      <xdr:col>16</xdr:col>
      <xdr:colOff>133349</xdr:colOff>
      <xdr:row>11</xdr:row>
      <xdr:rowOff>19051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C4BEACE-A14C-4236-9F99-92A3158F9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&#233;pertoires%20personnels/B3-CHEDORGE/Enqu&#234;tes/EEC/Refonte%20PCS/Nomenclature_N4_PCS2020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enclature_N4_PCS2020"/>
    </sheetNames>
    <sheetDataSet>
      <sheetData sheetId="0">
        <row r="1">
          <cell r="A1" t="str">
            <v>PCS 2020_N4</v>
          </cell>
          <cell r="B1" t="str">
            <v>Intitulé PCS 2020</v>
          </cell>
        </row>
        <row r="2">
          <cell r="A2" t="str">
            <v>10A1</v>
          </cell>
          <cell r="B2" t="str">
            <v>Exploitants agricoles en grandes cultures</v>
          </cell>
        </row>
        <row r="3">
          <cell r="A3" t="str">
            <v>10A2</v>
          </cell>
          <cell r="B3" t="str">
            <v>Maraîchers, horticulteurs et pépiniéristes</v>
          </cell>
        </row>
        <row r="4">
          <cell r="A4" t="str">
            <v>10A3</v>
          </cell>
          <cell r="B4" t="str">
            <v>Viticulteurs, arboriculteurs</v>
          </cell>
        </row>
        <row r="5">
          <cell r="A5" t="str">
            <v>10A4</v>
          </cell>
          <cell r="B5" t="str">
            <v>Éleveurs de bovins</v>
          </cell>
        </row>
        <row r="6">
          <cell r="A6" t="str">
            <v>10A5</v>
          </cell>
          <cell r="B6" t="str">
            <v>Éleveurs de moutons, chèvres, chevaux et autres herbivores</v>
          </cell>
        </row>
        <row r="7">
          <cell r="A7" t="str">
            <v>10A6</v>
          </cell>
          <cell r="B7" t="str">
            <v>Éleveurs de volailles et de porcs</v>
          </cell>
        </row>
        <row r="8">
          <cell r="A8" t="str">
            <v>10A7</v>
          </cell>
          <cell r="B8" t="str">
            <v>Autres exploitants agricoles</v>
          </cell>
        </row>
        <row r="9">
          <cell r="A9" t="str">
            <v>10B1</v>
          </cell>
          <cell r="B9" t="str">
            <v>Entrepreneurs de travaux agricoles, ruraux et forestiers</v>
          </cell>
        </row>
        <row r="10">
          <cell r="A10" t="str">
            <v>10C1</v>
          </cell>
          <cell r="B10" t="str">
            <v>Entrepreneurs de la pêche et de l’aquaculture</v>
          </cell>
        </row>
        <row r="11">
          <cell r="A11" t="str">
            <v>21A1</v>
          </cell>
          <cell r="B11" t="str">
            <v>Entrepreneurs en parcs et jardins, paysagistes</v>
          </cell>
        </row>
        <row r="12">
          <cell r="A12" t="str">
            <v>21B1</v>
          </cell>
          <cell r="B12" t="str">
            <v>Artisans maçons</v>
          </cell>
        </row>
        <row r="13">
          <cell r="A13" t="str">
            <v>21B2</v>
          </cell>
          <cell r="B13" t="str">
            <v>Artisans charpentiers, couvreurs</v>
          </cell>
        </row>
        <row r="14">
          <cell r="A14" t="str">
            <v>21B3</v>
          </cell>
          <cell r="B14" t="str">
            <v>Artisans menuisiers du bâtiment</v>
          </cell>
        </row>
        <row r="15">
          <cell r="A15" t="str">
            <v>21B4</v>
          </cell>
          <cell r="B15" t="str">
            <v>Artisans plombiers, chauffagistes</v>
          </cell>
        </row>
        <row r="16">
          <cell r="A16" t="str">
            <v>21B5</v>
          </cell>
          <cell r="B16" t="str">
            <v>Artisans électriciens du bâtiment</v>
          </cell>
        </row>
        <row r="17">
          <cell r="A17" t="str">
            <v>21B6</v>
          </cell>
          <cell r="B17" t="str">
            <v>Artisans de la peinture et des finitions du bâtiment</v>
          </cell>
        </row>
        <row r="18">
          <cell r="A18" t="str">
            <v>21B7</v>
          </cell>
          <cell r="B18" t="str">
            <v>Artisans tout corps de métier du bâtiment et artisans des travaux publics</v>
          </cell>
        </row>
        <row r="19">
          <cell r="A19" t="str">
            <v>21C1</v>
          </cell>
          <cell r="B19" t="str">
            <v>Garagistes et autres artisans réparateurs</v>
          </cell>
        </row>
        <row r="20">
          <cell r="A20" t="str">
            <v>21C2</v>
          </cell>
          <cell r="B20" t="str">
            <v>Artisans du travail des métaux et du bois</v>
          </cell>
        </row>
        <row r="21">
          <cell r="A21" t="str">
            <v>21C3</v>
          </cell>
          <cell r="B21" t="str">
            <v>Artisans de la couture et des autres fabrications</v>
          </cell>
        </row>
        <row r="22">
          <cell r="A22" t="str">
            <v>21C4</v>
          </cell>
          <cell r="B22" t="str">
            <v>Artisans d’art</v>
          </cell>
        </row>
        <row r="23">
          <cell r="A23" t="str">
            <v>21D1</v>
          </cell>
          <cell r="B23" t="str">
            <v>Artisans bouchers, charcutiers</v>
          </cell>
        </row>
        <row r="24">
          <cell r="A24" t="str">
            <v>21D2</v>
          </cell>
          <cell r="B24" t="str">
            <v>Artisans boulangers, pâtissiers</v>
          </cell>
        </row>
        <row r="25">
          <cell r="A25" t="str">
            <v>21E1</v>
          </cell>
          <cell r="B25" t="str">
            <v>Conducteurs de taxis, d'ambulances et autres entrepreneurs du transport individuel</v>
          </cell>
        </row>
        <row r="26">
          <cell r="A26" t="str">
            <v>21E2</v>
          </cell>
          <cell r="B26" t="str">
            <v>Transporteurs indépendants (routiers, fluviaux, maritimes et aériens)</v>
          </cell>
        </row>
        <row r="27">
          <cell r="A27" t="str">
            <v>21E3</v>
          </cell>
          <cell r="B27" t="str">
            <v>Artisans coiffeurs</v>
          </cell>
        </row>
        <row r="28">
          <cell r="A28" t="str">
            <v>21E4</v>
          </cell>
          <cell r="B28" t="str">
            <v>Esthéticiens et autres artisans des soins corporels</v>
          </cell>
        </row>
        <row r="29">
          <cell r="A29" t="str">
            <v>21E5</v>
          </cell>
          <cell r="B29" t="str">
            <v>Artisans du nettoyage, de la récupération et des services divers</v>
          </cell>
        </row>
        <row r="30">
          <cell r="A30" t="str">
            <v>22A1</v>
          </cell>
          <cell r="B30" t="str">
            <v>Commerçants de produits alimentaires</v>
          </cell>
        </row>
        <row r="31">
          <cell r="A31" t="str">
            <v>22B1</v>
          </cell>
          <cell r="B31" t="str">
            <v>Commerçants de biens pour le foyer</v>
          </cell>
        </row>
        <row r="32">
          <cell r="A32" t="str">
            <v>22B2</v>
          </cell>
          <cell r="B32" t="str">
            <v>Commerçants de biens pour la personne</v>
          </cell>
        </row>
        <row r="33">
          <cell r="A33" t="str">
            <v>22B3</v>
          </cell>
          <cell r="B33" t="str">
            <v>Buralistes, marchands de presse et autres commerçants d'articles divers</v>
          </cell>
        </row>
        <row r="34">
          <cell r="A34" t="str">
            <v>22C1</v>
          </cell>
          <cell r="B34" t="str">
            <v>Exploitants de cafés, de restaurants</v>
          </cell>
        </row>
        <row r="35">
          <cell r="A35" t="str">
            <v>22C2</v>
          </cell>
          <cell r="B35" t="str">
            <v>Exploitants d’hôtels et d’autres hébergements</v>
          </cell>
        </row>
        <row r="36">
          <cell r="A36" t="str">
            <v>22D1</v>
          </cell>
          <cell r="B36" t="str">
            <v>Agents généraux et courtiers d’assurance</v>
          </cell>
        </row>
        <row r="37">
          <cell r="A37" t="str">
            <v>22D2</v>
          </cell>
          <cell r="B37" t="str">
            <v>Gérants d'agences immobilières</v>
          </cell>
        </row>
        <row r="38">
          <cell r="A38" t="str">
            <v>22D3</v>
          </cell>
          <cell r="B38" t="str">
            <v>Agents commerciaux immobiliers</v>
          </cell>
        </row>
        <row r="39">
          <cell r="A39" t="str">
            <v>22D4</v>
          </cell>
          <cell r="B39" t="str">
            <v>Intermédiaires du commerce</v>
          </cell>
        </row>
        <row r="40">
          <cell r="A40" t="str">
            <v>22D5</v>
          </cell>
          <cell r="B40" t="str">
            <v>Gestionnaires d’autres établissements de service</v>
          </cell>
        </row>
        <row r="41">
          <cell r="A41" t="str">
            <v>22D6</v>
          </cell>
          <cell r="B41" t="str">
            <v>Indépendants d’autres prestations de service</v>
          </cell>
        </row>
        <row r="42">
          <cell r="A42" t="str">
            <v>23A1</v>
          </cell>
          <cell r="B42" t="str">
            <v>Chefs d’entreprise de 50 personnes et plus</v>
          </cell>
        </row>
        <row r="43">
          <cell r="A43" t="str">
            <v>23B1</v>
          </cell>
          <cell r="B43" t="str">
            <v>Chefs d’entreprise du BTP, de 11 à 49 personnes</v>
          </cell>
        </row>
        <row r="44">
          <cell r="A44" t="str">
            <v>23B2</v>
          </cell>
          <cell r="B44" t="str">
            <v>Chefs d’entreprise de l’agriculture, de l’industrie et des transports, de 11 à 49 personnes</v>
          </cell>
        </row>
        <row r="45">
          <cell r="A45" t="str">
            <v>23B3</v>
          </cell>
          <cell r="B45" t="str">
            <v>Chefs d’entreprise du commerce, de 11 à 49 personnes</v>
          </cell>
        </row>
        <row r="46">
          <cell r="A46" t="str">
            <v>23B4</v>
          </cell>
          <cell r="B46" t="str">
            <v>Chefs d’entreprise de services, de 11 à 49 personnes</v>
          </cell>
        </row>
        <row r="47">
          <cell r="A47" t="str">
            <v>31A1</v>
          </cell>
          <cell r="B47" t="str">
            <v>Médecins libéraux spécialistes</v>
          </cell>
        </row>
        <row r="48">
          <cell r="A48" t="str">
            <v>31A2</v>
          </cell>
          <cell r="B48" t="str">
            <v>Médecins libéraux généralistes</v>
          </cell>
        </row>
        <row r="49">
          <cell r="A49" t="str">
            <v>31A3</v>
          </cell>
          <cell r="B49" t="str">
            <v>Chirurgiens-dentistes</v>
          </cell>
        </row>
        <row r="50">
          <cell r="A50" t="str">
            <v>31A4</v>
          </cell>
          <cell r="B50" t="str">
            <v>Psychologues, psychanalystes, psychothérapeutes (non médecins)</v>
          </cell>
        </row>
        <row r="51">
          <cell r="A51" t="str">
            <v>31A5</v>
          </cell>
          <cell r="B51" t="str">
            <v>Vétérinaires</v>
          </cell>
        </row>
        <row r="52">
          <cell r="A52" t="str">
            <v>31A6</v>
          </cell>
          <cell r="B52" t="str">
            <v>Pharmaciens libéraux</v>
          </cell>
        </row>
        <row r="53">
          <cell r="A53" t="str">
            <v>31B1</v>
          </cell>
          <cell r="B53" t="str">
            <v>Avocats</v>
          </cell>
        </row>
        <row r="54">
          <cell r="A54" t="str">
            <v>31B2</v>
          </cell>
          <cell r="B54" t="str">
            <v>Notaires</v>
          </cell>
        </row>
        <row r="55">
          <cell r="A55" t="str">
            <v>31B3</v>
          </cell>
          <cell r="B55" t="str">
            <v>Experts comptables, comptables agréés libéraux</v>
          </cell>
        </row>
        <row r="56">
          <cell r="A56" t="str">
            <v>31B4</v>
          </cell>
          <cell r="B56" t="str">
            <v>Experts libéraux des services administratifs et financiers</v>
          </cell>
        </row>
        <row r="57">
          <cell r="A57" t="str">
            <v>31B5</v>
          </cell>
          <cell r="B57" t="str">
            <v>Experts libéraux en études techniques</v>
          </cell>
        </row>
        <row r="58">
          <cell r="A58" t="str">
            <v>31B6</v>
          </cell>
          <cell r="B58" t="str">
            <v>Architectes libéraux</v>
          </cell>
        </row>
        <row r="59">
          <cell r="A59" t="str">
            <v>31B7</v>
          </cell>
          <cell r="B59" t="str">
            <v>Autres professions libérales judiciaires et techniques</v>
          </cell>
        </row>
        <row r="60">
          <cell r="A60" t="str">
            <v>33A1</v>
          </cell>
          <cell r="B60" t="str">
            <v>Cadres de direction de la fonction publique</v>
          </cell>
        </row>
        <row r="61">
          <cell r="A61" t="str">
            <v>33A2</v>
          </cell>
          <cell r="B61" t="str">
            <v>Magistrats</v>
          </cell>
        </row>
        <row r="62">
          <cell r="A62" t="str">
            <v>33B1</v>
          </cell>
          <cell r="B62" t="str">
            <v>Ingénieurs et cadres techniques de la fonction publique</v>
          </cell>
        </row>
        <row r="63">
          <cell r="A63" t="str">
            <v>33C1</v>
          </cell>
          <cell r="B63" t="str">
            <v>Cadres administratifs de l’État</v>
          </cell>
        </row>
        <row r="64">
          <cell r="A64" t="str">
            <v>33C2</v>
          </cell>
          <cell r="B64" t="str">
            <v>Cadres administratifs des collectivités territoriales et des hôpitaux publics</v>
          </cell>
        </row>
        <row r="65">
          <cell r="A65" t="str">
            <v>33D1</v>
          </cell>
          <cell r="B65" t="str">
            <v>Officiers des Armées et de la Gendarmerie (sauf grades de colonels, généraux et équivalents)</v>
          </cell>
        </row>
        <row r="66">
          <cell r="A66" t="str">
            <v>33E1</v>
          </cell>
          <cell r="B66" t="str">
            <v>Responsables politiques et syndicaux</v>
          </cell>
        </row>
        <row r="67">
          <cell r="A67" t="str">
            <v>34A1</v>
          </cell>
          <cell r="B67" t="str">
            <v>Enseignants titulaires du secondaire général et technologique</v>
          </cell>
        </row>
        <row r="68">
          <cell r="A68" t="str">
            <v>34A2</v>
          </cell>
          <cell r="B68" t="str">
            <v>Chefs d'établissement de l'enseignement secondaire, inspecteurs</v>
          </cell>
        </row>
        <row r="69">
          <cell r="A69" t="str">
            <v>34A3</v>
          </cell>
          <cell r="B69" t="str">
            <v>Psychologues et conseillers de l'orientation scolaire et professionnelle</v>
          </cell>
        </row>
        <row r="70">
          <cell r="A70" t="str">
            <v>34B1</v>
          </cell>
          <cell r="B70" t="str">
            <v>Enseignants du supérieur</v>
          </cell>
        </row>
        <row r="71">
          <cell r="A71" t="str">
            <v>34B2</v>
          </cell>
          <cell r="B71" t="str">
            <v>Chercheurs de la recherche publique</v>
          </cell>
        </row>
        <row r="72">
          <cell r="A72" t="str">
            <v>34C1</v>
          </cell>
          <cell r="B72" t="str">
            <v>Médecins salariés hospitaliers</v>
          </cell>
        </row>
        <row r="73">
          <cell r="A73" t="str">
            <v>34C2</v>
          </cell>
          <cell r="B73" t="str">
            <v>Médecins salariés non hospitaliers</v>
          </cell>
        </row>
        <row r="74">
          <cell r="A74" t="str">
            <v>34C3</v>
          </cell>
          <cell r="B74" t="str">
            <v>Internes en médecine, odontologie et pharmacie</v>
          </cell>
        </row>
        <row r="75">
          <cell r="A75" t="str">
            <v>34C4</v>
          </cell>
          <cell r="B75" t="str">
            <v>Pharmaciens salariés</v>
          </cell>
        </row>
        <row r="76">
          <cell r="A76" t="str">
            <v>35A1</v>
          </cell>
          <cell r="B76" t="str">
            <v>Documentalistes, bibliothécaires de la fonction publique et autres cadres du patrimoine</v>
          </cell>
        </row>
        <row r="77">
          <cell r="A77" t="str">
            <v>35B1</v>
          </cell>
          <cell r="B77" t="str">
            <v>Journalistes et professions assimilées</v>
          </cell>
        </row>
        <row r="78">
          <cell r="A78" t="str">
            <v>35B2</v>
          </cell>
          <cell r="B78" t="str">
            <v>Auteurs littéraires, scénaristes, dialoguistes</v>
          </cell>
        </row>
        <row r="79">
          <cell r="A79" t="str">
            <v>35C1</v>
          </cell>
          <cell r="B79" t="str">
            <v>Cadres de la presse, de l'édition, responsables de la production et de la programmation audiovisuelle et des spectacles</v>
          </cell>
        </row>
        <row r="80">
          <cell r="A80" t="str">
            <v>35C2</v>
          </cell>
          <cell r="B80" t="str">
            <v>Cadres artistiques et technico-artistiques des arts graphiques, du design, de la réalisation audiovisuelle et des spectacles</v>
          </cell>
        </row>
        <row r="81">
          <cell r="A81" t="str">
            <v>35D1</v>
          </cell>
          <cell r="B81" t="str">
            <v>Artistes plasticiens</v>
          </cell>
        </row>
        <row r="82">
          <cell r="A82" t="str">
            <v>35D2</v>
          </cell>
          <cell r="B82" t="str">
            <v>Artistes de la musique et du chant</v>
          </cell>
        </row>
        <row r="83">
          <cell r="A83" t="str">
            <v>35D3</v>
          </cell>
          <cell r="B83" t="str">
            <v>Artistes du théâtre, de la danse et des spectacles divers</v>
          </cell>
        </row>
        <row r="84">
          <cell r="A84" t="str">
            <v>35D4</v>
          </cell>
          <cell r="B84" t="str">
            <v>Professeurs d'art (hors établissement scolaire) et directeurs d'établissements d'enseignement artistique</v>
          </cell>
        </row>
        <row r="85">
          <cell r="A85" t="str">
            <v>37A1</v>
          </cell>
          <cell r="B85" t="str">
            <v>Cadres dirigeants des entreprises (fonctions administratives, financières et commerciales)</v>
          </cell>
        </row>
        <row r="86">
          <cell r="A86" t="str">
            <v>37B1</v>
          </cell>
          <cell r="B86" t="str">
            <v>Chargés d’études socio-économiques et experts du traitement des données</v>
          </cell>
        </row>
        <row r="87">
          <cell r="A87" t="str">
            <v>37B2</v>
          </cell>
          <cell r="B87" t="str">
            <v>Cadres de l’organisation, du contrôle des services administratifs et financiers</v>
          </cell>
        </row>
        <row r="88">
          <cell r="A88" t="str">
            <v>37B3</v>
          </cell>
          <cell r="B88" t="str">
            <v>Cadres spécialistes des ressources humaines et du recrutement</v>
          </cell>
        </row>
        <row r="89">
          <cell r="A89" t="str">
            <v>37B4</v>
          </cell>
          <cell r="B89" t="str">
            <v>Cadres spécialistes de la formation et de la documentation</v>
          </cell>
        </row>
        <row r="90">
          <cell r="A90" t="str">
            <v>37B5</v>
          </cell>
          <cell r="B90" t="str">
            <v>Juristes</v>
          </cell>
        </row>
        <row r="91">
          <cell r="A91" t="str">
            <v>37C1</v>
          </cell>
          <cell r="B91" t="str">
            <v>Cadres généralistes des services financiers et comptables</v>
          </cell>
        </row>
        <row r="92">
          <cell r="A92" t="str">
            <v>37C2</v>
          </cell>
          <cell r="B92" t="str">
            <v>Cadres généralistes des services administratifs</v>
          </cell>
        </row>
        <row r="93">
          <cell r="A93" t="str">
            <v>37D1</v>
          </cell>
          <cell r="B93" t="str">
            <v>Directeurs de magasins et cadres de l’exploitation du commerce de détail</v>
          </cell>
        </row>
        <row r="94">
          <cell r="A94" t="str">
            <v>37D2</v>
          </cell>
          <cell r="B94" t="str">
            <v>Acheteurs du commerce</v>
          </cell>
        </row>
        <row r="95">
          <cell r="A95" t="str">
            <v>37D3</v>
          </cell>
          <cell r="B95" t="str">
            <v>Cadres commerciaux (hors banque et assurance)</v>
          </cell>
        </row>
        <row r="96">
          <cell r="A96" t="str">
            <v>37D4</v>
          </cell>
          <cell r="B96" t="str">
            <v>Chefs de produits et autres cadres du marketing</v>
          </cell>
        </row>
        <row r="97">
          <cell r="A97" t="str">
            <v>37D5</v>
          </cell>
          <cell r="B97" t="str">
            <v>Cadres de la communication, de la publicité et des relations publiques</v>
          </cell>
        </row>
        <row r="98">
          <cell r="A98" t="str">
            <v>37E1</v>
          </cell>
          <cell r="B98" t="str">
            <v>Directeurs d'agences de la banque et des assurances</v>
          </cell>
        </row>
        <row r="99">
          <cell r="A99" t="str">
            <v>37E2</v>
          </cell>
          <cell r="B99" t="str">
            <v>Cadres commerciaux de la banque et des assurances</v>
          </cell>
        </row>
        <row r="100">
          <cell r="A100" t="str">
            <v>37E3</v>
          </cell>
          <cell r="B100" t="str">
            <v>Cadres techniques de la banque, des assurances et des organismes de sécurité sociale</v>
          </cell>
        </row>
        <row r="101">
          <cell r="A101" t="str">
            <v>37E4</v>
          </cell>
          <cell r="B101" t="str">
            <v>Cadres de l'immobilier</v>
          </cell>
        </row>
        <row r="102">
          <cell r="A102" t="str">
            <v>37F1</v>
          </cell>
          <cell r="B102" t="str">
            <v>Cadres de l'hôtellerie et de la restauration</v>
          </cell>
        </row>
        <row r="103">
          <cell r="A103" t="str">
            <v>38A1</v>
          </cell>
          <cell r="B103" t="str">
            <v>Cadres dirigeants techniques des entreprises</v>
          </cell>
        </row>
        <row r="104">
          <cell r="A104" t="str">
            <v>38B1</v>
          </cell>
          <cell r="B104" t="str">
            <v>Ingénieurs et cadres techniques de l’agriculture, de l’aquaculture, des forêts et de la protection de l’environnement</v>
          </cell>
        </row>
        <row r="105">
          <cell r="A105" t="str">
            <v>38C1</v>
          </cell>
          <cell r="B105" t="str">
            <v>Ingénieurs et cadres d'études du BTP</v>
          </cell>
        </row>
        <row r="106">
          <cell r="A106" t="str">
            <v>38C2</v>
          </cell>
          <cell r="B106" t="str">
            <v>Architectes salariés</v>
          </cell>
        </row>
        <row r="107">
          <cell r="A107" t="str">
            <v>38C3</v>
          </cell>
          <cell r="B107" t="str">
            <v>Ingénieurs et cadres de chantier du BTP</v>
          </cell>
        </row>
        <row r="108">
          <cell r="A108" t="str">
            <v>38D1</v>
          </cell>
          <cell r="B108" t="str">
            <v>Ingénieurs et cadres d’études, recherche et développement de l’industrie</v>
          </cell>
        </row>
        <row r="109">
          <cell r="A109" t="str">
            <v>38D2</v>
          </cell>
          <cell r="B109" t="str">
            <v>Ingénieurs et cadres de production</v>
          </cell>
        </row>
        <row r="110">
          <cell r="A110" t="str">
            <v>38E1</v>
          </cell>
          <cell r="B110" t="str">
            <v>Ingénieurs et cadres techniques de l’exploitation des transports</v>
          </cell>
        </row>
        <row r="111">
          <cell r="A111" t="str">
            <v>38E2</v>
          </cell>
          <cell r="B111" t="str">
            <v>Officiers et cadres navigants de l’aviation civile et de la marine marchande</v>
          </cell>
        </row>
        <row r="112">
          <cell r="A112" t="str">
            <v>38F1</v>
          </cell>
          <cell r="B112" t="str">
            <v>Acheteurs et cadres des achats du BTP et de l’industrie</v>
          </cell>
        </row>
        <row r="113">
          <cell r="A113" t="str">
            <v>38F2</v>
          </cell>
          <cell r="B113" t="str">
            <v>Ingénieurs et cadres de la logistique, de l’ordonnancement-planification et des méthodes de production</v>
          </cell>
        </row>
        <row r="114">
          <cell r="A114" t="str">
            <v>38F3</v>
          </cell>
          <cell r="B114" t="str">
            <v>Ingénieurs et cadres du contrôle-qualité et de la prévention des risques</v>
          </cell>
        </row>
        <row r="115">
          <cell r="A115" t="str">
            <v>38F4</v>
          </cell>
          <cell r="B115" t="str">
            <v>Ingénieurs et cadres d'installation et de maintenance (hors informatique)</v>
          </cell>
        </row>
        <row r="116">
          <cell r="A116" t="str">
            <v>38F5</v>
          </cell>
          <cell r="B116" t="str">
            <v>Ingénieurs commerciaux et cadres technico-commerciaux</v>
          </cell>
        </row>
        <row r="117">
          <cell r="A117" t="str">
            <v>38G1</v>
          </cell>
          <cell r="B117" t="str">
            <v>Chefs de projet, responsables informatiques et du conseil informatique</v>
          </cell>
        </row>
        <row r="118">
          <cell r="A118" t="str">
            <v>38G2</v>
          </cell>
          <cell r="B118" t="str">
            <v>Ingénieurs et cadres d’études, de recherche et développement informatique et de production des données</v>
          </cell>
        </row>
        <row r="119">
          <cell r="A119" t="str">
            <v>38G3</v>
          </cell>
          <cell r="B119" t="str">
            <v>Ingénieurs et cadres d'exploitation informatique (réseaux, systèmes, sécurité et support)</v>
          </cell>
        </row>
        <row r="120">
          <cell r="A120" t="str">
            <v>42A1</v>
          </cell>
          <cell r="B120" t="str">
            <v>Enseignants titulaires du primaire</v>
          </cell>
        </row>
        <row r="121">
          <cell r="A121" t="str">
            <v>42A2</v>
          </cell>
          <cell r="B121" t="str">
            <v>Enseignants titulaires du secondaire professionnel</v>
          </cell>
        </row>
        <row r="122">
          <cell r="A122" t="str">
            <v>42A3</v>
          </cell>
          <cell r="B122" t="str">
            <v>Enseignants non titulaires du primaire et du secondaire</v>
          </cell>
        </row>
        <row r="123">
          <cell r="A123" t="str">
            <v>42A4</v>
          </cell>
          <cell r="B123" t="str">
            <v>Professeurs de soutien scolaire</v>
          </cell>
        </row>
        <row r="124">
          <cell r="A124" t="str">
            <v>42B1</v>
          </cell>
          <cell r="B124" t="str">
            <v>Conseillers principaux d'éducation</v>
          </cell>
        </row>
        <row r="125">
          <cell r="A125" t="str">
            <v>42B2</v>
          </cell>
          <cell r="B125" t="str">
            <v>Surveillants scolaires et assistants d’éducation</v>
          </cell>
        </row>
        <row r="126">
          <cell r="A126" t="str">
            <v>42C1</v>
          </cell>
          <cell r="B126" t="str">
            <v>Moniteurs d'écoles de conduite</v>
          </cell>
        </row>
        <row r="127">
          <cell r="A127" t="str">
            <v>42C2</v>
          </cell>
          <cell r="B127" t="str">
            <v>Formateurs, bibliothécaires et documentalistes (non cadres)</v>
          </cell>
        </row>
        <row r="128">
          <cell r="A128" t="str">
            <v>42C3</v>
          </cell>
          <cell r="B128" t="str">
            <v>Éducateurs sportifs, sportifs professionnels</v>
          </cell>
        </row>
        <row r="129">
          <cell r="A129" t="str">
            <v>43A1</v>
          </cell>
          <cell r="B129" t="str">
            <v>Cadres de santé</v>
          </cell>
        </row>
        <row r="130">
          <cell r="A130" t="str">
            <v>43A2</v>
          </cell>
          <cell r="B130" t="str">
            <v>Sages-femmes</v>
          </cell>
        </row>
        <row r="131">
          <cell r="A131" t="str">
            <v>43A3</v>
          </cell>
          <cell r="B131" t="str">
            <v>Infirmiers libéraux</v>
          </cell>
        </row>
        <row r="132">
          <cell r="A132" t="str">
            <v>43A4</v>
          </cell>
          <cell r="B132" t="str">
            <v>Infirmiers spécialisés salariés</v>
          </cell>
        </row>
        <row r="133">
          <cell r="A133" t="str">
            <v>43A5</v>
          </cell>
          <cell r="B133" t="str">
            <v>Infirmiers en soins généraux salariés</v>
          </cell>
        </row>
        <row r="134">
          <cell r="A134" t="str">
            <v>43B1</v>
          </cell>
          <cell r="B134" t="str">
            <v>Masseurs-kinésithérapeutes rééducateurs</v>
          </cell>
        </row>
        <row r="135">
          <cell r="A135" t="str">
            <v>43B2</v>
          </cell>
          <cell r="B135" t="str">
            <v>Spécialistes de la rééducation de la motricité, du langage et de la vue</v>
          </cell>
        </row>
        <row r="136">
          <cell r="A136" t="str">
            <v>43C1</v>
          </cell>
          <cell r="B136" t="str">
            <v>Techniciens médicaux</v>
          </cell>
        </row>
        <row r="137">
          <cell r="A137" t="str">
            <v>43C2</v>
          </cell>
          <cell r="B137" t="str">
            <v>Opticiens, prothésistes et autres spécialistes de l'appareillage médical</v>
          </cell>
        </row>
        <row r="138">
          <cell r="A138" t="str">
            <v>43C3</v>
          </cell>
          <cell r="B138" t="str">
            <v>Préparateurs en pharmacie</v>
          </cell>
        </row>
        <row r="139">
          <cell r="A139" t="str">
            <v>43D1</v>
          </cell>
          <cell r="B139" t="str">
            <v>Directeurs et cadres du travail social et de l'animation socio-culturelle</v>
          </cell>
        </row>
        <row r="140">
          <cell r="A140" t="str">
            <v>43D2</v>
          </cell>
          <cell r="B140" t="str">
            <v>Assistants de service social, conseillers en économie sociale et familiale</v>
          </cell>
        </row>
        <row r="141">
          <cell r="A141" t="str">
            <v>43D3</v>
          </cell>
          <cell r="B141" t="str">
            <v>Éducateurs spécialisés</v>
          </cell>
        </row>
        <row r="142">
          <cell r="A142" t="str">
            <v>43D4</v>
          </cell>
          <cell r="B142" t="str">
            <v>Moniteurs éducateurs</v>
          </cell>
        </row>
        <row r="143">
          <cell r="A143" t="str">
            <v>43D5</v>
          </cell>
          <cell r="B143" t="str">
            <v>Éducateurs techniques spécialisés, moniteurs d’ateliers</v>
          </cell>
        </row>
        <row r="144">
          <cell r="A144" t="str">
            <v>43D6</v>
          </cell>
          <cell r="B144" t="str">
            <v>Éducateurs de jeunes enfants</v>
          </cell>
        </row>
        <row r="145">
          <cell r="A145" t="str">
            <v>43D7</v>
          </cell>
          <cell r="B145" t="str">
            <v>Animateurs socio-culturels et de loisirs</v>
          </cell>
        </row>
        <row r="146">
          <cell r="A146" t="str">
            <v>44A1</v>
          </cell>
          <cell r="B146" t="str">
            <v>Ministres du culte et religieux consacrés</v>
          </cell>
        </row>
        <row r="147">
          <cell r="A147" t="str">
            <v>45A1</v>
          </cell>
          <cell r="B147" t="str">
            <v>Personnels intermédiaires administratifs de l'État</v>
          </cell>
        </row>
        <row r="148">
          <cell r="A148" t="str">
            <v>45A2</v>
          </cell>
          <cell r="B148" t="str">
            <v>Personnels intermédiaires administratifs des collectivités territoriales et des hôpitaux publics</v>
          </cell>
        </row>
        <row r="149">
          <cell r="A149" t="str">
            <v>45B1</v>
          </cell>
          <cell r="B149" t="str">
            <v>Personnels de commandement de la Police nationale et de l’administration pénitentiaire</v>
          </cell>
        </row>
        <row r="150">
          <cell r="A150" t="str">
            <v>45B2</v>
          </cell>
          <cell r="B150" t="str">
            <v>Sous-officiers supérieurs des Armées et de la Gendarmerie</v>
          </cell>
        </row>
        <row r="151">
          <cell r="A151" t="str">
            <v>46A1</v>
          </cell>
          <cell r="B151" t="str">
            <v>Assistants, secrétaires de direction (non cadres)</v>
          </cell>
        </row>
        <row r="152">
          <cell r="A152" t="str">
            <v>46A2</v>
          </cell>
          <cell r="B152" t="str">
            <v>Maîtrise et techniciens des services comptables et du traitement des données</v>
          </cell>
        </row>
        <row r="153">
          <cell r="A153" t="str">
            <v>46A3</v>
          </cell>
          <cell r="B153" t="str">
            <v>Maîtrise et techniciens des services juridiques et du personnel</v>
          </cell>
        </row>
        <row r="154">
          <cell r="A154" t="str">
            <v>46A4</v>
          </cell>
          <cell r="B154" t="str">
            <v>Maîtrise et techniciens des autres services administratifs</v>
          </cell>
        </row>
        <row r="155">
          <cell r="A155" t="str">
            <v>46B1</v>
          </cell>
          <cell r="B155" t="str">
            <v>Responsables (non cadres) de magasins</v>
          </cell>
        </row>
        <row r="156">
          <cell r="A156" t="str">
            <v>46B2</v>
          </cell>
          <cell r="B156" t="str">
            <v>Responsables (non cadres) d'un secteur ou d'un rayon dans un commerce de détail</v>
          </cell>
        </row>
        <row r="157">
          <cell r="A157" t="str">
            <v>46B3</v>
          </cell>
          <cell r="B157" t="str">
            <v>Acheteurs (non cadres) et responsables des achats</v>
          </cell>
        </row>
        <row r="158">
          <cell r="A158" t="str">
            <v>46B4</v>
          </cell>
          <cell r="B158" t="str">
            <v>Responsables (non cadres) du marketing et de l’animation commerciale des magasins</v>
          </cell>
        </row>
        <row r="159">
          <cell r="A159" t="str">
            <v>46B5</v>
          </cell>
          <cell r="B159" t="str">
            <v>Autres professions intermédiaires des services commerciaux</v>
          </cell>
        </row>
        <row r="160">
          <cell r="A160" t="str">
            <v>46C1</v>
          </cell>
          <cell r="B160" t="str">
            <v>Représentants, technico-commerciaux de la vente de biens auprès de professionnels</v>
          </cell>
        </row>
        <row r="161">
          <cell r="A161" t="str">
            <v>46C2</v>
          </cell>
          <cell r="B161" t="str">
            <v>Représentants, technico-commerciaux de la vente de services auprès des professionnels</v>
          </cell>
        </row>
        <row r="162">
          <cell r="A162" t="str">
            <v>46C3</v>
          </cell>
          <cell r="B162" t="str">
            <v>Représentants, technico-commerciaux auprès des particuliers</v>
          </cell>
        </row>
        <row r="163">
          <cell r="A163" t="str">
            <v>46D1</v>
          </cell>
          <cell r="B163" t="str">
            <v>Chargés de clientèle de la banque et des assurances</v>
          </cell>
        </row>
        <row r="164">
          <cell r="A164" t="str">
            <v>46D2</v>
          </cell>
          <cell r="B164" t="str">
            <v>Techniciens de la banque, des assurances et des organismes de sécurité sociale</v>
          </cell>
        </row>
        <row r="165">
          <cell r="A165" t="str">
            <v>46E1</v>
          </cell>
          <cell r="B165" t="str">
            <v>Assistants de la communication, de la publicité et des relations publiques</v>
          </cell>
        </row>
        <row r="166">
          <cell r="A166" t="str">
            <v>46E2</v>
          </cell>
          <cell r="B166" t="str">
            <v>Graphistes et autres professions intermédiaires des arts graphiques, de la mode et de la décoration</v>
          </cell>
        </row>
        <row r="167">
          <cell r="A167" t="str">
            <v>46E3</v>
          </cell>
          <cell r="B167" t="str">
            <v>Photographes et assistants techniques de la réalisation des spectacles vivants et audiovisuels</v>
          </cell>
        </row>
        <row r="168">
          <cell r="A168" t="str">
            <v>46F1</v>
          </cell>
          <cell r="B168" t="str">
            <v>Responsables (non cadres) des services administratifs et commerciaux des transports et du tourisme</v>
          </cell>
        </row>
        <row r="169">
          <cell r="A169" t="str">
            <v>46F2</v>
          </cell>
          <cell r="B169" t="str">
            <v>Responsables (non cadres) d'exploitation des transports</v>
          </cell>
        </row>
        <row r="170">
          <cell r="A170" t="str">
            <v>46G1</v>
          </cell>
          <cell r="B170" t="str">
            <v>Responsables (non cadres) de la gestion et des services de l'hôtellerie-restauration</v>
          </cell>
        </row>
        <row r="171">
          <cell r="A171" t="str">
            <v>47A1</v>
          </cell>
          <cell r="B171" t="str">
            <v>Techniciens de l’agriculture, de l’aquaculture, des forêts et de la protection de l’environnement</v>
          </cell>
        </row>
        <row r="172">
          <cell r="A172" t="str">
            <v>47B1</v>
          </cell>
          <cell r="B172" t="str">
            <v>Techniciens d’études du BTP</v>
          </cell>
        </row>
        <row r="173">
          <cell r="A173" t="str">
            <v>47B2</v>
          </cell>
          <cell r="B173" t="str">
            <v>Techniciens de chantier du BTP</v>
          </cell>
        </row>
        <row r="174">
          <cell r="A174" t="str">
            <v>47C1</v>
          </cell>
          <cell r="B174" t="str">
            <v>Dessinateurs industriels</v>
          </cell>
        </row>
        <row r="175">
          <cell r="A175" t="str">
            <v>47C2</v>
          </cell>
          <cell r="B175" t="str">
            <v>Techniciens de recherche et développement de l’industrie</v>
          </cell>
        </row>
        <row r="176">
          <cell r="A176" t="str">
            <v>47C3</v>
          </cell>
          <cell r="B176" t="str">
            <v>Techniciens de fabrication industrielle</v>
          </cell>
        </row>
        <row r="177">
          <cell r="A177" t="str">
            <v>47D1</v>
          </cell>
          <cell r="B177" t="str">
            <v>Techniciens de la logistique, de l'ordonnancement-planification et des méthodes de production</v>
          </cell>
        </row>
        <row r="178">
          <cell r="A178" t="str">
            <v>47D2</v>
          </cell>
          <cell r="B178" t="str">
            <v>Techniciens du contrôle-qualité et de la prévention des risques</v>
          </cell>
        </row>
        <row r="179">
          <cell r="A179" t="str">
            <v>47D3</v>
          </cell>
          <cell r="B179" t="str">
            <v>Techniciens d’installation et de maintenance (hors informatique)</v>
          </cell>
        </row>
        <row r="180">
          <cell r="A180" t="str">
            <v>47E1</v>
          </cell>
          <cell r="B180" t="str">
            <v>Techniciens d’études, de recherche et développement informatique et de production des données</v>
          </cell>
        </row>
        <row r="181">
          <cell r="A181" t="str">
            <v>47E2</v>
          </cell>
          <cell r="B181" t="str">
            <v>Techniciens d'exploitation informatique (réseaux, systèmes, sécurité et support)</v>
          </cell>
        </row>
        <row r="182">
          <cell r="A182" t="str">
            <v>47F1</v>
          </cell>
          <cell r="B182" t="str">
            <v>Techniciens des laboratoires de recherche publique et de l’enseignement</v>
          </cell>
        </row>
        <row r="183">
          <cell r="A183" t="str">
            <v>48A1</v>
          </cell>
          <cell r="B183" t="str">
            <v>Agents de maîtrise de l’agriculture, des travaux forestiers et de la pêche</v>
          </cell>
        </row>
        <row r="184">
          <cell r="A184" t="str">
            <v>48B1</v>
          </cell>
          <cell r="B184" t="str">
            <v>Conducteurs de travaux (non cadres), chefs de chantier</v>
          </cell>
        </row>
        <row r="185">
          <cell r="A185" t="str">
            <v>48C1</v>
          </cell>
          <cell r="B185" t="str">
            <v>Agents de maîtrise en fabrication industrielle</v>
          </cell>
        </row>
        <row r="186">
          <cell r="A186" t="str">
            <v>48C2</v>
          </cell>
          <cell r="B186" t="str">
            <v>Agents de maîtrise et techniciens en production et distribution d'énergie et d'eau</v>
          </cell>
        </row>
        <row r="187">
          <cell r="A187" t="str">
            <v>48D1</v>
          </cell>
          <cell r="B187" t="str">
            <v>Agents de maîtrise en installation et maintenance (hors informatique)</v>
          </cell>
        </row>
        <row r="188">
          <cell r="A188" t="str">
            <v>48E1</v>
          </cell>
          <cell r="B188" t="str">
            <v>Responsables (non cadres) d’entrepôt, de magasinage et de manutention</v>
          </cell>
        </row>
        <row r="189">
          <cell r="A189" t="str">
            <v>48F1</v>
          </cell>
          <cell r="B189" t="str">
            <v>Chefs de cuisine et responsables de production en restauration</v>
          </cell>
        </row>
        <row r="190">
          <cell r="A190" t="str">
            <v>52A1</v>
          </cell>
          <cell r="B190" t="str">
            <v>Agents d'accueil et de guichet des administrations publiques</v>
          </cell>
        </row>
        <row r="191">
          <cell r="A191" t="str">
            <v>52A2</v>
          </cell>
          <cell r="B191" t="str">
            <v>Employés de la fonction publique (secrétariat, gestion, comptabilité)</v>
          </cell>
        </row>
        <row r="192">
          <cell r="A192" t="str">
            <v>52A3</v>
          </cell>
          <cell r="B192" t="str">
            <v>Employés administratifs de la fonction publique à technicité spécifique</v>
          </cell>
        </row>
        <row r="193">
          <cell r="A193" t="str">
            <v>52A4</v>
          </cell>
          <cell r="B193" t="str">
            <v>Facteurs et employés du service universel du courrier</v>
          </cell>
        </row>
        <row r="194">
          <cell r="A194" t="str">
            <v>52B1</v>
          </cell>
          <cell r="B194" t="str">
            <v>Agents de service de nettoyage (État, collectivités territoriales)</v>
          </cell>
        </row>
        <row r="195">
          <cell r="A195" t="str">
            <v>52B2</v>
          </cell>
          <cell r="B195" t="str">
            <v>Agents de service de surveillance et de restauration (État, collectivités territoriales)</v>
          </cell>
        </row>
        <row r="196">
          <cell r="A196" t="str">
            <v>52B3</v>
          </cell>
          <cell r="B196" t="str">
            <v>Agents de service des établissements de santé</v>
          </cell>
        </row>
        <row r="197">
          <cell r="A197" t="str">
            <v>52C1</v>
          </cell>
          <cell r="B197" t="str">
            <v>Aides-soignants</v>
          </cell>
        </row>
        <row r="198">
          <cell r="A198" t="str">
            <v>52C2</v>
          </cell>
          <cell r="B198" t="str">
            <v>Assistants de professions médicales et paramédicales</v>
          </cell>
        </row>
        <row r="199">
          <cell r="A199" t="str">
            <v>52C3</v>
          </cell>
          <cell r="B199" t="str">
            <v>Auxiliaires de puériculture</v>
          </cell>
        </row>
        <row r="200">
          <cell r="A200" t="str">
            <v>52C4</v>
          </cell>
          <cell r="B200" t="str">
            <v>Agents spécialisés de crèche et des écoles maternelles</v>
          </cell>
        </row>
        <row r="201">
          <cell r="A201" t="str">
            <v>52C5</v>
          </cell>
          <cell r="B201" t="str">
            <v>Aides médico-psychologiques et professions assimilées</v>
          </cell>
        </row>
        <row r="202">
          <cell r="A202" t="str">
            <v>52C6</v>
          </cell>
          <cell r="B202" t="str">
            <v>Ambulanciers</v>
          </cell>
        </row>
        <row r="203">
          <cell r="A203" t="str">
            <v>53A1</v>
          </cell>
          <cell r="B203" t="str">
            <v>Personnels d’encadrement et d’application de la Police nationale</v>
          </cell>
        </row>
        <row r="204">
          <cell r="A204" t="str">
            <v>53A2</v>
          </cell>
          <cell r="B204" t="str">
            <v>Agents des polices municipales</v>
          </cell>
        </row>
        <row r="205">
          <cell r="A205" t="str">
            <v>53A3</v>
          </cell>
          <cell r="B205" t="str">
            <v>Personnels d’encadrement et d’application de l’administration pénitentiaire</v>
          </cell>
        </row>
        <row r="206">
          <cell r="A206" t="str">
            <v>53B1</v>
          </cell>
          <cell r="B206" t="str">
            <v>Gendarmes</v>
          </cell>
        </row>
        <row r="207">
          <cell r="A207" t="str">
            <v>53B2</v>
          </cell>
          <cell r="B207" t="str">
            <v>Sous-officiers subalternes des Armées</v>
          </cell>
        </row>
        <row r="208">
          <cell r="A208" t="str">
            <v>53B3</v>
          </cell>
          <cell r="B208" t="str">
            <v>Militaires du rang</v>
          </cell>
        </row>
        <row r="209">
          <cell r="A209" t="str">
            <v>53C1</v>
          </cell>
          <cell r="B209" t="str">
            <v>Pompiers</v>
          </cell>
        </row>
        <row r="210">
          <cell r="A210" t="str">
            <v>53D1</v>
          </cell>
          <cell r="B210" t="str">
            <v>Agents de sécurité et surveillance privées</v>
          </cell>
        </row>
        <row r="211">
          <cell r="A211" t="str">
            <v>54A1</v>
          </cell>
          <cell r="B211" t="str">
            <v>Hôtes d'accueil et standardistes</v>
          </cell>
        </row>
        <row r="212">
          <cell r="A212" t="str">
            <v>54A2</v>
          </cell>
          <cell r="B212" t="str">
            <v>Secrétaires, employés de la bureautique</v>
          </cell>
        </row>
        <row r="213">
          <cell r="A213" t="str">
            <v>54A3</v>
          </cell>
          <cell r="B213" t="str">
            <v>Employés des services comptables et financiers</v>
          </cell>
        </row>
        <row r="214">
          <cell r="A214" t="str">
            <v>54B1</v>
          </cell>
          <cell r="B214" t="str">
            <v>Employés commerciaux de la banque et des assurances</v>
          </cell>
        </row>
        <row r="215">
          <cell r="A215" t="str">
            <v>54B2</v>
          </cell>
          <cell r="B215" t="str">
            <v>Employés techniques de la banque, des assurances et des organismes de sécurité sociale</v>
          </cell>
        </row>
        <row r="216">
          <cell r="A216" t="str">
            <v>54C1</v>
          </cell>
          <cell r="B216" t="str">
            <v>Contrôleurs et agents d'accompagnement des transports et du tourisme</v>
          </cell>
        </row>
        <row r="217">
          <cell r="A217" t="str">
            <v>54C2</v>
          </cell>
          <cell r="B217" t="str">
            <v>Employés des services commerciaux des transports de voyageurs et du tourisme</v>
          </cell>
        </row>
        <row r="218">
          <cell r="A218" t="str">
            <v>54C3</v>
          </cell>
          <cell r="B218" t="str">
            <v>Employés administratifs d'exploitation des transports de marchandises et de la logistique</v>
          </cell>
        </row>
        <row r="219">
          <cell r="A219" t="str">
            <v>54D1</v>
          </cell>
          <cell r="B219" t="str">
            <v>Employés administratifs des services commerciaux</v>
          </cell>
        </row>
        <row r="220">
          <cell r="A220" t="str">
            <v>54D2</v>
          </cell>
          <cell r="B220" t="str">
            <v>Employés des autres services administratifs</v>
          </cell>
        </row>
        <row r="221">
          <cell r="A221" t="str">
            <v>55A1</v>
          </cell>
          <cell r="B221" t="str">
            <v>Vendeurs en produits alimentaires</v>
          </cell>
        </row>
        <row r="222">
          <cell r="A222" t="str">
            <v>55B1</v>
          </cell>
          <cell r="B222" t="str">
            <v>Vendeurs de biens pour le foyer</v>
          </cell>
        </row>
        <row r="223">
          <cell r="A223" t="str">
            <v>55B2</v>
          </cell>
          <cell r="B223" t="str">
            <v>Vendeurs en produits de beauté, culturels et de loisirs</v>
          </cell>
        </row>
        <row r="224">
          <cell r="A224" t="str">
            <v>55B3</v>
          </cell>
          <cell r="B224" t="str">
            <v>Vendeurs en habillement et articles de sport</v>
          </cell>
        </row>
        <row r="225">
          <cell r="A225" t="str">
            <v>55B4</v>
          </cell>
          <cell r="B225" t="str">
            <v>Autres vendeurs spécialisés (carburant, tabac, presse)</v>
          </cell>
        </row>
        <row r="226">
          <cell r="A226" t="str">
            <v>55C1</v>
          </cell>
          <cell r="B226" t="str">
            <v>Vendeurs non spécialisés</v>
          </cell>
        </row>
        <row r="227">
          <cell r="A227" t="str">
            <v>55D1</v>
          </cell>
          <cell r="B227" t="str">
            <v>Caissiers du commerce</v>
          </cell>
        </row>
        <row r="228">
          <cell r="A228" t="str">
            <v>55D2</v>
          </cell>
          <cell r="B228" t="str">
            <v>Employés de libre-service du commerce</v>
          </cell>
        </row>
        <row r="229">
          <cell r="A229" t="str">
            <v>55E1</v>
          </cell>
          <cell r="B229" t="str">
            <v>Télévendeurs, téléconseillers</v>
          </cell>
        </row>
        <row r="230">
          <cell r="A230" t="str">
            <v>56A1</v>
          </cell>
          <cell r="B230" t="str">
            <v>Serveurs</v>
          </cell>
        </row>
        <row r="231">
          <cell r="A231" t="str">
            <v>56A2</v>
          </cell>
          <cell r="B231" t="str">
            <v>Employés polyvalents de la restauration, aides de cuisine</v>
          </cell>
        </row>
        <row r="232">
          <cell r="A232" t="str">
            <v>56A3</v>
          </cell>
          <cell r="B232" t="str">
            <v>Employés d'accueil et de réception de l'hôtellerie</v>
          </cell>
        </row>
        <row r="233">
          <cell r="A233" t="str">
            <v>56A4</v>
          </cell>
          <cell r="B233" t="str">
            <v>Employés d'étage, employés polyvalents de l'hôtellerie</v>
          </cell>
        </row>
        <row r="234">
          <cell r="A234" t="str">
            <v>56B1</v>
          </cell>
          <cell r="B234" t="str">
            <v>Coiffeurs</v>
          </cell>
        </row>
        <row r="235">
          <cell r="A235" t="str">
            <v>56B2</v>
          </cell>
          <cell r="B235" t="str">
            <v>Esthéticiens et autres employés des soins corporels</v>
          </cell>
        </row>
        <row r="236">
          <cell r="A236" t="str">
            <v>56C1</v>
          </cell>
          <cell r="B236" t="str">
            <v>Assistants familiaux, familles d'accueil</v>
          </cell>
        </row>
        <row r="237">
          <cell r="A237" t="str">
            <v>56C2</v>
          </cell>
          <cell r="B237" t="str">
            <v>Assistants maternels agréés</v>
          </cell>
        </row>
        <row r="238">
          <cell r="A238" t="str">
            <v>56C3</v>
          </cell>
          <cell r="B238" t="str">
            <v>Autres salariés de particuliers pour la garde d’enfants</v>
          </cell>
        </row>
        <row r="239">
          <cell r="A239" t="str">
            <v>56D1</v>
          </cell>
          <cell r="B239" t="str">
            <v>Auxiliaires de vie sociale</v>
          </cell>
        </row>
        <row r="240">
          <cell r="A240" t="str">
            <v>56D2</v>
          </cell>
          <cell r="B240" t="str">
            <v>Autres employés d’aide à domicile et accueillants familiaux</v>
          </cell>
        </row>
        <row r="241">
          <cell r="A241" t="str">
            <v>56E1</v>
          </cell>
          <cell r="B241" t="str">
            <v>Employés de maison et personnels de ménage chez des particuliers</v>
          </cell>
        </row>
        <row r="242">
          <cell r="A242" t="str">
            <v>56E2</v>
          </cell>
          <cell r="B242" t="str">
            <v>Concierges et gardiens d'immeuble d'habitation</v>
          </cell>
        </row>
        <row r="243">
          <cell r="A243" t="str">
            <v>56F1</v>
          </cell>
          <cell r="B243" t="str">
            <v>Autres employés des services aux particuliers</v>
          </cell>
        </row>
        <row r="244">
          <cell r="A244" t="str">
            <v>62A1</v>
          </cell>
          <cell r="B244" t="str">
            <v>Conducteurs d’engins de chantier des travaux publics</v>
          </cell>
        </row>
        <row r="245">
          <cell r="A245" t="str">
            <v>62A2</v>
          </cell>
          <cell r="B245" t="str">
            <v>Autres ouvriers qualifiés des travaux publics et des industries extractives</v>
          </cell>
        </row>
        <row r="246">
          <cell r="A246" t="str">
            <v>62B1</v>
          </cell>
          <cell r="B246" t="str">
            <v>Câbleurs en électricité et électronique</v>
          </cell>
        </row>
        <row r="247">
          <cell r="A247" t="str">
            <v>62B2</v>
          </cell>
          <cell r="B247" t="str">
            <v>Mécaniciens monteurs, ajusteurs qualifiés</v>
          </cell>
        </row>
        <row r="248">
          <cell r="A248" t="str">
            <v>62B3</v>
          </cell>
          <cell r="B248" t="str">
            <v>Ouvriers qualifiés d’usinage des métaux</v>
          </cell>
        </row>
        <row r="249">
          <cell r="A249" t="str">
            <v>62B4</v>
          </cell>
          <cell r="B249" t="str">
            <v>Ouvriers qualifiés du traçage, découpage, formage et soudage des métaux</v>
          </cell>
        </row>
        <row r="250">
          <cell r="A250" t="str">
            <v>62C1</v>
          </cell>
          <cell r="B250" t="str">
            <v>Ouvriers qualifiés de l’agroalimentaire</v>
          </cell>
        </row>
        <row r="251">
          <cell r="A251" t="str">
            <v>62C2</v>
          </cell>
          <cell r="B251" t="str">
            <v>Ouvriers qualifiés de la métallurgie, de la production verrière et des matériaux de construction</v>
          </cell>
        </row>
        <row r="252">
          <cell r="A252" t="str">
            <v>62C3</v>
          </cell>
          <cell r="B252" t="str">
            <v>Ouvriers qualifiés de la chimie, de la plasturgie et des matériaux composites</v>
          </cell>
        </row>
        <row r="253">
          <cell r="A253" t="str">
            <v>62C4</v>
          </cell>
          <cell r="B253" t="str">
            <v>Ouvriers qualifiés de l’eau, de l’énergie et du traitement des déchets</v>
          </cell>
        </row>
        <row r="254">
          <cell r="A254" t="str">
            <v>62D1</v>
          </cell>
          <cell r="B254" t="str">
            <v>Ouvriers qualifiés du textile, de l’habillement et du cuir</v>
          </cell>
        </row>
        <row r="255">
          <cell r="A255" t="str">
            <v>62D2</v>
          </cell>
          <cell r="B255" t="str">
            <v>Ouvriers qualifiés du bois et de la fabrication de papier-carton</v>
          </cell>
        </row>
        <row r="256">
          <cell r="A256" t="str">
            <v>62D3</v>
          </cell>
          <cell r="B256" t="str">
            <v>Ouvriers qualifiés de la composition, de l’impression et du façonnage du papier-carton</v>
          </cell>
        </row>
        <row r="257">
          <cell r="A257" t="str">
            <v>62E1</v>
          </cell>
          <cell r="B257" t="str">
            <v>Conducteurs qualifiés de lignes de production</v>
          </cell>
        </row>
        <row r="258">
          <cell r="A258" t="str">
            <v>62E2</v>
          </cell>
          <cell r="B258" t="str">
            <v>Régleurs qualifiés d’équipements de fabrication</v>
          </cell>
        </row>
        <row r="259">
          <cell r="A259" t="str">
            <v>62E3</v>
          </cell>
          <cell r="B259" t="str">
            <v>Ouvriers qualifiés des traitements thermiques et de surface</v>
          </cell>
        </row>
        <row r="260">
          <cell r="A260" t="str">
            <v>62E4</v>
          </cell>
          <cell r="B260" t="str">
            <v>Ouvriers qualifiés de contrôle et d’essais et de laboratoire (hors santé, hors imprimerie)</v>
          </cell>
        </row>
        <row r="261">
          <cell r="A261" t="str">
            <v>62E5</v>
          </cell>
          <cell r="B261" t="str">
            <v>Ouvriers qualifiés de maintenance et d’entretien des équipements industriels</v>
          </cell>
        </row>
        <row r="262">
          <cell r="A262" t="str">
            <v>63A1</v>
          </cell>
          <cell r="B262" t="str">
            <v>Ouvriers des parcs et jardins</v>
          </cell>
        </row>
        <row r="263">
          <cell r="A263" t="str">
            <v>63B1</v>
          </cell>
          <cell r="B263" t="str">
            <v>Maçons et ouvriers qualifiés du travail de la pierre</v>
          </cell>
        </row>
        <row r="264">
          <cell r="A264" t="str">
            <v>63B2</v>
          </cell>
          <cell r="B264" t="str">
            <v>Charpentiers et couvreurs qualifiés</v>
          </cell>
        </row>
        <row r="265">
          <cell r="A265" t="str">
            <v>63B3</v>
          </cell>
          <cell r="B265" t="str">
            <v>Menuisiers qualifiés du bâtiment</v>
          </cell>
        </row>
        <row r="266">
          <cell r="A266" t="str">
            <v>63B4</v>
          </cell>
          <cell r="B266" t="str">
            <v>Plombiers, chauffagistes qualifiés</v>
          </cell>
        </row>
        <row r="267">
          <cell r="A267" t="str">
            <v>63B5</v>
          </cell>
          <cell r="B267" t="str">
            <v>Électriciens qualifiés du bâtiment</v>
          </cell>
        </row>
        <row r="268">
          <cell r="A268" t="str">
            <v>63B6</v>
          </cell>
          <cell r="B268" t="str">
            <v>Peintres et ouvriers qualifiés de la finition du bâtiment</v>
          </cell>
        </row>
        <row r="269">
          <cell r="A269" t="str">
            <v>63B7</v>
          </cell>
          <cell r="B269" t="str">
            <v>Ouvriers qualifiés d'entretien général des bâtiments</v>
          </cell>
        </row>
        <row r="270">
          <cell r="A270" t="str">
            <v>63C1</v>
          </cell>
          <cell r="B270" t="str">
            <v>Carrossiers qualifiés d’automobiles</v>
          </cell>
        </row>
        <row r="271">
          <cell r="A271" t="str">
            <v>63C2</v>
          </cell>
          <cell r="B271" t="str">
            <v>Réparateurs qualifiés de véhicules et de biens d’équipement du foyer</v>
          </cell>
        </row>
        <row r="272">
          <cell r="A272" t="str">
            <v>63C3</v>
          </cell>
          <cell r="B272" t="str">
            <v>Métalliers, ébénistes et autres ouvriers qualifiés du travail des métaux et du bois</v>
          </cell>
        </row>
        <row r="273">
          <cell r="A273" t="str">
            <v>63C4</v>
          </cell>
          <cell r="B273" t="str">
            <v>Couturiers et ouvriers qualifiés des autres fabrications</v>
          </cell>
        </row>
        <row r="274">
          <cell r="A274" t="str">
            <v>63D1</v>
          </cell>
          <cell r="B274" t="str">
            <v>Bouchers, charcutiers</v>
          </cell>
        </row>
        <row r="275">
          <cell r="A275" t="str">
            <v>63D2</v>
          </cell>
          <cell r="B275" t="str">
            <v>Boulangers, pâtissiers</v>
          </cell>
        </row>
        <row r="276">
          <cell r="A276" t="str">
            <v>63E1</v>
          </cell>
          <cell r="B276" t="str">
            <v>Cuisiniers et ouvriers qualifiés de la restauration</v>
          </cell>
        </row>
        <row r="277">
          <cell r="A277" t="str">
            <v>63F1</v>
          </cell>
          <cell r="B277" t="str">
            <v>Ouvriers d’arts, ouvriers et techniciens des spectacles</v>
          </cell>
        </row>
        <row r="278">
          <cell r="A278" t="str">
            <v>64A1</v>
          </cell>
          <cell r="B278" t="str">
            <v>Conducteurs routiers de transport en commun</v>
          </cell>
        </row>
        <row r="279">
          <cell r="A279" t="str">
            <v>64A2</v>
          </cell>
          <cell r="B279" t="str">
            <v>Conducteurs salariés de taxi et d'autres véhicules de transport individuel</v>
          </cell>
        </row>
        <row r="280">
          <cell r="A280" t="str">
            <v>64B1</v>
          </cell>
          <cell r="B280" t="str">
            <v>Conducteurs de poids lourds</v>
          </cell>
        </row>
        <row r="281">
          <cell r="A281" t="str">
            <v>64B2</v>
          </cell>
          <cell r="B281" t="str">
            <v>Chauffeurs-livreurs, conducteurs de la collecte de déchets</v>
          </cell>
        </row>
        <row r="282">
          <cell r="A282" t="str">
            <v>64B3</v>
          </cell>
          <cell r="B282" t="str">
            <v>Coursiers, livreurs, distributeurs à domicile</v>
          </cell>
        </row>
        <row r="283">
          <cell r="A283" t="str">
            <v>65A1</v>
          </cell>
          <cell r="B283" t="str">
            <v>Dockers et conducteurs d’engins lourds de manœuvre et de levage</v>
          </cell>
        </row>
        <row r="284">
          <cell r="A284" t="str">
            <v>65B1</v>
          </cell>
          <cell r="B284" t="str">
            <v>Caristes</v>
          </cell>
        </row>
        <row r="285">
          <cell r="A285" t="str">
            <v>65C1</v>
          </cell>
          <cell r="B285" t="str">
            <v>Magasiniers et ouvriers assimilés de la logistique</v>
          </cell>
        </row>
        <row r="286">
          <cell r="A286" t="str">
            <v>65D1</v>
          </cell>
          <cell r="B286" t="str">
            <v>Conducteurs de trains, matelots de la marine marchande</v>
          </cell>
        </row>
        <row r="287">
          <cell r="A287" t="str">
            <v>65D2</v>
          </cell>
          <cell r="B287" t="str">
            <v>Ouvriers qualifiés sédentaires d'exploitation des transports</v>
          </cell>
        </row>
        <row r="288">
          <cell r="A288" t="str">
            <v>67A1</v>
          </cell>
          <cell r="B288" t="str">
            <v>Ouvriers peu qualifiés des travaux publics et des industries extractives</v>
          </cell>
        </row>
        <row r="289">
          <cell r="A289" t="str">
            <v>67B1</v>
          </cell>
          <cell r="B289" t="str">
            <v>Ouvriers peu qualifiés de l'électricité et de l'électronique</v>
          </cell>
        </row>
        <row r="290">
          <cell r="A290" t="str">
            <v>67B2</v>
          </cell>
          <cell r="B290" t="str">
            <v>Ouvriers peu qualifiés de montage et contrôle en mécanique</v>
          </cell>
        </row>
        <row r="291">
          <cell r="A291" t="str">
            <v>67B3</v>
          </cell>
          <cell r="B291" t="str">
            <v>Ouvriers peu qualifiés du travail des métaux</v>
          </cell>
        </row>
        <row r="292">
          <cell r="A292" t="str">
            <v>67C1</v>
          </cell>
          <cell r="B292" t="str">
            <v>Ouvriers peu qualifiés de l’agroalimentaire</v>
          </cell>
        </row>
        <row r="293">
          <cell r="A293" t="str">
            <v>67C2</v>
          </cell>
          <cell r="B293" t="str">
            <v>Ouvriers peu qualifiés de la métallurgie, de la production verrière et des matériaux de construction</v>
          </cell>
        </row>
        <row r="294">
          <cell r="A294" t="str">
            <v>67C3</v>
          </cell>
          <cell r="B294" t="str">
            <v>Ouvriers peu qualifiés de la chimie, de la plasturgie et des matériaux composites</v>
          </cell>
        </row>
        <row r="295">
          <cell r="A295" t="str">
            <v>67D1</v>
          </cell>
          <cell r="B295" t="str">
            <v>Ouvriers peu qualifiés du textile, de l’habillement et du cuir</v>
          </cell>
        </row>
        <row r="296">
          <cell r="A296" t="str">
            <v>67D2</v>
          </cell>
          <cell r="B296" t="str">
            <v>Ouvriers peu qualifiés du bois, de la fabrication de papier-carton et de l’impression</v>
          </cell>
        </row>
        <row r="297">
          <cell r="A297" t="str">
            <v>67E1</v>
          </cell>
          <cell r="B297" t="str">
            <v>Ouvriers peu qualifiés de la réception et de l'expédition</v>
          </cell>
        </row>
        <row r="298">
          <cell r="A298" t="str">
            <v>67E2</v>
          </cell>
          <cell r="B298" t="str">
            <v>Manutentionnaires peu qualifiés et professions assimilées</v>
          </cell>
        </row>
        <row r="299">
          <cell r="A299" t="str">
            <v>67E3</v>
          </cell>
          <cell r="B299" t="str">
            <v>Agents peu qualifiés des services d'exploitation des transports</v>
          </cell>
        </row>
        <row r="300">
          <cell r="A300" t="str">
            <v>68A1</v>
          </cell>
          <cell r="B300" t="str">
            <v>Ouvriers peu qualifiés du gros œuvre du bâtiment</v>
          </cell>
        </row>
        <row r="301">
          <cell r="A301" t="str">
            <v>68A2</v>
          </cell>
          <cell r="B301" t="str">
            <v>Ouvriers peu qualifiés du second œuvre du bâtiment</v>
          </cell>
        </row>
        <row r="302">
          <cell r="A302" t="str">
            <v>68B1</v>
          </cell>
          <cell r="B302" t="str">
            <v>Ouvriers peu qualifiés de l’entretien et de la réparation de véhicules</v>
          </cell>
        </row>
        <row r="303">
          <cell r="A303" t="str">
            <v>68B2</v>
          </cell>
          <cell r="B303" t="str">
            <v>Ouvriers peu qualifiés du travail artisanal des matériaux</v>
          </cell>
        </row>
        <row r="304">
          <cell r="A304" t="str">
            <v>68C1</v>
          </cell>
          <cell r="B304" t="str">
            <v>Apprentis de l’artisanat alimentaire</v>
          </cell>
        </row>
        <row r="305">
          <cell r="A305" t="str">
            <v>68D1</v>
          </cell>
          <cell r="B305" t="str">
            <v>Ouvriers du nettoyage</v>
          </cell>
        </row>
        <row r="306">
          <cell r="A306" t="str">
            <v>68D2</v>
          </cell>
          <cell r="B306" t="str">
            <v>Ouvriers peu qualifiés de l’assainissement et du traitement des déchets</v>
          </cell>
        </row>
        <row r="307">
          <cell r="A307" t="str">
            <v>69A1</v>
          </cell>
          <cell r="B307" t="str">
            <v>Ouvriers agricoles de grandes cultures et de polyculture-élevage</v>
          </cell>
        </row>
        <row r="308">
          <cell r="A308" t="str">
            <v>69A2</v>
          </cell>
          <cell r="B308" t="str">
            <v>Ouvriers du maraîchage, de l’horticulture et des pépinières</v>
          </cell>
        </row>
        <row r="309">
          <cell r="A309" t="str">
            <v>69A3</v>
          </cell>
          <cell r="B309" t="str">
            <v>Ouvriers de la viticulture et de l’arboriculture fruitière</v>
          </cell>
        </row>
        <row r="310">
          <cell r="A310" t="str">
            <v>69A4</v>
          </cell>
          <cell r="B310" t="str">
            <v>Ouvriers de l’élevage</v>
          </cell>
        </row>
        <row r="311">
          <cell r="A311" t="str">
            <v>69B1</v>
          </cell>
          <cell r="B311" t="str">
            <v>Ouvriers forestiers</v>
          </cell>
        </row>
        <row r="312">
          <cell r="A312" t="str">
            <v>69C1</v>
          </cell>
          <cell r="B312" t="str">
            <v>Ouvriers de la pêche et de l’aquaculture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CF6CA-80E1-4BCF-A633-635CBC983D45}">
  <dimension ref="A1:I35"/>
  <sheetViews>
    <sheetView showGridLines="0" tabSelected="1" zoomScaleNormal="100" workbookViewId="0">
      <selection activeCell="B30" sqref="B30"/>
    </sheetView>
  </sheetViews>
  <sheetFormatPr baseColWidth="10" defaultRowHeight="15" x14ac:dyDescent="0.25"/>
  <cols>
    <col min="1" max="1" width="17.85546875" customWidth="1"/>
    <col min="2" max="2" width="40" customWidth="1"/>
    <col min="3" max="3" width="17.7109375" customWidth="1"/>
    <col min="4" max="6" width="12" style="2" customWidth="1"/>
    <col min="7" max="7" width="17.28515625" customWidth="1"/>
  </cols>
  <sheetData>
    <row r="1" spans="1:9" x14ac:dyDescent="0.25">
      <c r="A1" s="1" t="s">
        <v>242</v>
      </c>
      <c r="B1" s="2"/>
      <c r="C1" s="2"/>
      <c r="G1" s="2"/>
    </row>
    <row r="2" spans="1:9" x14ac:dyDescent="0.25">
      <c r="A2" s="163" t="s">
        <v>47</v>
      </c>
      <c r="B2" s="163"/>
      <c r="C2" s="163"/>
      <c r="D2" s="163"/>
      <c r="E2" s="163"/>
      <c r="F2" s="163"/>
      <c r="G2" s="163"/>
    </row>
    <row r="3" spans="1:9" s="65" customFormat="1" ht="17.45" customHeight="1" x14ac:dyDescent="0.25">
      <c r="A3" s="164"/>
      <c r="B3" s="164"/>
      <c r="C3" s="228" t="s">
        <v>15</v>
      </c>
      <c r="D3" s="242" t="s">
        <v>264</v>
      </c>
      <c r="E3" s="243"/>
      <c r="F3" s="244"/>
      <c r="G3" s="228" t="s">
        <v>233</v>
      </c>
    </row>
    <row r="4" spans="1:9" s="65" customFormat="1" ht="27" customHeight="1" x14ac:dyDescent="0.25">
      <c r="A4" s="164"/>
      <c r="B4" s="164"/>
      <c r="C4" s="229"/>
      <c r="D4" s="165" t="s">
        <v>1</v>
      </c>
      <c r="E4" s="166" t="s">
        <v>3</v>
      </c>
      <c r="F4" s="167" t="s">
        <v>2</v>
      </c>
      <c r="G4" s="229"/>
      <c r="I4" s="161"/>
    </row>
    <row r="5" spans="1:9" x14ac:dyDescent="0.25">
      <c r="A5" s="233" t="s">
        <v>14</v>
      </c>
      <c r="B5" s="111" t="s">
        <v>16</v>
      </c>
      <c r="C5" s="119">
        <v>64.017830000000004</v>
      </c>
      <c r="D5" s="87">
        <v>58.114100000000001</v>
      </c>
      <c r="E5" s="87">
        <v>62.674430000000001</v>
      </c>
      <c r="F5" s="87">
        <v>78.494860000000003</v>
      </c>
      <c r="G5" s="123">
        <v>45.535879999999999</v>
      </c>
    </row>
    <row r="6" spans="1:9" ht="15.75" thickBot="1" x14ac:dyDescent="0.3">
      <c r="A6" s="234"/>
      <c r="B6" s="112" t="s">
        <v>17</v>
      </c>
      <c r="C6" s="168">
        <v>35.982170000000004</v>
      </c>
      <c r="D6" s="169">
        <v>41.885899999999999</v>
      </c>
      <c r="E6" s="169">
        <v>37.325569999999999</v>
      </c>
      <c r="F6" s="169">
        <v>21.505140000000001</v>
      </c>
      <c r="G6" s="120">
        <v>54.464120000000001</v>
      </c>
    </row>
    <row r="7" spans="1:9" ht="15.75" thickTop="1" x14ac:dyDescent="0.25">
      <c r="A7" s="235" t="s">
        <v>283</v>
      </c>
      <c r="B7" s="110" t="s">
        <v>4</v>
      </c>
      <c r="C7" s="170">
        <v>12.147871859474057</v>
      </c>
      <c r="D7" s="171">
        <v>12.969187</v>
      </c>
      <c r="E7" s="171">
        <v>9.0049480000000006</v>
      </c>
      <c r="F7" s="171">
        <v>15.644888999999999</v>
      </c>
      <c r="G7" s="172">
        <v>21.94858</v>
      </c>
    </row>
    <row r="8" spans="1:9" x14ac:dyDescent="0.25">
      <c r="A8" s="233"/>
      <c r="B8" s="111" t="s">
        <v>5</v>
      </c>
      <c r="C8" s="119">
        <v>46.868402281202926</v>
      </c>
      <c r="D8" s="87">
        <v>47.760199999999998</v>
      </c>
      <c r="E8" s="87">
        <v>44.05789</v>
      </c>
      <c r="F8" s="87">
        <v>49.668979999999998</v>
      </c>
      <c r="G8" s="123">
        <v>45.791409999999999</v>
      </c>
    </row>
    <row r="9" spans="1:9" ht="15.75" thickBot="1" x14ac:dyDescent="0.3">
      <c r="A9" s="236"/>
      <c r="B9" s="112" t="s">
        <v>6</v>
      </c>
      <c r="C9" s="173">
        <v>40.983725859323009</v>
      </c>
      <c r="D9" s="169">
        <v>39.270609999999998</v>
      </c>
      <c r="E9" s="169">
        <v>46.937170000000002</v>
      </c>
      <c r="F9" s="169">
        <v>34.686129999999999</v>
      </c>
      <c r="G9" s="174">
        <v>32.260010000000001</v>
      </c>
    </row>
    <row r="10" spans="1:9" ht="15.75" thickTop="1" x14ac:dyDescent="0.25">
      <c r="A10" s="237" t="s">
        <v>18</v>
      </c>
      <c r="B10" s="110" t="s">
        <v>0</v>
      </c>
      <c r="C10" s="170">
        <v>6.450698</v>
      </c>
      <c r="D10" s="171">
        <v>5.3154349999999999</v>
      </c>
      <c r="E10" s="171">
        <v>6.9422360000000003</v>
      </c>
      <c r="F10" s="171">
        <v>7.9934960000000004</v>
      </c>
      <c r="G10" s="172">
        <v>11.51268</v>
      </c>
    </row>
    <row r="11" spans="1:9" x14ac:dyDescent="0.25">
      <c r="A11" s="238"/>
      <c r="B11" s="111" t="s">
        <v>30</v>
      </c>
      <c r="C11" s="119">
        <v>8.7975200000000005</v>
      </c>
      <c r="D11" s="87">
        <v>8.6211280000000006</v>
      </c>
      <c r="E11" s="87">
        <v>8.9765470000000001</v>
      </c>
      <c r="F11" s="87">
        <v>8.8673699999999993</v>
      </c>
      <c r="G11" s="123">
        <v>9.6002899999999993</v>
      </c>
    </row>
    <row r="12" spans="1:9" ht="15.75" thickBot="1" x14ac:dyDescent="0.3">
      <c r="A12" s="239"/>
      <c r="B12" s="112" t="s">
        <v>31</v>
      </c>
      <c r="C12" s="173">
        <v>84.751769999999993</v>
      </c>
      <c r="D12" s="169">
        <v>86.06344</v>
      </c>
      <c r="E12" s="169">
        <v>84.081220000000002</v>
      </c>
      <c r="F12" s="169">
        <v>83.139129999999994</v>
      </c>
      <c r="G12" s="174">
        <v>78.887029999999996</v>
      </c>
    </row>
    <row r="13" spans="1:9" ht="18" customHeight="1" thickTop="1" x14ac:dyDescent="0.25">
      <c r="A13" s="240" t="s">
        <v>19</v>
      </c>
      <c r="B13" s="113" t="s">
        <v>8</v>
      </c>
      <c r="C13" s="119">
        <v>7.3553499999999996</v>
      </c>
      <c r="D13" s="171">
        <v>2.6619250000000001</v>
      </c>
      <c r="E13" s="171">
        <v>14.998761999999999</v>
      </c>
      <c r="F13" s="171">
        <v>4.4567220000000001</v>
      </c>
      <c r="G13" s="123">
        <v>12.98283</v>
      </c>
    </row>
    <row r="14" spans="1:9" x14ac:dyDescent="0.25">
      <c r="A14" s="241"/>
      <c r="B14" s="114" t="s">
        <v>10</v>
      </c>
      <c r="C14" s="119">
        <v>17.953980000000001</v>
      </c>
      <c r="D14" s="87">
        <v>4.4454419999999999</v>
      </c>
      <c r="E14" s="87">
        <v>29.895372999999999</v>
      </c>
      <c r="F14" s="87">
        <v>26.238759000000002</v>
      </c>
      <c r="G14" s="123">
        <v>20.534990000000001</v>
      </c>
    </row>
    <row r="15" spans="1:9" x14ac:dyDescent="0.25">
      <c r="A15" s="241"/>
      <c r="B15" s="114" t="s">
        <v>9</v>
      </c>
      <c r="C15" s="119">
        <v>17.860990000000001</v>
      </c>
      <c r="D15" s="87">
        <v>15.91404</v>
      </c>
      <c r="E15" s="87">
        <v>21.629829999999998</v>
      </c>
      <c r="F15" s="87">
        <v>15.66966</v>
      </c>
      <c r="G15" s="123">
        <v>21.811509999999998</v>
      </c>
    </row>
    <row r="16" spans="1:9" x14ac:dyDescent="0.25">
      <c r="A16" s="241"/>
      <c r="B16" s="114" t="s">
        <v>11</v>
      </c>
      <c r="C16" s="119">
        <v>14.73902</v>
      </c>
      <c r="D16" s="87">
        <v>12.425890000000001</v>
      </c>
      <c r="E16" s="87">
        <v>13.35608</v>
      </c>
      <c r="F16" s="87">
        <v>21.824400000000001</v>
      </c>
      <c r="G16" s="123">
        <v>15.36473</v>
      </c>
    </row>
    <row r="17" spans="1:9" ht="15.75" thickBot="1" x14ac:dyDescent="0.3">
      <c r="A17" s="236"/>
      <c r="B17" s="115" t="s">
        <v>12</v>
      </c>
      <c r="C17" s="175">
        <v>42.09066</v>
      </c>
      <c r="D17" s="169">
        <v>64.552710000000005</v>
      </c>
      <c r="E17" s="169">
        <v>20.119959999999999</v>
      </c>
      <c r="F17" s="169">
        <v>31.810449999999999</v>
      </c>
      <c r="G17" s="174">
        <v>29.305949999999999</v>
      </c>
    </row>
    <row r="18" spans="1:9" ht="15.75" thickTop="1" x14ac:dyDescent="0.25">
      <c r="A18" s="237" t="s">
        <v>284</v>
      </c>
      <c r="B18" s="110" t="s">
        <v>26</v>
      </c>
      <c r="C18" s="170">
        <v>10.847486</v>
      </c>
      <c r="D18" s="171">
        <v>14.037107000000001</v>
      </c>
      <c r="E18" s="171">
        <v>8.1106020000000001</v>
      </c>
      <c r="F18" s="171">
        <v>8.7568959999999993</v>
      </c>
      <c r="G18" s="172">
        <v>5.6182990000000004</v>
      </c>
    </row>
    <row r="19" spans="1:9" x14ac:dyDescent="0.25">
      <c r="A19" s="238"/>
      <c r="B19" s="111" t="s">
        <v>20</v>
      </c>
      <c r="C19" s="119">
        <v>29.365089999999999</v>
      </c>
      <c r="D19" s="87">
        <v>30.006540000000001</v>
      </c>
      <c r="E19" s="87">
        <v>28.802689999999998</v>
      </c>
      <c r="F19" s="87">
        <v>28.96452</v>
      </c>
      <c r="G19" s="123">
        <v>22.504860000000001</v>
      </c>
    </row>
    <row r="20" spans="1:9" ht="15.75" thickBot="1" x14ac:dyDescent="0.3">
      <c r="A20" s="239"/>
      <c r="B20" s="112" t="s">
        <v>13</v>
      </c>
      <c r="C20" s="175">
        <v>59.787419999999997</v>
      </c>
      <c r="D20" s="169">
        <v>55.95635</v>
      </c>
      <c r="E20" s="169">
        <v>63.0867</v>
      </c>
      <c r="F20" s="169">
        <v>62.278579999999998</v>
      </c>
      <c r="G20" s="174">
        <v>71.876840000000001</v>
      </c>
    </row>
    <row r="21" spans="1:9" ht="26.25" thickTop="1" x14ac:dyDescent="0.25">
      <c r="A21" s="230" t="s">
        <v>239</v>
      </c>
      <c r="B21" s="220" t="s">
        <v>297</v>
      </c>
      <c r="C21" s="117">
        <v>4.4777670000000001</v>
      </c>
      <c r="D21" s="82">
        <v>3.7116090000000002</v>
      </c>
      <c r="E21" s="83">
        <v>5.7480799999999999</v>
      </c>
      <c r="F21" s="83">
        <v>3.965544</v>
      </c>
      <c r="G21" s="121">
        <v>6.019927</v>
      </c>
    </row>
    <row r="22" spans="1:9" x14ac:dyDescent="0.25">
      <c r="A22" s="231"/>
      <c r="B22" s="116" t="s">
        <v>249</v>
      </c>
      <c r="C22" s="118">
        <v>21.540400000000002</v>
      </c>
      <c r="D22" s="84">
        <v>17.062830000000002</v>
      </c>
      <c r="E22" s="85">
        <v>23.245650000000001</v>
      </c>
      <c r="F22" s="85">
        <v>28.01163</v>
      </c>
      <c r="G22" s="122">
        <v>21.48451</v>
      </c>
    </row>
    <row r="23" spans="1:9" x14ac:dyDescent="0.25">
      <c r="A23" s="231"/>
      <c r="B23" s="128" t="s">
        <v>250</v>
      </c>
      <c r="C23" s="119">
        <v>30.2271</v>
      </c>
      <c r="D23" s="86">
        <v>33.768160000000002</v>
      </c>
      <c r="E23" s="87">
        <v>26.74549</v>
      </c>
      <c r="F23" s="87">
        <v>28.63964</v>
      </c>
      <c r="G23" s="123">
        <v>29.232140000000001</v>
      </c>
    </row>
    <row r="24" spans="1:9" x14ac:dyDescent="0.25">
      <c r="A24" s="231"/>
      <c r="B24" s="116" t="s">
        <v>251</v>
      </c>
      <c r="C24" s="118">
        <v>34.524470000000001</v>
      </c>
      <c r="D24" s="84">
        <v>36.004370000000002</v>
      </c>
      <c r="E24" s="85">
        <v>35.451619999999998</v>
      </c>
      <c r="F24" s="85">
        <v>29.918330000000001</v>
      </c>
      <c r="G24" s="122">
        <v>34.013300000000001</v>
      </c>
    </row>
    <row r="25" spans="1:9" ht="15.75" thickBot="1" x14ac:dyDescent="0.3">
      <c r="A25" s="232"/>
      <c r="B25" s="129" t="s">
        <v>252</v>
      </c>
      <c r="C25" s="120">
        <v>9.2302680000000006</v>
      </c>
      <c r="D25" s="88">
        <v>9.4530320000000003</v>
      </c>
      <c r="E25" s="89">
        <v>8.8091640000000009</v>
      </c>
      <c r="F25" s="89">
        <v>9.4648570000000003</v>
      </c>
      <c r="G25" s="122">
        <v>9.2501289999999994</v>
      </c>
    </row>
    <row r="26" spans="1:9" ht="15.75" thickTop="1" x14ac:dyDescent="0.25">
      <c r="A26" s="176" t="s">
        <v>266</v>
      </c>
      <c r="B26" s="176"/>
      <c r="C26" s="176"/>
      <c r="D26" s="163"/>
      <c r="E26" s="163"/>
      <c r="F26" s="163"/>
      <c r="G26" s="163"/>
    </row>
    <row r="27" spans="1:9" ht="27.75" customHeight="1" x14ac:dyDescent="0.25">
      <c r="A27" s="227" t="s">
        <v>285</v>
      </c>
      <c r="B27" s="227"/>
      <c r="C27" s="227"/>
      <c r="D27" s="227"/>
      <c r="E27" s="227"/>
      <c r="F27" s="227"/>
      <c r="G27" s="227"/>
      <c r="I27" s="160"/>
    </row>
    <row r="28" spans="1:9" x14ac:dyDescent="0.25">
      <c r="A28" s="176" t="s">
        <v>286</v>
      </c>
      <c r="B28" s="163"/>
      <c r="C28" s="163"/>
      <c r="D28" s="177"/>
      <c r="E28" s="177"/>
      <c r="F28" s="177"/>
      <c r="G28" s="163"/>
    </row>
    <row r="29" spans="1:9" x14ac:dyDescent="0.25">
      <c r="A29" s="163" t="s">
        <v>287</v>
      </c>
      <c r="B29" s="176"/>
      <c r="C29" s="176"/>
      <c r="D29" s="163"/>
      <c r="E29" s="163"/>
      <c r="F29" s="163"/>
      <c r="G29" s="163"/>
    </row>
    <row r="30" spans="1:9" x14ac:dyDescent="0.25">
      <c r="A30" s="2"/>
      <c r="B30" s="2"/>
      <c r="C30" s="2"/>
      <c r="G30" s="2"/>
    </row>
    <row r="31" spans="1:9" x14ac:dyDescent="0.25">
      <c r="A31" s="2"/>
      <c r="B31" s="2"/>
      <c r="C31" s="2"/>
      <c r="G31" s="2"/>
    </row>
    <row r="32" spans="1:9" x14ac:dyDescent="0.25">
      <c r="A32" s="2"/>
      <c r="B32" s="2"/>
      <c r="C32" s="2"/>
      <c r="G32" s="2"/>
    </row>
    <row r="33" spans="1:7" x14ac:dyDescent="0.25">
      <c r="A33" s="2"/>
      <c r="B33" s="2"/>
      <c r="C33" s="2"/>
      <c r="G33" s="2"/>
    </row>
    <row r="34" spans="1:7" x14ac:dyDescent="0.25">
      <c r="A34" s="2"/>
      <c r="B34" s="40"/>
      <c r="C34" s="2"/>
      <c r="G34" s="2"/>
    </row>
    <row r="35" spans="1:7" x14ac:dyDescent="0.25">
      <c r="A35" s="2"/>
      <c r="B35" s="2"/>
      <c r="C35" s="2"/>
      <c r="G35" s="2"/>
    </row>
  </sheetData>
  <mergeCells count="10">
    <mergeCell ref="A27:G27"/>
    <mergeCell ref="C3:C4"/>
    <mergeCell ref="G3:G4"/>
    <mergeCell ref="A21:A25"/>
    <mergeCell ref="A5:A6"/>
    <mergeCell ref="A7:A9"/>
    <mergeCell ref="A10:A12"/>
    <mergeCell ref="A13:A17"/>
    <mergeCell ref="A18:A20"/>
    <mergeCell ref="D3:F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BEF71-9C60-46CD-B9EE-BF877630A69B}">
  <dimension ref="A1:E20"/>
  <sheetViews>
    <sheetView showGridLines="0" zoomScaleNormal="100" workbookViewId="0">
      <selection activeCell="G16" sqref="G16"/>
    </sheetView>
  </sheetViews>
  <sheetFormatPr baseColWidth="10" defaultColWidth="11.42578125" defaultRowHeight="14.25" x14ac:dyDescent="0.2"/>
  <cols>
    <col min="1" max="1" width="61.28515625" style="3" customWidth="1"/>
    <col min="2" max="4" width="18.7109375" style="3" customWidth="1"/>
    <col min="5" max="5" width="20.5703125" style="3" customWidth="1"/>
    <col min="6" max="16384" width="11.42578125" style="3"/>
  </cols>
  <sheetData>
    <row r="1" spans="1:5" x14ac:dyDescent="0.2">
      <c r="A1" s="1" t="s">
        <v>221</v>
      </c>
      <c r="B1" s="2"/>
      <c r="C1" s="2"/>
      <c r="D1" s="2"/>
      <c r="E1" s="2"/>
    </row>
    <row r="2" spans="1:5" x14ac:dyDescent="0.2">
      <c r="A2" s="2"/>
      <c r="B2" s="2"/>
      <c r="C2" s="2"/>
      <c r="D2" s="2"/>
      <c r="E2" s="2"/>
    </row>
    <row r="3" spans="1:5" x14ac:dyDescent="0.2">
      <c r="A3" s="38"/>
      <c r="B3" s="54" t="s">
        <v>1</v>
      </c>
      <c r="C3" s="54" t="s">
        <v>3</v>
      </c>
      <c r="D3" s="54" t="s">
        <v>2</v>
      </c>
      <c r="E3" s="97" t="s">
        <v>57</v>
      </c>
    </row>
    <row r="4" spans="1:5" ht="28.15" customHeight="1" x14ac:dyDescent="0.2">
      <c r="A4" s="41" t="s">
        <v>44</v>
      </c>
      <c r="B4" s="42">
        <v>9.1482030000000005</v>
      </c>
      <c r="C4" s="42">
        <v>8.7571250000000003</v>
      </c>
      <c r="D4" s="42">
        <v>2.1010710000000001</v>
      </c>
      <c r="E4" s="45">
        <v>7.5216988000000002</v>
      </c>
    </row>
    <row r="5" spans="1:5" ht="28.15" customHeight="1" x14ac:dyDescent="0.2">
      <c r="A5" s="41" t="s">
        <v>51</v>
      </c>
      <c r="B5" s="42">
        <v>27.523121010000001</v>
      </c>
      <c r="C5" s="42">
        <v>2.4347130000000002E-2</v>
      </c>
      <c r="D5" s="42">
        <v>6.445969E-2</v>
      </c>
      <c r="E5" s="45">
        <v>12.097963</v>
      </c>
    </row>
    <row r="6" spans="1:5" ht="28.15" customHeight="1" x14ac:dyDescent="0.2">
      <c r="A6" s="41" t="s">
        <v>38</v>
      </c>
      <c r="B6" s="42">
        <v>28.2412326</v>
      </c>
      <c r="C6" s="42">
        <v>2.9897165999999999</v>
      </c>
      <c r="D6" s="42">
        <v>0.25183270000000002</v>
      </c>
      <c r="E6" s="45">
        <v>13.490107800000001</v>
      </c>
    </row>
    <row r="7" spans="1:5" ht="28.15" customHeight="1" x14ac:dyDescent="0.2">
      <c r="A7" s="41" t="s">
        <v>39</v>
      </c>
      <c r="B7" s="42">
        <v>1.2113130000000001</v>
      </c>
      <c r="C7" s="42">
        <v>9.1825700000000001</v>
      </c>
      <c r="D7" s="42">
        <v>34.068393999999998</v>
      </c>
      <c r="E7" s="45">
        <v>10.945741</v>
      </c>
    </row>
    <row r="8" spans="1:5" ht="28.15" customHeight="1" x14ac:dyDescent="0.2">
      <c r="A8" s="41" t="s">
        <v>40</v>
      </c>
      <c r="B8" s="42">
        <v>9.0994759999999992</v>
      </c>
      <c r="C8" s="42">
        <v>7.6374810000000002</v>
      </c>
      <c r="D8" s="42">
        <v>4.3294170000000003</v>
      </c>
      <c r="E8" s="45">
        <v>7.5796475000000001</v>
      </c>
    </row>
    <row r="9" spans="1:5" ht="28.15" customHeight="1" x14ac:dyDescent="0.2">
      <c r="A9" s="41" t="s">
        <v>41</v>
      </c>
      <c r="B9" s="42">
        <v>5.785107</v>
      </c>
      <c r="C9" s="42">
        <v>14.284463000000001</v>
      </c>
      <c r="D9" s="42">
        <v>5.4366510000000003</v>
      </c>
      <c r="E9" s="45">
        <v>8.6850302999999993</v>
      </c>
    </row>
    <row r="10" spans="1:5" ht="28.15" customHeight="1" x14ac:dyDescent="0.2">
      <c r="A10" s="41" t="s">
        <v>42</v>
      </c>
      <c r="B10" s="42">
        <v>0.43151850000000003</v>
      </c>
      <c r="C10" s="42">
        <v>13.166561099999999</v>
      </c>
      <c r="D10" s="42">
        <v>10.429611</v>
      </c>
      <c r="E10" s="45">
        <v>7.0004786000000001</v>
      </c>
    </row>
    <row r="11" spans="1:5" ht="28.15" customHeight="1" x14ac:dyDescent="0.2">
      <c r="A11" s="41" t="s">
        <v>43</v>
      </c>
      <c r="B11" s="42">
        <v>0.35595909999999997</v>
      </c>
      <c r="C11" s="42">
        <v>12.927830399999999</v>
      </c>
      <c r="D11" s="42">
        <v>25.9129249</v>
      </c>
      <c r="E11" s="45">
        <v>10.1568</v>
      </c>
    </row>
    <row r="12" spans="1:5" ht="28.15" customHeight="1" x14ac:dyDescent="0.2">
      <c r="A12" s="41" t="s">
        <v>45</v>
      </c>
      <c r="B12" s="42">
        <v>10.295972000000001</v>
      </c>
      <c r="C12" s="42">
        <v>2.6402128</v>
      </c>
      <c r="D12" s="42">
        <v>0.26220490000000002</v>
      </c>
      <c r="E12" s="45">
        <v>5.4965076000000002</v>
      </c>
    </row>
    <row r="13" spans="1:5" ht="28.15" customHeight="1" x14ac:dyDescent="0.2">
      <c r="A13" s="41" t="s">
        <v>46</v>
      </c>
      <c r="B13" s="42">
        <v>1.592894</v>
      </c>
      <c r="C13" s="42">
        <v>14.263496</v>
      </c>
      <c r="D13" s="42">
        <v>3.0442499999999999</v>
      </c>
      <c r="E13" s="45">
        <v>6.3326279999999997</v>
      </c>
    </row>
    <row r="14" spans="1:5" ht="28.15" customHeight="1" x14ac:dyDescent="0.2">
      <c r="A14" s="41" t="s">
        <v>50</v>
      </c>
      <c r="B14" s="42">
        <v>6.3152039999999996</v>
      </c>
      <c r="C14" s="42">
        <v>14.126196999999999</v>
      </c>
      <c r="D14" s="42">
        <v>14.099183999999999</v>
      </c>
      <c r="E14" s="45">
        <v>10.6934</v>
      </c>
    </row>
    <row r="15" spans="1:5" x14ac:dyDescent="0.2">
      <c r="A15" s="245" t="s">
        <v>7</v>
      </c>
      <c r="B15" s="245"/>
      <c r="C15" s="245"/>
      <c r="D15" s="133"/>
      <c r="E15" s="133"/>
    </row>
    <row r="16" spans="1:5" ht="37.15" customHeight="1" x14ac:dyDescent="0.2">
      <c r="A16" s="269" t="s">
        <v>280</v>
      </c>
      <c r="B16" s="269"/>
      <c r="C16" s="269"/>
      <c r="D16" s="269"/>
      <c r="E16" s="269"/>
    </row>
    <row r="17" spans="1:5" x14ac:dyDescent="0.2">
      <c r="A17" s="133" t="s">
        <v>58</v>
      </c>
      <c r="B17" s="133"/>
      <c r="C17" s="133"/>
      <c r="D17" s="133"/>
      <c r="E17" s="133"/>
    </row>
    <row r="18" spans="1:5" x14ac:dyDescent="0.2">
      <c r="A18" s="133"/>
      <c r="B18" s="133"/>
      <c r="C18" s="133"/>
      <c r="D18" s="133"/>
      <c r="E18" s="133"/>
    </row>
    <row r="20" spans="1:5" ht="15" x14ac:dyDescent="0.25">
      <c r="A20" s="126"/>
    </row>
  </sheetData>
  <mergeCells count="2">
    <mergeCell ref="A15:C15"/>
    <mergeCell ref="A16:E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2B1A-F3CA-43B7-A4A8-0028D4C55CCD}">
  <dimension ref="A1:D28"/>
  <sheetViews>
    <sheetView showGridLines="0" zoomScaleNormal="100" workbookViewId="0">
      <selection activeCell="G13" sqref="G13"/>
    </sheetView>
  </sheetViews>
  <sheetFormatPr baseColWidth="10" defaultColWidth="11.42578125" defaultRowHeight="12.75" x14ac:dyDescent="0.2"/>
  <cols>
    <col min="1" max="1" width="53.5703125" style="2" customWidth="1"/>
    <col min="2" max="2" width="39.7109375" style="2" customWidth="1"/>
    <col min="3" max="3" width="25.140625" style="2" customWidth="1"/>
    <col min="4" max="4" width="21.5703125" style="2" customWidth="1"/>
    <col min="5" max="5" width="19.28515625" style="2" customWidth="1"/>
    <col min="6" max="16384" width="11.42578125" style="2"/>
  </cols>
  <sheetData>
    <row r="1" spans="1:4" x14ac:dyDescent="0.2">
      <c r="A1" s="1" t="s">
        <v>263</v>
      </c>
      <c r="B1" s="1"/>
      <c r="C1" s="1"/>
      <c r="D1" s="1"/>
    </row>
    <row r="3" spans="1:4" x14ac:dyDescent="0.2">
      <c r="A3" s="271" t="s">
        <v>22</v>
      </c>
      <c r="B3" s="272"/>
      <c r="C3" s="4" t="s">
        <v>23</v>
      </c>
      <c r="D3" s="22"/>
    </row>
    <row r="4" spans="1:4" ht="14.45" customHeight="1" x14ac:dyDescent="0.2">
      <c r="A4" s="273" t="s">
        <v>14</v>
      </c>
      <c r="B4" s="13" t="s">
        <v>16</v>
      </c>
      <c r="C4" s="7" t="s">
        <v>55</v>
      </c>
      <c r="D4" s="23"/>
    </row>
    <row r="5" spans="1:4" ht="14.45" customHeight="1" thickBot="1" x14ac:dyDescent="0.25">
      <c r="A5" s="274"/>
      <c r="B5" s="24" t="s">
        <v>17</v>
      </c>
      <c r="C5" s="25" t="s">
        <v>24</v>
      </c>
      <c r="D5" s="26"/>
    </row>
    <row r="6" spans="1:4" ht="14.45" customHeight="1" thickTop="1" x14ac:dyDescent="0.2">
      <c r="A6" s="282" t="s">
        <v>305</v>
      </c>
      <c r="B6" s="14" t="s">
        <v>25</v>
      </c>
      <c r="C6" s="55" t="s">
        <v>24</v>
      </c>
      <c r="D6" s="26"/>
    </row>
    <row r="7" spans="1:4" ht="14.45" customHeight="1" x14ac:dyDescent="0.2">
      <c r="A7" s="282"/>
      <c r="B7" s="14" t="s">
        <v>26</v>
      </c>
      <c r="C7" s="56" t="s">
        <v>33</v>
      </c>
      <c r="D7" s="23"/>
    </row>
    <row r="8" spans="1:4" ht="14.45" customHeight="1" thickBot="1" x14ac:dyDescent="0.25">
      <c r="A8" s="274"/>
      <c r="B8" s="27" t="s">
        <v>27</v>
      </c>
      <c r="C8" s="57" t="s">
        <v>223</v>
      </c>
      <c r="D8" s="28"/>
    </row>
    <row r="9" spans="1:4" ht="14.45" customHeight="1" thickTop="1" x14ac:dyDescent="0.2">
      <c r="A9" s="278" t="s">
        <v>21</v>
      </c>
      <c r="B9" s="29" t="s">
        <v>6</v>
      </c>
      <c r="C9" s="6" t="s">
        <v>56</v>
      </c>
      <c r="D9" s="23"/>
    </row>
    <row r="10" spans="1:4" ht="14.45" customHeight="1" x14ac:dyDescent="0.2">
      <c r="A10" s="278"/>
      <c r="B10" s="15" t="s">
        <v>5</v>
      </c>
      <c r="C10" s="8" t="s">
        <v>37</v>
      </c>
      <c r="D10" s="30"/>
    </row>
    <row r="11" spans="1:4" ht="14.45" customHeight="1" thickBot="1" x14ac:dyDescent="0.25">
      <c r="A11" s="279"/>
      <c r="B11" s="31" t="s">
        <v>4</v>
      </c>
      <c r="C11" s="25" t="s">
        <v>24</v>
      </c>
      <c r="D11" s="26"/>
    </row>
    <row r="12" spans="1:4" ht="14.45" customHeight="1" thickTop="1" x14ac:dyDescent="0.2">
      <c r="A12" s="278" t="s">
        <v>19</v>
      </c>
      <c r="B12" s="16" t="s">
        <v>8</v>
      </c>
      <c r="C12" s="9" t="s">
        <v>34</v>
      </c>
      <c r="D12" s="23"/>
    </row>
    <row r="13" spans="1:4" ht="14.45" customHeight="1" x14ac:dyDescent="0.2">
      <c r="A13" s="278"/>
      <c r="B13" s="16" t="s">
        <v>10</v>
      </c>
      <c r="C13" s="9" t="s">
        <v>35</v>
      </c>
      <c r="D13" s="23"/>
    </row>
    <row r="14" spans="1:4" ht="14.45" customHeight="1" x14ac:dyDescent="0.2">
      <c r="A14" s="278"/>
      <c r="B14" s="16" t="s">
        <v>9</v>
      </c>
      <c r="C14" s="5" t="s">
        <v>24</v>
      </c>
      <c r="D14" s="26"/>
    </row>
    <row r="15" spans="1:4" ht="14.45" customHeight="1" x14ac:dyDescent="0.2">
      <c r="A15" s="278"/>
      <c r="B15" s="16" t="s">
        <v>11</v>
      </c>
      <c r="C15" s="58" t="s">
        <v>36</v>
      </c>
      <c r="D15" s="23"/>
    </row>
    <row r="16" spans="1:4" ht="14.45" customHeight="1" thickBot="1" x14ac:dyDescent="0.25">
      <c r="A16" s="279"/>
      <c r="B16" s="32" t="s">
        <v>12</v>
      </c>
      <c r="C16" s="59" t="s">
        <v>33</v>
      </c>
      <c r="D16" s="23"/>
    </row>
    <row r="17" spans="1:4" ht="14.45" customHeight="1" thickTop="1" x14ac:dyDescent="0.2">
      <c r="A17" s="280" t="s">
        <v>18</v>
      </c>
      <c r="B17" s="17" t="s">
        <v>28</v>
      </c>
      <c r="C17" s="58" t="s">
        <v>35</v>
      </c>
      <c r="D17" s="23"/>
    </row>
    <row r="18" spans="1:4" ht="14.45" customHeight="1" x14ac:dyDescent="0.2">
      <c r="A18" s="280"/>
      <c r="B18" s="17" t="s">
        <v>0</v>
      </c>
      <c r="C18" s="58" t="s">
        <v>224</v>
      </c>
      <c r="D18" s="23"/>
    </row>
    <row r="19" spans="1:4" ht="14.45" customHeight="1" thickBot="1" x14ac:dyDescent="0.25">
      <c r="A19" s="281"/>
      <c r="B19" s="32" t="s">
        <v>29</v>
      </c>
      <c r="C19" s="60" t="s">
        <v>24</v>
      </c>
      <c r="D19" s="26"/>
    </row>
    <row r="20" spans="1:4" ht="23.25" customHeight="1" thickTop="1" x14ac:dyDescent="0.2">
      <c r="A20" s="275" t="s">
        <v>32</v>
      </c>
      <c r="B20" s="208" t="s">
        <v>297</v>
      </c>
      <c r="C20" s="221" t="s">
        <v>231</v>
      </c>
      <c r="D20" s="28"/>
    </row>
    <row r="21" spans="1:4" ht="14.45" customHeight="1" x14ac:dyDescent="0.2">
      <c r="A21" s="276"/>
      <c r="B21" s="209" t="s">
        <v>225</v>
      </c>
      <c r="C21" s="61" t="s">
        <v>231</v>
      </c>
      <c r="D21" s="28"/>
    </row>
    <row r="22" spans="1:4" ht="14.45" customHeight="1" x14ac:dyDescent="0.2">
      <c r="A22" s="276"/>
      <c r="B22" s="10" t="s">
        <v>250</v>
      </c>
      <c r="C22" s="62" t="s">
        <v>232</v>
      </c>
      <c r="D22" s="33"/>
    </row>
    <row r="23" spans="1:4" ht="14.45" customHeight="1" x14ac:dyDescent="0.2">
      <c r="A23" s="276"/>
      <c r="B23" s="209" t="s">
        <v>251</v>
      </c>
      <c r="C23" s="209" t="s">
        <v>24</v>
      </c>
      <c r="D23" s="34"/>
    </row>
    <row r="24" spans="1:4" ht="14.45" customHeight="1" x14ac:dyDescent="0.2">
      <c r="A24" s="277"/>
      <c r="B24" s="11" t="s">
        <v>252</v>
      </c>
      <c r="C24" s="12" t="s">
        <v>232</v>
      </c>
      <c r="D24" s="28"/>
    </row>
    <row r="25" spans="1:4" x14ac:dyDescent="0.2">
      <c r="A25" s="133" t="s">
        <v>303</v>
      </c>
    </row>
    <row r="26" spans="1:4" ht="23.25" customHeight="1" x14ac:dyDescent="0.2">
      <c r="A26" s="270" t="s">
        <v>282</v>
      </c>
      <c r="B26" s="270"/>
      <c r="C26" s="270"/>
    </row>
    <row r="27" spans="1:4" x14ac:dyDescent="0.2">
      <c r="A27" s="133" t="s">
        <v>262</v>
      </c>
    </row>
    <row r="28" spans="1:4" x14ac:dyDescent="0.2">
      <c r="A28" s="133" t="s">
        <v>304</v>
      </c>
    </row>
  </sheetData>
  <mergeCells count="8">
    <mergeCell ref="A26:C26"/>
    <mergeCell ref="A3:B3"/>
    <mergeCell ref="A4:A5"/>
    <mergeCell ref="A20:A24"/>
    <mergeCell ref="A9:A11"/>
    <mergeCell ref="A12:A16"/>
    <mergeCell ref="A17:A19"/>
    <mergeCell ref="A6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7BA8-C76B-4E91-BE7F-BC61E7D50E94}">
  <dimension ref="A1:I28"/>
  <sheetViews>
    <sheetView showGridLines="0" zoomScaleNormal="100" workbookViewId="0">
      <selection activeCell="N22" sqref="N22"/>
    </sheetView>
  </sheetViews>
  <sheetFormatPr baseColWidth="10" defaultRowHeight="15" x14ac:dyDescent="0.25"/>
  <cols>
    <col min="1" max="1" width="71.42578125" customWidth="1"/>
    <col min="2" max="3" width="20.7109375" style="67" customWidth="1"/>
    <col min="4" max="4" width="20.7109375" style="156" customWidth="1"/>
    <col min="5" max="5" width="6.140625" customWidth="1"/>
  </cols>
  <sheetData>
    <row r="1" spans="1:9" x14ac:dyDescent="0.25">
      <c r="A1" s="130" t="s">
        <v>244</v>
      </c>
      <c r="B1" s="73"/>
      <c r="C1" s="73"/>
      <c r="D1" s="153"/>
    </row>
    <row r="2" spans="1:9" x14ac:dyDescent="0.25">
      <c r="A2" s="2" t="s">
        <v>47</v>
      </c>
      <c r="B2" s="73"/>
      <c r="C2" s="73"/>
      <c r="D2" s="153"/>
    </row>
    <row r="3" spans="1:9" ht="40.9" customHeight="1" x14ac:dyDescent="0.25">
      <c r="A3" s="51" t="s">
        <v>243</v>
      </c>
      <c r="B3" s="179" t="s">
        <v>289</v>
      </c>
      <c r="C3" s="179" t="s">
        <v>290</v>
      </c>
      <c r="D3" s="179" t="s">
        <v>273</v>
      </c>
    </row>
    <row r="4" spans="1:9" ht="15.6" customHeight="1" x14ac:dyDescent="0.25">
      <c r="A4" s="149" t="s">
        <v>240</v>
      </c>
      <c r="B4" s="151">
        <v>64</v>
      </c>
      <c r="C4" s="151">
        <v>36</v>
      </c>
      <c r="D4" s="210">
        <v>100</v>
      </c>
    </row>
    <row r="5" spans="1:9" ht="15.6" customHeight="1" x14ac:dyDescent="0.25">
      <c r="A5" s="98" t="s">
        <v>46</v>
      </c>
      <c r="B5" s="99">
        <v>16.424630000000001</v>
      </c>
      <c r="C5" s="99">
        <v>83.575371000000004</v>
      </c>
      <c r="D5" s="211">
        <v>6.3326279999999997</v>
      </c>
    </row>
    <row r="6" spans="1:9" ht="15.6" customHeight="1" x14ac:dyDescent="0.25">
      <c r="A6" s="66" t="s">
        <v>45</v>
      </c>
      <c r="B6" s="68">
        <v>20.557310000000001</v>
      </c>
      <c r="C6" s="68">
        <v>79.442694000000003</v>
      </c>
      <c r="D6" s="85">
        <v>5.4965076000000002</v>
      </c>
    </row>
    <row r="7" spans="1:9" ht="15.6" customHeight="1" x14ac:dyDescent="0.25">
      <c r="A7" s="66" t="s">
        <v>234</v>
      </c>
      <c r="B7" s="68">
        <v>51.080269999999999</v>
      </c>
      <c r="C7" s="68">
        <v>48.919730000000001</v>
      </c>
      <c r="D7" s="85">
        <v>10.1568</v>
      </c>
    </row>
    <row r="8" spans="1:9" ht="15.6" customHeight="1" x14ac:dyDescent="0.25">
      <c r="A8" s="66" t="s">
        <v>51</v>
      </c>
      <c r="B8" s="68">
        <v>55.96913</v>
      </c>
      <c r="C8" s="68">
        <v>44.030867000000001</v>
      </c>
      <c r="D8" s="85">
        <v>7.0004786000000001</v>
      </c>
    </row>
    <row r="9" spans="1:9" ht="15.6" customHeight="1" x14ac:dyDescent="0.25">
      <c r="A9" s="66" t="s">
        <v>238</v>
      </c>
      <c r="B9" s="68">
        <v>64.256060000000005</v>
      </c>
      <c r="C9" s="68">
        <v>35.743941999999997</v>
      </c>
      <c r="D9" s="85">
        <v>8.6850302999999993</v>
      </c>
    </row>
    <row r="10" spans="1:9" ht="15.6" customHeight="1" x14ac:dyDescent="0.25">
      <c r="A10" s="150" t="s">
        <v>235</v>
      </c>
      <c r="B10" s="152">
        <v>74.251720000000006</v>
      </c>
      <c r="C10" s="152">
        <v>25.748282</v>
      </c>
      <c r="D10" s="85">
        <v>7.5796475000000001</v>
      </c>
    </row>
    <row r="11" spans="1:9" ht="15.6" customHeight="1" x14ac:dyDescent="0.25">
      <c r="A11" s="66" t="s">
        <v>274</v>
      </c>
      <c r="B11" s="68">
        <v>74.882360000000006</v>
      </c>
      <c r="C11" s="68">
        <v>25.117636999999998</v>
      </c>
      <c r="D11" s="85">
        <v>10.945741</v>
      </c>
      <c r="G11" s="77"/>
      <c r="H11" s="77"/>
      <c r="I11" s="77"/>
    </row>
    <row r="12" spans="1:9" ht="15.6" customHeight="1" x14ac:dyDescent="0.25">
      <c r="A12" s="66" t="s">
        <v>237</v>
      </c>
      <c r="B12" s="68">
        <v>79.275940000000006</v>
      </c>
      <c r="C12" s="68">
        <v>20.724065</v>
      </c>
      <c r="D12" s="85">
        <v>13.490107800000001</v>
      </c>
    </row>
    <row r="13" spans="1:9" ht="15.6" customHeight="1" x14ac:dyDescent="0.25">
      <c r="A13" s="66" t="s">
        <v>39</v>
      </c>
      <c r="B13" s="68">
        <v>82.256839999999997</v>
      </c>
      <c r="C13" s="68">
        <v>17.743157</v>
      </c>
      <c r="D13" s="85">
        <v>12.097963</v>
      </c>
      <c r="F13" s="77"/>
    </row>
    <row r="14" spans="1:9" ht="15.6" customHeight="1" x14ac:dyDescent="0.25">
      <c r="A14" s="66" t="s">
        <v>236</v>
      </c>
      <c r="B14" s="68">
        <v>90.581029999999998</v>
      </c>
      <c r="C14" s="68">
        <v>9.418965</v>
      </c>
      <c r="D14" s="85">
        <v>7.5216988000000002</v>
      </c>
      <c r="F14" s="81"/>
    </row>
    <row r="15" spans="1:9" ht="17.25" customHeight="1" x14ac:dyDescent="0.25">
      <c r="A15" s="245" t="s">
        <v>265</v>
      </c>
      <c r="B15" s="245"/>
      <c r="C15" s="245"/>
      <c r="D15" s="154"/>
      <c r="F15" s="80"/>
    </row>
    <row r="16" spans="1:9" ht="25.15" customHeight="1" x14ac:dyDescent="0.25">
      <c r="A16" s="246" t="s">
        <v>288</v>
      </c>
      <c r="B16" s="246"/>
      <c r="C16" s="246"/>
      <c r="D16" s="246"/>
    </row>
    <row r="17" spans="1:4" ht="15" customHeight="1" x14ac:dyDescent="0.25">
      <c r="A17" s="135" t="s">
        <v>309</v>
      </c>
      <c r="B17" s="178"/>
      <c r="C17" s="178"/>
      <c r="D17" s="178"/>
    </row>
    <row r="18" spans="1:4" x14ac:dyDescent="0.25">
      <c r="A18" s="135"/>
      <c r="B18" s="178"/>
      <c r="C18" s="178"/>
      <c r="D18" s="178"/>
    </row>
    <row r="19" spans="1:4" x14ac:dyDescent="0.25">
      <c r="A19" s="133"/>
      <c r="B19" s="137"/>
      <c r="C19" s="137"/>
      <c r="D19" s="155"/>
    </row>
    <row r="20" spans="1:4" x14ac:dyDescent="0.25">
      <c r="A20" s="2"/>
      <c r="B20" s="73"/>
      <c r="C20" s="73"/>
      <c r="D20" s="153"/>
    </row>
    <row r="21" spans="1:4" x14ac:dyDescent="0.25">
      <c r="A21" s="140"/>
      <c r="B21" s="132"/>
      <c r="C21" s="131"/>
      <c r="D21" s="153"/>
    </row>
    <row r="22" spans="1:4" x14ac:dyDescent="0.25">
      <c r="A22" s="40"/>
      <c r="B22" s="73"/>
      <c r="C22" s="73"/>
      <c r="D22" s="153"/>
    </row>
    <row r="23" spans="1:4" x14ac:dyDescent="0.25">
      <c r="A23" s="40"/>
      <c r="B23" s="73"/>
      <c r="C23" s="73"/>
      <c r="D23" s="153"/>
    </row>
    <row r="24" spans="1:4" x14ac:dyDescent="0.25">
      <c r="A24" s="40"/>
      <c r="B24" s="73"/>
      <c r="C24" s="73"/>
      <c r="D24" s="153"/>
    </row>
    <row r="25" spans="1:4" x14ac:dyDescent="0.25">
      <c r="A25" s="40"/>
      <c r="B25" s="73"/>
      <c r="C25" s="73"/>
      <c r="D25" s="153"/>
    </row>
    <row r="26" spans="1:4" x14ac:dyDescent="0.25">
      <c r="A26" s="127"/>
      <c r="B26" s="73"/>
      <c r="C26" s="73"/>
      <c r="D26" s="153"/>
    </row>
    <row r="27" spans="1:4" x14ac:dyDescent="0.25">
      <c r="A27" s="2"/>
      <c r="B27" s="73"/>
      <c r="C27" s="73"/>
      <c r="D27" s="153"/>
    </row>
    <row r="28" spans="1:4" ht="186.75" customHeight="1" x14ac:dyDescent="0.25">
      <c r="A28" s="2"/>
      <c r="B28" s="73"/>
      <c r="C28" s="73"/>
      <c r="D28" s="153"/>
    </row>
  </sheetData>
  <sortState xmlns:xlrd2="http://schemas.microsoft.com/office/spreadsheetml/2017/richdata2" ref="A4:D14">
    <sortCondition ref="B4:B14"/>
  </sortState>
  <mergeCells count="2">
    <mergeCell ref="A15:C15"/>
    <mergeCell ref="A16:D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72D92-91C2-45E8-B74F-5DC68A61A982}">
  <dimension ref="A1:D19"/>
  <sheetViews>
    <sheetView showGridLines="0" zoomScaleNormal="100" workbookViewId="0">
      <selection activeCell="B3" sqref="B3:D3"/>
    </sheetView>
  </sheetViews>
  <sheetFormatPr baseColWidth="10" defaultRowHeight="15" x14ac:dyDescent="0.25"/>
  <cols>
    <col min="1" max="1" width="59.85546875" customWidth="1"/>
    <col min="2" max="4" width="17.85546875" customWidth="1"/>
    <col min="5" max="5" width="3.7109375" customWidth="1"/>
  </cols>
  <sheetData>
    <row r="1" spans="1:4" x14ac:dyDescent="0.25">
      <c r="A1" s="1" t="s">
        <v>260</v>
      </c>
      <c r="B1" s="2"/>
      <c r="C1" s="2"/>
      <c r="D1" s="127"/>
    </row>
    <row r="2" spans="1:4" x14ac:dyDescent="0.25">
      <c r="A2" t="s">
        <v>47</v>
      </c>
    </row>
    <row r="3" spans="1:4" ht="18" customHeight="1" x14ac:dyDescent="0.25">
      <c r="A3" s="2"/>
      <c r="B3" s="248" t="s">
        <v>313</v>
      </c>
      <c r="C3" s="248"/>
      <c r="D3" s="248"/>
    </row>
    <row r="4" spans="1:4" ht="25.5" x14ac:dyDescent="0.25">
      <c r="A4" s="44" t="s">
        <v>253</v>
      </c>
      <c r="B4" s="148" t="s">
        <v>226</v>
      </c>
      <c r="C4" s="148" t="s">
        <v>227</v>
      </c>
      <c r="D4" s="141" t="s">
        <v>228</v>
      </c>
    </row>
    <row r="5" spans="1:4" x14ac:dyDescent="0.25">
      <c r="A5" s="18" t="s">
        <v>240</v>
      </c>
      <c r="B5" s="71">
        <v>10.847490000000001</v>
      </c>
      <c r="C5" s="71">
        <v>29.365089999999999</v>
      </c>
      <c r="D5" s="70">
        <v>59.787419999999997</v>
      </c>
    </row>
    <row r="6" spans="1:4" x14ac:dyDescent="0.25">
      <c r="A6" s="69" t="s">
        <v>235</v>
      </c>
      <c r="B6" s="20">
        <v>5.5401769999999999</v>
      </c>
      <c r="C6" s="20">
        <v>22.963134</v>
      </c>
      <c r="D6" s="19">
        <v>71.496688000000006</v>
      </c>
    </row>
    <row r="7" spans="1:4" x14ac:dyDescent="0.25">
      <c r="A7" s="66" t="s">
        <v>46</v>
      </c>
      <c r="B7" s="20">
        <v>6.5659599999999996</v>
      </c>
      <c r="C7" s="20">
        <v>25.13888</v>
      </c>
      <c r="D7" s="19">
        <v>68.295159999999996</v>
      </c>
    </row>
    <row r="8" spans="1:4" x14ac:dyDescent="0.25">
      <c r="A8" s="66" t="s">
        <v>236</v>
      </c>
      <c r="B8" s="20">
        <v>6.4135799999999996</v>
      </c>
      <c r="C8" s="20">
        <v>27.633769999999998</v>
      </c>
      <c r="D8" s="19">
        <v>65.952650000000006</v>
      </c>
    </row>
    <row r="9" spans="1:4" x14ac:dyDescent="0.25">
      <c r="A9" s="66" t="s">
        <v>237</v>
      </c>
      <c r="B9" s="20">
        <v>7.8278109999999996</v>
      </c>
      <c r="C9" s="20">
        <v>28.779250999999999</v>
      </c>
      <c r="D9" s="19">
        <v>63.392938999999998</v>
      </c>
    </row>
    <row r="10" spans="1:4" x14ac:dyDescent="0.25">
      <c r="A10" s="66" t="s">
        <v>39</v>
      </c>
      <c r="B10" s="20">
        <v>10.660740000000001</v>
      </c>
      <c r="C10" s="20">
        <v>29.137910000000002</v>
      </c>
      <c r="D10" s="19">
        <v>60.201349999999998</v>
      </c>
    </row>
    <row r="11" spans="1:4" x14ac:dyDescent="0.25">
      <c r="A11" s="66" t="s">
        <v>238</v>
      </c>
      <c r="B11" s="20">
        <v>11.28303</v>
      </c>
      <c r="C11" s="20">
        <v>29.804780000000001</v>
      </c>
      <c r="D11" s="19">
        <v>58.912190000000002</v>
      </c>
    </row>
    <row r="12" spans="1:4" ht="25.5" x14ac:dyDescent="0.25">
      <c r="A12" s="180" t="s">
        <v>299</v>
      </c>
      <c r="B12" s="20">
        <v>13.14883</v>
      </c>
      <c r="C12" s="20">
        <v>30.445430000000002</v>
      </c>
      <c r="D12" s="19">
        <v>56.405749999999998</v>
      </c>
    </row>
    <row r="13" spans="1:4" x14ac:dyDescent="0.25">
      <c r="A13" s="180" t="s">
        <v>45</v>
      </c>
      <c r="B13" s="20">
        <v>10.44764</v>
      </c>
      <c r="C13" s="20">
        <v>33.855980000000002</v>
      </c>
      <c r="D13" s="19">
        <v>55.696379999999998</v>
      </c>
    </row>
    <row r="14" spans="1:4" ht="25.5" x14ac:dyDescent="0.25">
      <c r="A14" s="180" t="s">
        <v>51</v>
      </c>
      <c r="B14" s="20">
        <v>17.273769999999999</v>
      </c>
      <c r="C14" s="20">
        <v>28.875139999999998</v>
      </c>
      <c r="D14" s="19">
        <v>53.851089999999999</v>
      </c>
    </row>
    <row r="15" spans="1:4" x14ac:dyDescent="0.25">
      <c r="A15" s="66" t="s">
        <v>234</v>
      </c>
      <c r="B15" s="20">
        <v>15.654</v>
      </c>
      <c r="C15" s="20">
        <v>32.030079999999998</v>
      </c>
      <c r="D15" s="19">
        <v>52.315919999999998</v>
      </c>
    </row>
    <row r="16" spans="1:4" x14ac:dyDescent="0.25">
      <c r="A16" s="245" t="s">
        <v>266</v>
      </c>
      <c r="B16" s="245"/>
      <c r="C16" s="245"/>
      <c r="D16" s="136"/>
    </row>
    <row r="17" spans="1:4" ht="24" customHeight="1" x14ac:dyDescent="0.25">
      <c r="A17" s="246" t="s">
        <v>288</v>
      </c>
      <c r="B17" s="246"/>
      <c r="C17" s="246"/>
      <c r="D17" s="246"/>
    </row>
    <row r="18" spans="1:4" ht="17.25" customHeight="1" x14ac:dyDescent="0.25">
      <c r="A18" s="181" t="s">
        <v>292</v>
      </c>
      <c r="B18" s="135"/>
      <c r="C18" s="135"/>
      <c r="D18" s="135"/>
    </row>
    <row r="19" spans="1:4" ht="16.5" customHeight="1" x14ac:dyDescent="0.25">
      <c r="A19" s="247" t="s">
        <v>291</v>
      </c>
      <c r="B19" s="247"/>
      <c r="C19" s="247"/>
      <c r="D19" s="247"/>
    </row>
  </sheetData>
  <mergeCells count="4">
    <mergeCell ref="A16:C16"/>
    <mergeCell ref="A17:D17"/>
    <mergeCell ref="A19:D19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30B0-4EDC-4AF0-A88C-A68BABCD71D0}">
  <dimension ref="A1:G23"/>
  <sheetViews>
    <sheetView showGridLines="0" zoomScaleNormal="100" workbookViewId="0">
      <selection activeCell="A18" sqref="A18"/>
    </sheetView>
  </sheetViews>
  <sheetFormatPr baseColWidth="10" defaultColWidth="11.42578125" defaultRowHeight="12.75" x14ac:dyDescent="0.2"/>
  <cols>
    <col min="1" max="1" width="58.7109375" style="2" customWidth="1"/>
    <col min="2" max="4" width="14.42578125" style="2" customWidth="1"/>
    <col min="5" max="5" width="6.7109375" style="2" customWidth="1"/>
    <col min="6" max="16384" width="11.42578125" style="2"/>
  </cols>
  <sheetData>
    <row r="1" spans="1:6" x14ac:dyDescent="0.2">
      <c r="A1" s="1" t="s">
        <v>311</v>
      </c>
      <c r="C1" s="158"/>
      <c r="D1" s="127"/>
    </row>
    <row r="2" spans="1:6" ht="11.25" customHeight="1" x14ac:dyDescent="0.2">
      <c r="A2" s="2" t="s">
        <v>48</v>
      </c>
    </row>
    <row r="3" spans="1:6" x14ac:dyDescent="0.2">
      <c r="F3" s="64"/>
    </row>
    <row r="4" spans="1:6" ht="51" x14ac:dyDescent="0.2">
      <c r="A4" s="44" t="s">
        <v>243</v>
      </c>
      <c r="B4" s="51" t="s">
        <v>52</v>
      </c>
      <c r="C4" s="101" t="s">
        <v>53</v>
      </c>
      <c r="D4" s="101" t="s">
        <v>241</v>
      </c>
    </row>
    <row r="5" spans="1:6" x14ac:dyDescent="0.2">
      <c r="A5" s="49" t="s">
        <v>240</v>
      </c>
      <c r="B5" s="50">
        <v>6.450698</v>
      </c>
      <c r="C5" s="50">
        <v>8.7975200000000005</v>
      </c>
      <c r="D5" s="50">
        <v>84.751769999999993</v>
      </c>
    </row>
    <row r="6" spans="1:6" x14ac:dyDescent="0.2">
      <c r="A6" s="100" t="s">
        <v>45</v>
      </c>
      <c r="B6" s="48">
        <v>1.262006</v>
      </c>
      <c r="C6" s="48">
        <v>6.8307120000000001</v>
      </c>
      <c r="D6" s="48">
        <v>91.90728</v>
      </c>
    </row>
    <row r="7" spans="1:6" x14ac:dyDescent="0.2">
      <c r="A7" s="100" t="s">
        <v>234</v>
      </c>
      <c r="B7" s="48">
        <v>2.4630749999999999</v>
      </c>
      <c r="C7" s="48">
        <v>7.3268990000000001</v>
      </c>
      <c r="D7" s="48">
        <v>90.210030000000003</v>
      </c>
    </row>
    <row r="8" spans="1:6" ht="25.5" x14ac:dyDescent="0.2">
      <c r="A8" s="182" t="s">
        <v>298</v>
      </c>
      <c r="B8" s="48">
        <v>4.5463589999999998</v>
      </c>
      <c r="C8" s="48">
        <v>7.9286940000000001</v>
      </c>
      <c r="D8" s="48">
        <v>87.524950000000004</v>
      </c>
    </row>
    <row r="9" spans="1:6" x14ac:dyDescent="0.2">
      <c r="A9" s="182" t="s">
        <v>238</v>
      </c>
      <c r="B9" s="48">
        <v>2.8771390000000001</v>
      </c>
      <c r="C9" s="48">
        <v>10.475523000000001</v>
      </c>
      <c r="D9" s="48">
        <v>86.64734</v>
      </c>
    </row>
    <row r="10" spans="1:6" x14ac:dyDescent="0.2">
      <c r="A10" s="182" t="s">
        <v>46</v>
      </c>
      <c r="B10" s="48">
        <v>5.6546269999999996</v>
      </c>
      <c r="C10" s="48">
        <v>7.9385409999999998</v>
      </c>
      <c r="D10" s="48">
        <v>86.406829999999999</v>
      </c>
    </row>
    <row r="11" spans="1:6" x14ac:dyDescent="0.2">
      <c r="A11" s="182" t="s">
        <v>39</v>
      </c>
      <c r="B11" s="48">
        <v>4.5840800000000002</v>
      </c>
      <c r="C11" s="48">
        <v>9.4755699999999994</v>
      </c>
      <c r="D11" s="48">
        <v>85.940349999999995</v>
      </c>
    </row>
    <row r="12" spans="1:6" ht="25.5" x14ac:dyDescent="0.2">
      <c r="A12" s="182" t="s">
        <v>51</v>
      </c>
      <c r="B12" s="48">
        <v>8.2225230000000007</v>
      </c>
      <c r="C12" s="48">
        <v>7.8072569999999999</v>
      </c>
      <c r="D12" s="48">
        <v>83.970219999999998</v>
      </c>
    </row>
    <row r="13" spans="1:6" x14ac:dyDescent="0.2">
      <c r="A13" s="100" t="s">
        <v>237</v>
      </c>
      <c r="B13" s="48">
        <v>6.0073369999999997</v>
      </c>
      <c r="C13" s="48">
        <v>10.199274000000001</v>
      </c>
      <c r="D13" s="48">
        <v>83.793390000000002</v>
      </c>
    </row>
    <row r="14" spans="1:6" x14ac:dyDescent="0.2">
      <c r="A14" s="100" t="s">
        <v>236</v>
      </c>
      <c r="B14" s="48">
        <v>9.2675370000000008</v>
      </c>
      <c r="C14" s="48">
        <v>10.135702</v>
      </c>
      <c r="D14" s="48">
        <v>80.596760000000003</v>
      </c>
    </row>
    <row r="15" spans="1:6" x14ac:dyDescent="0.2">
      <c r="A15" s="100" t="s">
        <v>235</v>
      </c>
      <c r="B15" s="48">
        <v>14.203284</v>
      </c>
      <c r="C15" s="48">
        <v>10.586582</v>
      </c>
      <c r="D15" s="48">
        <v>75.210130000000007</v>
      </c>
    </row>
    <row r="16" spans="1:6" x14ac:dyDescent="0.2">
      <c r="A16" s="249" t="s">
        <v>266</v>
      </c>
      <c r="B16" s="249"/>
      <c r="C16" s="249"/>
      <c r="D16" s="133"/>
    </row>
    <row r="17" spans="1:7" ht="24.75" customHeight="1" x14ac:dyDescent="0.2">
      <c r="A17" s="246" t="s">
        <v>288</v>
      </c>
      <c r="B17" s="246"/>
      <c r="C17" s="246"/>
      <c r="D17" s="246"/>
    </row>
    <row r="18" spans="1:7" x14ac:dyDescent="0.2">
      <c r="A18" s="135" t="s">
        <v>269</v>
      </c>
      <c r="B18" s="135"/>
      <c r="C18" s="135"/>
      <c r="D18" s="135"/>
    </row>
    <row r="19" spans="1:7" x14ac:dyDescent="0.2">
      <c r="A19" s="133"/>
      <c r="B19" s="133"/>
      <c r="C19" s="133"/>
      <c r="D19" s="133"/>
    </row>
    <row r="23" spans="1:7" ht="15" x14ac:dyDescent="0.25">
      <c r="A23" s="126"/>
      <c r="G23" s="159"/>
    </row>
  </sheetData>
  <sortState xmlns:xlrd2="http://schemas.microsoft.com/office/spreadsheetml/2017/richdata2" ref="A5:D15">
    <sortCondition descending="1" ref="D5:D15"/>
  </sortState>
  <mergeCells count="2">
    <mergeCell ref="A16:C16"/>
    <mergeCell ref="A17:D1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D4F68-74A5-4262-B5AF-5B277F31910C}">
  <dimension ref="A1:P19"/>
  <sheetViews>
    <sheetView showGridLines="0" workbookViewId="0">
      <selection activeCell="M15" sqref="M15"/>
    </sheetView>
  </sheetViews>
  <sheetFormatPr baseColWidth="10" defaultRowHeight="15" x14ac:dyDescent="0.25"/>
  <cols>
    <col min="1" max="1" width="47.85546875" customWidth="1"/>
    <col min="2" max="6" width="12.7109375" customWidth="1"/>
    <col min="7" max="7" width="7.140625" style="146" customWidth="1"/>
  </cols>
  <sheetData>
    <row r="1" spans="1:16" x14ac:dyDescent="0.25">
      <c r="A1" s="130" t="s">
        <v>277</v>
      </c>
      <c r="B1" s="2"/>
      <c r="C1" s="2"/>
      <c r="D1" s="2"/>
      <c r="E1" s="2"/>
      <c r="F1" s="2"/>
    </row>
    <row r="2" spans="1:16" x14ac:dyDescent="0.25">
      <c r="A2" s="2" t="s">
        <v>48</v>
      </c>
      <c r="B2" s="2"/>
      <c r="C2" s="2"/>
      <c r="D2" s="2"/>
      <c r="E2" s="2"/>
      <c r="F2" s="2"/>
    </row>
    <row r="3" spans="1:16" ht="48.6" customHeight="1" x14ac:dyDescent="0.25">
      <c r="A3" s="104" t="s">
        <v>243</v>
      </c>
      <c r="B3" s="101" t="s">
        <v>275</v>
      </c>
      <c r="C3" s="101" t="s">
        <v>276</v>
      </c>
      <c r="D3" s="101" t="s">
        <v>9</v>
      </c>
      <c r="E3" s="101" t="s">
        <v>267</v>
      </c>
      <c r="F3" s="101" t="s">
        <v>59</v>
      </c>
    </row>
    <row r="4" spans="1:16" ht="20.45" customHeight="1" x14ac:dyDescent="0.25">
      <c r="A4" s="143" t="s">
        <v>272</v>
      </c>
      <c r="B4" s="142">
        <v>3.1220810000000001</v>
      </c>
      <c r="C4" s="142">
        <v>2.4456289999999998</v>
      </c>
      <c r="D4" s="142">
        <v>14.9126136</v>
      </c>
      <c r="E4" s="142">
        <v>44.653123999999998</v>
      </c>
      <c r="F4" s="142">
        <v>34.866552110000001</v>
      </c>
      <c r="G4" s="147"/>
    </row>
    <row r="5" spans="1:16" ht="20.45" customHeight="1" x14ac:dyDescent="0.25">
      <c r="A5" s="143" t="s">
        <v>46</v>
      </c>
      <c r="B5" s="142">
        <v>3.5963889999999998</v>
      </c>
      <c r="C5" s="142">
        <v>6.1355269999999997</v>
      </c>
      <c r="D5" s="142">
        <v>18.509276</v>
      </c>
      <c r="E5" s="142">
        <v>53.1786703</v>
      </c>
      <c r="F5" s="142">
        <v>18.58013819</v>
      </c>
      <c r="G5" s="147"/>
    </row>
    <row r="6" spans="1:16" ht="25.5" customHeight="1" x14ac:dyDescent="0.25">
      <c r="A6" s="143" t="s">
        <v>236</v>
      </c>
      <c r="B6" s="142">
        <v>7.1064290000000003</v>
      </c>
      <c r="C6" s="142">
        <v>6.4322030000000003</v>
      </c>
      <c r="D6" s="142">
        <v>25.268740000000001</v>
      </c>
      <c r="E6" s="142">
        <v>55.301940799999997</v>
      </c>
      <c r="F6" s="142">
        <v>5.8906866600000001</v>
      </c>
      <c r="G6" s="147"/>
    </row>
    <row r="7" spans="1:16" ht="20.45" customHeight="1" x14ac:dyDescent="0.25">
      <c r="A7" s="143" t="s">
        <v>45</v>
      </c>
      <c r="B7" s="142">
        <v>9.4142639999999993</v>
      </c>
      <c r="C7" s="142">
        <v>17.821915000000001</v>
      </c>
      <c r="D7" s="142">
        <v>52.9101207</v>
      </c>
      <c r="E7" s="142">
        <v>12.3433621</v>
      </c>
      <c r="F7" s="142">
        <v>7.5103388899999999</v>
      </c>
      <c r="G7" s="147"/>
    </row>
    <row r="8" spans="1:16" ht="20.45" customHeight="1" x14ac:dyDescent="0.25">
      <c r="A8" s="143" t="s">
        <v>41</v>
      </c>
      <c r="B8" s="142">
        <v>14.00831</v>
      </c>
      <c r="C8" s="142">
        <v>18.992070999999999</v>
      </c>
      <c r="D8" s="142">
        <v>36.157333399999999</v>
      </c>
      <c r="E8" s="142">
        <v>22.017239700000001</v>
      </c>
      <c r="F8" s="142">
        <v>8.8250454499999993</v>
      </c>
      <c r="G8" s="147"/>
    </row>
    <row r="9" spans="1:16" ht="26.45" customHeight="1" x14ac:dyDescent="0.25">
      <c r="A9" s="144" t="s">
        <v>270</v>
      </c>
      <c r="B9" s="145">
        <v>7.5638550000000002</v>
      </c>
      <c r="C9" s="145">
        <v>10.22077</v>
      </c>
      <c r="D9" s="145">
        <v>28.360510000000001</v>
      </c>
      <c r="E9" s="145">
        <v>38.87039</v>
      </c>
      <c r="F9" s="145">
        <v>14.98448</v>
      </c>
      <c r="G9" s="147"/>
    </row>
    <row r="10" spans="1:16" ht="26.45" customHeight="1" x14ac:dyDescent="0.25">
      <c r="A10" s="144" t="s">
        <v>271</v>
      </c>
      <c r="B10" s="145">
        <v>7.9493850000000004</v>
      </c>
      <c r="C10" s="145">
        <v>10.38918</v>
      </c>
      <c r="D10" s="145">
        <v>27.698530000000002</v>
      </c>
      <c r="E10" s="145">
        <v>32.424790000000002</v>
      </c>
      <c r="F10" s="145">
        <v>21.53811</v>
      </c>
      <c r="G10" s="147"/>
    </row>
    <row r="11" spans="1:16" x14ac:dyDescent="0.25">
      <c r="A11" s="247" t="s">
        <v>266</v>
      </c>
      <c r="B11" s="247"/>
      <c r="C11" s="247"/>
      <c r="D11" s="133"/>
      <c r="E11" s="134"/>
      <c r="F11" s="133"/>
    </row>
    <row r="12" spans="1:16" ht="28.15" customHeight="1" x14ac:dyDescent="0.25">
      <c r="A12" s="250" t="s">
        <v>300</v>
      </c>
      <c r="B12" s="250"/>
      <c r="C12" s="250"/>
      <c r="D12" s="250"/>
      <c r="E12" s="250"/>
      <c r="F12" s="250"/>
    </row>
    <row r="13" spans="1:16" x14ac:dyDescent="0.25">
      <c r="A13" s="135" t="s">
        <v>293</v>
      </c>
      <c r="B13" s="135"/>
      <c r="C13" s="135"/>
      <c r="D13" s="135"/>
      <c r="E13" s="135"/>
      <c r="F13" s="135"/>
      <c r="I13" s="251"/>
      <c r="J13" s="251"/>
      <c r="K13" s="251"/>
      <c r="L13" s="251"/>
      <c r="M13" s="251"/>
      <c r="N13" s="251"/>
      <c r="O13" s="251"/>
      <c r="P13" s="251"/>
    </row>
    <row r="14" spans="1:16" x14ac:dyDescent="0.25">
      <c r="A14" s="135" t="s">
        <v>246</v>
      </c>
      <c r="B14" s="135"/>
      <c r="C14" s="135"/>
      <c r="D14" s="135"/>
      <c r="E14" s="135"/>
      <c r="F14" s="135"/>
      <c r="I14" s="251"/>
      <c r="J14" s="251"/>
      <c r="K14" s="251"/>
      <c r="L14" s="251"/>
      <c r="M14" s="251"/>
      <c r="N14" s="251"/>
      <c r="O14" s="251"/>
      <c r="P14" s="251"/>
    </row>
    <row r="15" spans="1:16" x14ac:dyDescent="0.25">
      <c r="A15" s="2"/>
      <c r="B15" s="2"/>
      <c r="C15" s="2"/>
      <c r="D15" s="2"/>
      <c r="E15" s="2"/>
      <c r="F15" s="2"/>
    </row>
    <row r="16" spans="1:16" x14ac:dyDescent="0.25">
      <c r="A16" s="2"/>
      <c r="B16" s="2"/>
      <c r="C16" s="2"/>
      <c r="D16" s="2"/>
      <c r="E16" s="2"/>
      <c r="F16" s="2"/>
    </row>
    <row r="17" spans="1:6" x14ac:dyDescent="0.25">
      <c r="A17" s="127"/>
      <c r="B17" s="2"/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</sheetData>
  <mergeCells count="3">
    <mergeCell ref="A11:C11"/>
    <mergeCell ref="A12:F12"/>
    <mergeCell ref="I13:P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B934D-0F4B-447A-A6B1-139A0681B411}">
  <dimension ref="A1:H27"/>
  <sheetViews>
    <sheetView showGridLines="0" zoomScaleNormal="100" workbookViewId="0">
      <selection activeCell="A13" sqref="A13"/>
    </sheetView>
  </sheetViews>
  <sheetFormatPr baseColWidth="10" defaultRowHeight="15" x14ac:dyDescent="0.25"/>
  <cols>
    <col min="1" max="1" width="50.7109375" customWidth="1"/>
    <col min="2" max="6" width="12.7109375" customWidth="1"/>
  </cols>
  <sheetData>
    <row r="1" spans="1:8" x14ac:dyDescent="0.25">
      <c r="A1" s="130" t="s">
        <v>278</v>
      </c>
      <c r="B1" s="2"/>
      <c r="C1" s="2"/>
      <c r="D1" s="2"/>
      <c r="E1" s="2"/>
      <c r="F1" s="2"/>
      <c r="G1" s="2"/>
    </row>
    <row r="2" spans="1:8" x14ac:dyDescent="0.25">
      <c r="A2" s="2" t="s">
        <v>48</v>
      </c>
      <c r="B2" s="21"/>
      <c r="C2" s="21"/>
      <c r="D2" s="21"/>
      <c r="E2" s="21"/>
      <c r="F2" s="21"/>
      <c r="G2" s="2"/>
    </row>
    <row r="3" spans="1:8" x14ac:dyDescent="0.25">
      <c r="B3" s="21"/>
      <c r="C3" s="21"/>
      <c r="D3" s="21"/>
      <c r="E3" s="21"/>
      <c r="F3" s="21"/>
      <c r="G3" s="2"/>
    </row>
    <row r="4" spans="1:8" ht="39.75" customHeight="1" x14ac:dyDescent="0.25">
      <c r="A4" s="183" t="s">
        <v>243</v>
      </c>
      <c r="B4" s="51" t="s">
        <v>12</v>
      </c>
      <c r="C4" s="51" t="s">
        <v>11</v>
      </c>
      <c r="D4" s="51" t="s">
        <v>9</v>
      </c>
      <c r="E4" s="51" t="s">
        <v>267</v>
      </c>
      <c r="F4" s="101" t="s">
        <v>59</v>
      </c>
      <c r="G4" s="2"/>
    </row>
    <row r="5" spans="1:8" ht="29.45" customHeight="1" x14ac:dyDescent="0.25">
      <c r="A5" s="157" t="s">
        <v>238</v>
      </c>
      <c r="B5" s="124">
        <v>30.259046000000001</v>
      </c>
      <c r="C5" s="124">
        <v>24.429551</v>
      </c>
      <c r="D5" s="124">
        <v>30.940981399999998</v>
      </c>
      <c r="E5" s="124">
        <v>9.6365099000000001</v>
      </c>
      <c r="F5" s="124">
        <v>4.7339117499999999</v>
      </c>
      <c r="G5" s="105"/>
    </row>
    <row r="6" spans="1:8" ht="29.45" customHeight="1" x14ac:dyDescent="0.25">
      <c r="A6" s="157" t="s">
        <v>39</v>
      </c>
      <c r="B6" s="124">
        <v>39.446573999999998</v>
      </c>
      <c r="C6" s="124">
        <v>44.201506999999999</v>
      </c>
      <c r="D6" s="124">
        <v>8.7956383000000002</v>
      </c>
      <c r="E6" s="124">
        <v>4.5732252000000004</v>
      </c>
      <c r="F6" s="124">
        <v>2.9830564000000002</v>
      </c>
      <c r="G6" s="105"/>
    </row>
    <row r="7" spans="1:8" ht="29.45" customHeight="1" x14ac:dyDescent="0.25">
      <c r="A7" s="157" t="s">
        <v>299</v>
      </c>
      <c r="B7" s="124">
        <v>76.786850000000001</v>
      </c>
      <c r="C7" s="124">
        <v>9.3682300000000005</v>
      </c>
      <c r="D7" s="124">
        <v>10.1417506</v>
      </c>
      <c r="E7" s="124">
        <v>2.0282239999999998</v>
      </c>
      <c r="F7" s="124">
        <v>1.6749449700000001</v>
      </c>
      <c r="G7" s="105"/>
    </row>
    <row r="8" spans="1:8" ht="30" customHeight="1" x14ac:dyDescent="0.25">
      <c r="A8" s="49" t="s">
        <v>279</v>
      </c>
      <c r="B8" s="125">
        <v>50.672870000000003</v>
      </c>
      <c r="C8" s="125">
        <v>25.129940000000001</v>
      </c>
      <c r="D8" s="125">
        <v>15.1225</v>
      </c>
      <c r="E8" s="125">
        <v>5.7844170000000004</v>
      </c>
      <c r="F8" s="125">
        <v>3.2902740000000001</v>
      </c>
      <c r="G8" s="105"/>
    </row>
    <row r="9" spans="1:8" ht="30" customHeight="1" x14ac:dyDescent="0.25">
      <c r="A9" s="49" t="s">
        <v>54</v>
      </c>
      <c r="B9" s="125">
        <v>26.93562</v>
      </c>
      <c r="C9" s="125">
        <v>28.520579999999999</v>
      </c>
      <c r="D9" s="125">
        <v>23.729179999999999</v>
      </c>
      <c r="E9" s="125">
        <v>14.837845</v>
      </c>
      <c r="F9" s="125">
        <v>5.9767700000000001</v>
      </c>
      <c r="G9" s="105"/>
    </row>
    <row r="10" spans="1:8" x14ac:dyDescent="0.25">
      <c r="A10" s="245" t="s">
        <v>266</v>
      </c>
      <c r="B10" s="245"/>
      <c r="C10" s="133"/>
      <c r="D10" s="133"/>
      <c r="E10" s="133"/>
      <c r="F10" s="133"/>
      <c r="G10" s="2"/>
    </row>
    <row r="11" spans="1:8" ht="30" customHeight="1" x14ac:dyDescent="0.25">
      <c r="A11" s="250" t="s">
        <v>301</v>
      </c>
      <c r="B11" s="250"/>
      <c r="C11" s="250"/>
      <c r="D11" s="250"/>
      <c r="E11" s="250"/>
      <c r="F11" s="250"/>
      <c r="G11" s="2"/>
    </row>
    <row r="12" spans="1:8" x14ac:dyDescent="0.25">
      <c r="A12" s="135" t="s">
        <v>312</v>
      </c>
      <c r="B12" s="135"/>
      <c r="C12" s="135"/>
      <c r="D12" s="135"/>
      <c r="E12" s="135"/>
      <c r="F12" s="135"/>
      <c r="G12" s="2"/>
    </row>
    <row r="13" spans="1:8" x14ac:dyDescent="0.25">
      <c r="A13" s="135" t="s">
        <v>294</v>
      </c>
      <c r="B13" s="135"/>
      <c r="C13" s="135"/>
      <c r="D13" s="135"/>
      <c r="E13" s="135"/>
      <c r="F13" s="135"/>
      <c r="G13" s="2"/>
      <c r="H13" s="162"/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</sheetData>
  <mergeCells count="2">
    <mergeCell ref="A11:F11"/>
    <mergeCell ref="A10:B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13BC5-867B-4796-AD3C-1B0117204202}">
  <dimension ref="A1:E31"/>
  <sheetViews>
    <sheetView showGridLines="0" topLeftCell="A10" zoomScaleNormal="100" workbookViewId="0">
      <selection activeCell="A28" sqref="A28"/>
    </sheetView>
  </sheetViews>
  <sheetFormatPr baseColWidth="10" defaultRowHeight="15" x14ac:dyDescent="0.25"/>
  <cols>
    <col min="1" max="1" width="53" customWidth="1"/>
    <col min="2" max="2" width="40.7109375" customWidth="1"/>
    <col min="3" max="3" width="32.85546875" customWidth="1"/>
    <col min="4" max="5" width="30.7109375" customWidth="1"/>
  </cols>
  <sheetData>
    <row r="1" spans="1:5" x14ac:dyDescent="0.25">
      <c r="A1" s="130" t="s">
        <v>302</v>
      </c>
      <c r="B1" s="184"/>
      <c r="C1" s="184"/>
      <c r="D1" s="184"/>
      <c r="E1" s="185"/>
    </row>
    <row r="2" spans="1:5" x14ac:dyDescent="0.25">
      <c r="A2" s="184"/>
      <c r="B2" s="184"/>
      <c r="C2" s="184"/>
      <c r="D2" s="184"/>
      <c r="E2" s="184"/>
    </row>
    <row r="3" spans="1:5" ht="25.5" x14ac:dyDescent="0.25">
      <c r="A3" s="186"/>
      <c r="B3" s="186"/>
      <c r="C3" s="63" t="s">
        <v>52</v>
      </c>
      <c r="D3" s="63" t="s">
        <v>53</v>
      </c>
      <c r="E3" s="187" t="s">
        <v>230</v>
      </c>
    </row>
    <row r="4" spans="1:5" ht="20.100000000000001" customHeight="1" x14ac:dyDescent="0.25">
      <c r="A4" s="254" t="s">
        <v>14</v>
      </c>
      <c r="B4" s="91" t="s">
        <v>16</v>
      </c>
      <c r="C4" s="188">
        <v>68.508889999999994</v>
      </c>
      <c r="D4" s="189">
        <v>65.897570000000002</v>
      </c>
      <c r="E4" s="189">
        <v>63.480879999999999</v>
      </c>
    </row>
    <row r="5" spans="1:5" ht="20.100000000000001" customHeight="1" thickBot="1" x14ac:dyDescent="0.3">
      <c r="A5" s="255"/>
      <c r="B5" s="92" t="s">
        <v>17</v>
      </c>
      <c r="C5" s="190">
        <v>31.491109999999999</v>
      </c>
      <c r="D5" s="191">
        <v>34.102429999999998</v>
      </c>
      <c r="E5" s="191">
        <v>36.519120000000001</v>
      </c>
    </row>
    <row r="6" spans="1:5" ht="20.100000000000001" customHeight="1" thickTop="1" x14ac:dyDescent="0.25">
      <c r="A6" s="256" t="s">
        <v>283</v>
      </c>
      <c r="B6" s="90" t="s">
        <v>4</v>
      </c>
      <c r="C6" s="192">
        <v>40.461060000000003</v>
      </c>
      <c r="D6" s="193">
        <v>37.022030000000001</v>
      </c>
      <c r="E6" s="193">
        <v>41.434739999999998</v>
      </c>
    </row>
    <row r="7" spans="1:5" ht="20.100000000000001" customHeight="1" x14ac:dyDescent="0.25">
      <c r="A7" s="254"/>
      <c r="B7" s="91" t="s">
        <v>5</v>
      </c>
      <c r="C7" s="188">
        <v>52.200629999999997</v>
      </c>
      <c r="D7" s="189">
        <v>48.798789999999997</v>
      </c>
      <c r="E7" s="189">
        <v>46.262169999999998</v>
      </c>
    </row>
    <row r="8" spans="1:5" ht="20.100000000000001" customHeight="1" thickBot="1" x14ac:dyDescent="0.3">
      <c r="A8" s="257"/>
      <c r="B8" s="92" t="s">
        <v>6</v>
      </c>
      <c r="C8" s="194">
        <v>7.3383130000000003</v>
      </c>
      <c r="D8" s="195">
        <v>14.179176999999999</v>
      </c>
      <c r="E8" s="195">
        <v>12.303084999999999</v>
      </c>
    </row>
    <row r="9" spans="1:5" ht="20.100000000000001" customHeight="1" thickTop="1" x14ac:dyDescent="0.25">
      <c r="A9" s="258" t="s">
        <v>229</v>
      </c>
      <c r="B9" s="90" t="s">
        <v>1</v>
      </c>
      <c r="C9" s="192">
        <v>36.153550000000003</v>
      </c>
      <c r="D9" s="193">
        <v>42.995440000000002</v>
      </c>
      <c r="E9" s="193">
        <v>44.554220000000001</v>
      </c>
    </row>
    <row r="10" spans="1:5" ht="20.100000000000001" customHeight="1" x14ac:dyDescent="0.25">
      <c r="A10" s="259"/>
      <c r="B10" s="91" t="s">
        <v>3</v>
      </c>
      <c r="C10" s="188">
        <v>37.651879999999998</v>
      </c>
      <c r="D10" s="189">
        <v>35.697899999999997</v>
      </c>
      <c r="E10" s="189">
        <v>34.70917</v>
      </c>
    </row>
    <row r="11" spans="1:5" ht="20.100000000000001" customHeight="1" thickBot="1" x14ac:dyDescent="0.3">
      <c r="A11" s="260"/>
      <c r="B11" s="92" t="s">
        <v>2</v>
      </c>
      <c r="C11" s="194">
        <v>26.194569999999999</v>
      </c>
      <c r="D11" s="195">
        <v>21.306660000000001</v>
      </c>
      <c r="E11" s="195">
        <v>20.736619999999998</v>
      </c>
    </row>
    <row r="12" spans="1:5" ht="20.100000000000001" customHeight="1" thickTop="1" x14ac:dyDescent="0.25">
      <c r="A12" s="261" t="s">
        <v>19</v>
      </c>
      <c r="B12" s="93" t="s">
        <v>8</v>
      </c>
      <c r="C12" s="196">
        <v>16.96115</v>
      </c>
      <c r="D12" s="196">
        <v>7.227773</v>
      </c>
      <c r="E12" s="196">
        <v>6.6405190000000003</v>
      </c>
    </row>
    <row r="13" spans="1:5" ht="20.100000000000001" customHeight="1" x14ac:dyDescent="0.25">
      <c r="A13" s="262"/>
      <c r="B13" s="94" t="s">
        <v>10</v>
      </c>
      <c r="C13" s="197">
        <v>13.225989999999999</v>
      </c>
      <c r="D13" s="197">
        <v>21.005099999999999</v>
      </c>
      <c r="E13" s="197">
        <v>17.887530000000002</v>
      </c>
    </row>
    <row r="14" spans="1:5" ht="20.100000000000001" customHeight="1" x14ac:dyDescent="0.25">
      <c r="A14" s="262"/>
      <c r="B14" s="94" t="s">
        <v>9</v>
      </c>
      <c r="C14" s="197">
        <v>13.464560000000001</v>
      </c>
      <c r="D14" s="197">
        <v>19.800560000000001</v>
      </c>
      <c r="E14" s="197">
        <v>18.10351</v>
      </c>
    </row>
    <row r="15" spans="1:5" ht="20.100000000000001" customHeight="1" x14ac:dyDescent="0.25">
      <c r="A15" s="262"/>
      <c r="B15" s="94" t="s">
        <v>11</v>
      </c>
      <c r="C15" s="197">
        <v>10.13761</v>
      </c>
      <c r="D15" s="197">
        <v>12.89029</v>
      </c>
      <c r="E15" s="197">
        <v>15.278700000000001</v>
      </c>
    </row>
    <row r="16" spans="1:5" ht="20.100000000000001" customHeight="1" thickBot="1" x14ac:dyDescent="0.3">
      <c r="A16" s="263"/>
      <c r="B16" s="92" t="s">
        <v>12</v>
      </c>
      <c r="C16" s="198">
        <v>46.21069</v>
      </c>
      <c r="D16" s="195">
        <v>39.076270000000001</v>
      </c>
      <c r="E16" s="195">
        <v>42.089700000000001</v>
      </c>
    </row>
    <row r="17" spans="1:5" ht="20.100000000000001" customHeight="1" thickTop="1" x14ac:dyDescent="0.25">
      <c r="A17" s="258" t="s">
        <v>296</v>
      </c>
      <c r="B17" s="90" t="s">
        <v>26</v>
      </c>
      <c r="C17" s="199">
        <v>7.8391380000000002</v>
      </c>
      <c r="D17" s="200">
        <v>4.4637260000000003</v>
      </c>
      <c r="E17" s="200">
        <v>11.73912</v>
      </c>
    </row>
    <row r="18" spans="1:5" ht="20.100000000000001" customHeight="1" x14ac:dyDescent="0.25">
      <c r="A18" s="259"/>
      <c r="B18" s="91" t="s">
        <v>20</v>
      </c>
      <c r="C18" s="188">
        <v>26.057576000000001</v>
      </c>
      <c r="D18" s="189">
        <v>20.077469000000001</v>
      </c>
      <c r="E18" s="189">
        <v>30.580929999999999</v>
      </c>
    </row>
    <row r="19" spans="1:5" ht="20.100000000000001" customHeight="1" thickBot="1" x14ac:dyDescent="0.3">
      <c r="A19" s="260"/>
      <c r="B19" s="92" t="s">
        <v>13</v>
      </c>
      <c r="C19" s="198">
        <v>66.103285999999997</v>
      </c>
      <c r="D19" s="195">
        <v>75.458804999999998</v>
      </c>
      <c r="E19" s="195">
        <v>57.679960000000001</v>
      </c>
    </row>
    <row r="20" spans="1:5" ht="27" customHeight="1" thickTop="1" x14ac:dyDescent="0.25">
      <c r="A20" s="264" t="s">
        <v>32</v>
      </c>
      <c r="B20" s="95" t="s">
        <v>297</v>
      </c>
      <c r="C20" s="196">
        <v>17.135013000000001</v>
      </c>
      <c r="D20" s="196">
        <v>8.285342</v>
      </c>
      <c r="E20" s="196">
        <v>3.1191399999999998</v>
      </c>
    </row>
    <row r="21" spans="1:5" ht="20.100000000000001" customHeight="1" x14ac:dyDescent="0.25">
      <c r="A21" s="265"/>
      <c r="B21" s="96" t="s">
        <v>225</v>
      </c>
      <c r="C21" s="197">
        <v>8.4871459999999992</v>
      </c>
      <c r="D21" s="197">
        <v>14.318402000000001</v>
      </c>
      <c r="E21" s="197">
        <v>23.283588000000002</v>
      </c>
    </row>
    <row r="22" spans="1:5" ht="20.100000000000001" customHeight="1" x14ac:dyDescent="0.25">
      <c r="A22" s="265"/>
      <c r="B22" s="128" t="s">
        <v>250</v>
      </c>
      <c r="C22" s="197">
        <v>33.061320000000002</v>
      </c>
      <c r="D22" s="197">
        <v>28.55743</v>
      </c>
      <c r="E22" s="197">
        <v>30.184699999999999</v>
      </c>
    </row>
    <row r="23" spans="1:5" ht="20.100000000000001" customHeight="1" x14ac:dyDescent="0.25">
      <c r="A23" s="265"/>
      <c r="B23" s="116" t="s">
        <v>251</v>
      </c>
      <c r="C23" s="197">
        <v>36.87818</v>
      </c>
      <c r="D23" s="197">
        <v>43.463290000000001</v>
      </c>
      <c r="E23" s="197">
        <v>33.417439999999999</v>
      </c>
    </row>
    <row r="24" spans="1:5" ht="20.100000000000001" customHeight="1" thickBot="1" x14ac:dyDescent="0.3">
      <c r="A24" s="266"/>
      <c r="B24" s="129" t="s">
        <v>252</v>
      </c>
      <c r="C24" s="201">
        <v>4.4383439999999998</v>
      </c>
      <c r="D24" s="201">
        <v>5.3755379999999997</v>
      </c>
      <c r="E24" s="201">
        <v>9.9951290000000004</v>
      </c>
    </row>
    <row r="25" spans="1:5" ht="20.100000000000001" customHeight="1" thickTop="1" x14ac:dyDescent="0.25">
      <c r="A25" s="267" t="s">
        <v>261</v>
      </c>
      <c r="B25" s="268"/>
      <c r="C25" s="202">
        <v>6.450698</v>
      </c>
      <c r="D25" s="202">
        <v>8.7975279999999998</v>
      </c>
      <c r="E25" s="203">
        <v>84.751769999999993</v>
      </c>
    </row>
    <row r="26" spans="1:5" ht="18.600000000000001" customHeight="1" x14ac:dyDescent="0.25">
      <c r="A26" s="252" t="s">
        <v>7</v>
      </c>
      <c r="B26" s="252"/>
      <c r="C26" s="252"/>
      <c r="D26" s="204"/>
      <c r="E26" s="205"/>
    </row>
    <row r="27" spans="1:5" ht="28.5" customHeight="1" x14ac:dyDescent="0.25">
      <c r="A27" s="253" t="s">
        <v>295</v>
      </c>
      <c r="B27" s="253"/>
      <c r="C27" s="253"/>
      <c r="D27" s="253"/>
      <c r="E27" s="253"/>
    </row>
    <row r="28" spans="1:5" ht="15.75" customHeight="1" x14ac:dyDescent="0.25">
      <c r="A28" s="176" t="s">
        <v>310</v>
      </c>
      <c r="B28" s="206"/>
      <c r="C28" s="206"/>
      <c r="D28" s="206"/>
      <c r="E28" s="206"/>
    </row>
    <row r="29" spans="1:5" ht="18.600000000000001" customHeight="1" x14ac:dyDescent="0.25">
      <c r="A29" s="204" t="s">
        <v>268</v>
      </c>
      <c r="B29" s="204"/>
      <c r="C29" s="204"/>
      <c r="D29" s="204"/>
      <c r="E29" s="205"/>
    </row>
    <row r="31" spans="1:5" x14ac:dyDescent="0.25">
      <c r="A31" s="126"/>
    </row>
  </sheetData>
  <mergeCells count="9">
    <mergeCell ref="A26:C26"/>
    <mergeCell ref="A27:E27"/>
    <mergeCell ref="A4:A5"/>
    <mergeCell ref="A6:A8"/>
    <mergeCell ref="A9:A11"/>
    <mergeCell ref="A12:A16"/>
    <mergeCell ref="A17:A19"/>
    <mergeCell ref="A20:A24"/>
    <mergeCell ref="A25:B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903E-E284-4D76-B50E-8B0759116D48}">
  <dimension ref="A1:N83"/>
  <sheetViews>
    <sheetView showGridLines="0" zoomScaleNormal="100" workbookViewId="0">
      <pane ySplit="3" topLeftCell="A64" activePane="bottomLeft" state="frozen"/>
      <selection pane="bottomLeft" activeCell="C87" sqref="C87"/>
    </sheetView>
  </sheetViews>
  <sheetFormatPr baseColWidth="10" defaultRowHeight="15" x14ac:dyDescent="0.25"/>
  <cols>
    <col min="1" max="1" width="10.7109375" customWidth="1"/>
    <col min="2" max="2" width="69.140625" customWidth="1"/>
    <col min="3" max="3" width="56.28515625" customWidth="1"/>
    <col min="4" max="4" width="11.85546875" customWidth="1"/>
    <col min="5" max="5" width="13.28515625" customWidth="1"/>
    <col min="6" max="6" width="16.85546875" customWidth="1"/>
    <col min="7" max="7" width="14.28515625" customWidth="1"/>
    <col min="8" max="8" width="16.7109375" customWidth="1"/>
    <col min="9" max="9" width="12.85546875" customWidth="1"/>
    <col min="10" max="10" width="11.5703125" customWidth="1"/>
    <col min="11" max="11" width="17.42578125" customWidth="1"/>
    <col min="12" max="12" width="14" customWidth="1"/>
    <col min="13" max="13" width="16.28515625" customWidth="1"/>
    <col min="14" max="14" width="13.7109375" style="74" customWidth="1"/>
  </cols>
  <sheetData>
    <row r="1" spans="1:14" x14ac:dyDescent="0.25">
      <c r="A1" s="1" t="s">
        <v>314</v>
      </c>
    </row>
    <row r="3" spans="1:14" ht="52.15" customHeight="1" x14ac:dyDescent="0.25">
      <c r="A3" s="51" t="s">
        <v>61</v>
      </c>
      <c r="B3" s="51" t="s">
        <v>62</v>
      </c>
      <c r="C3" s="51" t="s">
        <v>63</v>
      </c>
      <c r="D3" s="102" t="s">
        <v>64</v>
      </c>
      <c r="E3" s="102" t="s">
        <v>65</v>
      </c>
      <c r="F3" s="102" t="s">
        <v>245</v>
      </c>
      <c r="G3" s="102" t="s">
        <v>66</v>
      </c>
      <c r="H3" s="102" t="s">
        <v>67</v>
      </c>
      <c r="I3" s="102" t="s">
        <v>59</v>
      </c>
      <c r="J3" s="102" t="s">
        <v>60</v>
      </c>
      <c r="K3" s="102" t="s">
        <v>9</v>
      </c>
      <c r="L3" s="102" t="s">
        <v>11</v>
      </c>
      <c r="M3" s="102" t="s">
        <v>12</v>
      </c>
      <c r="N3" s="103" t="s">
        <v>247</v>
      </c>
    </row>
    <row r="4" spans="1:14" x14ac:dyDescent="0.25">
      <c r="A4" s="38" t="s">
        <v>133</v>
      </c>
      <c r="B4" s="38" t="s">
        <v>189</v>
      </c>
      <c r="C4" s="38" t="s">
        <v>107</v>
      </c>
      <c r="D4" s="42">
        <v>94.24</v>
      </c>
      <c r="E4" s="42">
        <v>3.47</v>
      </c>
      <c r="F4" s="42">
        <v>6.43</v>
      </c>
      <c r="G4" s="42">
        <v>45.96</v>
      </c>
      <c r="H4" s="42">
        <v>4.78</v>
      </c>
      <c r="I4" s="42">
        <v>0</v>
      </c>
      <c r="J4" s="42">
        <v>0</v>
      </c>
      <c r="K4" s="42">
        <v>0</v>
      </c>
      <c r="L4" s="42">
        <v>0</v>
      </c>
      <c r="M4" s="42">
        <v>100</v>
      </c>
      <c r="N4" s="75">
        <v>0.48</v>
      </c>
    </row>
    <row r="5" spans="1:14" x14ac:dyDescent="0.25">
      <c r="A5" s="38" t="s">
        <v>129</v>
      </c>
      <c r="B5" s="38" t="s">
        <v>185</v>
      </c>
      <c r="C5" s="38" t="s">
        <v>44</v>
      </c>
      <c r="D5" s="42">
        <v>36.97</v>
      </c>
      <c r="E5" s="42">
        <v>3.43</v>
      </c>
      <c r="F5" s="42">
        <v>4.68</v>
      </c>
      <c r="G5" s="42">
        <v>49.57</v>
      </c>
      <c r="H5" s="42">
        <v>16.13</v>
      </c>
      <c r="I5" s="42">
        <v>0</v>
      </c>
      <c r="J5" s="42">
        <v>0</v>
      </c>
      <c r="K5" s="42">
        <v>7.88</v>
      </c>
      <c r="L5" s="42">
        <v>9.65</v>
      </c>
      <c r="M5" s="42">
        <v>81.650000000000006</v>
      </c>
      <c r="N5" s="75">
        <v>0.53</v>
      </c>
    </row>
    <row r="6" spans="1:14" x14ac:dyDescent="0.25">
      <c r="A6" s="38" t="s">
        <v>159</v>
      </c>
      <c r="B6" s="38" t="s">
        <v>215</v>
      </c>
      <c r="C6" s="38" t="s">
        <v>44</v>
      </c>
      <c r="D6" s="42">
        <v>60.94</v>
      </c>
      <c r="E6" s="42">
        <v>0</v>
      </c>
      <c r="F6" s="42">
        <v>8.34</v>
      </c>
      <c r="G6" s="42">
        <v>47.36</v>
      </c>
      <c r="H6" s="42">
        <v>11.04</v>
      </c>
      <c r="I6" s="42">
        <v>0</v>
      </c>
      <c r="J6" s="42">
        <v>1.95</v>
      </c>
      <c r="K6" s="42">
        <v>0</v>
      </c>
      <c r="L6" s="42">
        <v>1.98</v>
      </c>
      <c r="M6" s="42">
        <v>96.07</v>
      </c>
      <c r="N6" s="75">
        <v>0.21</v>
      </c>
    </row>
    <row r="7" spans="1:14" x14ac:dyDescent="0.25">
      <c r="A7" s="52" t="s">
        <v>105</v>
      </c>
      <c r="B7" s="38" t="str">
        <f>VLOOKUP(A7,[1]nomenclature_N4_PCS2020!$A$1:$B$312,2,)</f>
        <v>Ingénieurs et cadres techniques de la fonction publique</v>
      </c>
      <c r="C7" s="52" t="s">
        <v>44</v>
      </c>
      <c r="D7" s="42">
        <v>36.68</v>
      </c>
      <c r="E7" s="42">
        <v>2.42</v>
      </c>
      <c r="F7" s="42">
        <v>4.5999999999999996</v>
      </c>
      <c r="G7" s="42">
        <v>48.64</v>
      </c>
      <c r="H7" s="42">
        <v>7.33</v>
      </c>
      <c r="I7" s="42">
        <v>0.63</v>
      </c>
      <c r="J7" s="42">
        <v>0.35</v>
      </c>
      <c r="K7" s="42">
        <v>4.71</v>
      </c>
      <c r="L7" s="42">
        <v>13.12</v>
      </c>
      <c r="M7" s="42">
        <v>81.19</v>
      </c>
      <c r="N7" s="75">
        <v>1.61</v>
      </c>
    </row>
    <row r="8" spans="1:14" x14ac:dyDescent="0.25">
      <c r="A8" s="38" t="s">
        <v>85</v>
      </c>
      <c r="B8" s="38" t="s">
        <v>86</v>
      </c>
      <c r="C8" s="38" t="s">
        <v>44</v>
      </c>
      <c r="D8" s="42">
        <v>61.01</v>
      </c>
      <c r="E8" s="42">
        <v>2.48</v>
      </c>
      <c r="F8" s="42">
        <v>8.76</v>
      </c>
      <c r="G8" s="42">
        <v>46.62</v>
      </c>
      <c r="H8" s="42">
        <v>6.22</v>
      </c>
      <c r="I8" s="42">
        <v>0.59</v>
      </c>
      <c r="J8" s="42">
        <v>0.84</v>
      </c>
      <c r="K8" s="42">
        <v>11.98</v>
      </c>
      <c r="L8" s="42">
        <v>10.91</v>
      </c>
      <c r="M8" s="42">
        <v>75.67</v>
      </c>
      <c r="N8" s="75">
        <v>2.54</v>
      </c>
    </row>
    <row r="9" spans="1:14" x14ac:dyDescent="0.25">
      <c r="A9" s="52" t="s">
        <v>89</v>
      </c>
      <c r="B9" s="52" t="s">
        <v>90</v>
      </c>
      <c r="C9" s="52" t="s">
        <v>44</v>
      </c>
      <c r="D9" s="42">
        <v>60.49</v>
      </c>
      <c r="E9" s="42">
        <v>3.14</v>
      </c>
      <c r="F9" s="42">
        <v>7.65</v>
      </c>
      <c r="G9" s="42">
        <v>43.73</v>
      </c>
      <c r="H9" s="42">
        <v>5.79</v>
      </c>
      <c r="I9" s="42">
        <v>1.78</v>
      </c>
      <c r="J9" s="42">
        <v>2.31</v>
      </c>
      <c r="K9" s="42">
        <v>10.27</v>
      </c>
      <c r="L9" s="42">
        <v>14.66</v>
      </c>
      <c r="M9" s="42">
        <v>70.08</v>
      </c>
      <c r="N9" s="75">
        <v>2.15</v>
      </c>
    </row>
    <row r="10" spans="1:14" x14ac:dyDescent="0.25">
      <c r="A10" s="38" t="s">
        <v>134</v>
      </c>
      <c r="B10" s="38" t="s">
        <v>190</v>
      </c>
      <c r="C10" s="38" t="s">
        <v>44</v>
      </c>
      <c r="D10" s="42">
        <v>13.03</v>
      </c>
      <c r="E10" s="42">
        <v>0.18</v>
      </c>
      <c r="F10" s="42">
        <v>6.39</v>
      </c>
      <c r="G10" s="42">
        <v>53.12</v>
      </c>
      <c r="H10" s="42">
        <v>15.51</v>
      </c>
      <c r="I10" s="42">
        <v>0</v>
      </c>
      <c r="J10" s="42">
        <v>1.22</v>
      </c>
      <c r="K10" s="42">
        <v>23.25</v>
      </c>
      <c r="L10" s="42">
        <v>11.22</v>
      </c>
      <c r="M10" s="42">
        <v>64.319999999999993</v>
      </c>
      <c r="N10" s="75">
        <v>0.47</v>
      </c>
    </row>
    <row r="11" spans="1:14" x14ac:dyDescent="0.25">
      <c r="A11" s="38" t="s">
        <v>68</v>
      </c>
      <c r="B11" s="38" t="s">
        <v>69</v>
      </c>
      <c r="C11" s="38" t="s">
        <v>70</v>
      </c>
      <c r="D11" s="42">
        <v>58.74</v>
      </c>
      <c r="E11" s="42">
        <v>5.51</v>
      </c>
      <c r="F11" s="42">
        <v>8.0500000000000007</v>
      </c>
      <c r="G11" s="42">
        <v>44.65</v>
      </c>
      <c r="H11" s="42">
        <v>8.42</v>
      </c>
      <c r="I11" s="42">
        <v>0.04</v>
      </c>
      <c r="J11" s="42">
        <v>7.0000000000000007E-2</v>
      </c>
      <c r="K11" s="42">
        <v>0.7</v>
      </c>
      <c r="L11" s="42">
        <v>4.8600000000000003</v>
      </c>
      <c r="M11" s="42">
        <v>94.32</v>
      </c>
      <c r="N11" s="75">
        <v>8.33</v>
      </c>
    </row>
    <row r="12" spans="1:14" x14ac:dyDescent="0.25">
      <c r="A12" s="38" t="s">
        <v>138</v>
      </c>
      <c r="B12" s="38" t="s">
        <v>194</v>
      </c>
      <c r="C12" s="38" t="s">
        <v>70</v>
      </c>
      <c r="D12" s="42">
        <v>58.36</v>
      </c>
      <c r="E12" s="42">
        <v>0.9</v>
      </c>
      <c r="F12" s="42">
        <v>8.19</v>
      </c>
      <c r="G12" s="42">
        <v>48.68</v>
      </c>
      <c r="H12" s="42">
        <v>8.35</v>
      </c>
      <c r="I12" s="42">
        <v>0</v>
      </c>
      <c r="J12" s="42">
        <v>0</v>
      </c>
      <c r="K12" s="42">
        <v>0.54</v>
      </c>
      <c r="L12" s="42">
        <v>6.78</v>
      </c>
      <c r="M12" s="42">
        <v>92.67</v>
      </c>
      <c r="N12" s="75">
        <v>0.43</v>
      </c>
    </row>
    <row r="13" spans="1:14" x14ac:dyDescent="0.25">
      <c r="A13" s="38" t="s">
        <v>147</v>
      </c>
      <c r="B13" s="38" t="s">
        <v>203</v>
      </c>
      <c r="C13" s="38" t="s">
        <v>70</v>
      </c>
      <c r="D13" s="42">
        <v>86.11</v>
      </c>
      <c r="E13" s="42">
        <v>5.39</v>
      </c>
      <c r="F13" s="42">
        <v>11.25</v>
      </c>
      <c r="G13" s="42">
        <v>44.44</v>
      </c>
      <c r="H13" s="42">
        <v>12.39</v>
      </c>
      <c r="I13" s="42">
        <v>0</v>
      </c>
      <c r="J13" s="42">
        <v>7.56</v>
      </c>
      <c r="K13" s="42">
        <v>1.19</v>
      </c>
      <c r="L13" s="42">
        <v>14.83</v>
      </c>
      <c r="M13" s="42">
        <v>76.42</v>
      </c>
      <c r="N13" s="75">
        <v>0.28000000000000003</v>
      </c>
    </row>
    <row r="14" spans="1:14" x14ac:dyDescent="0.25">
      <c r="A14" s="52" t="s">
        <v>97</v>
      </c>
      <c r="B14" s="52" t="s">
        <v>98</v>
      </c>
      <c r="C14" s="52" t="s">
        <v>70</v>
      </c>
      <c r="D14" s="42">
        <v>46.51</v>
      </c>
      <c r="E14" s="42">
        <v>17.39</v>
      </c>
      <c r="F14" s="42">
        <v>6.94</v>
      </c>
      <c r="G14" s="42">
        <v>46.28</v>
      </c>
      <c r="H14" s="42">
        <v>13.64</v>
      </c>
      <c r="I14" s="42">
        <v>0</v>
      </c>
      <c r="J14" s="42">
        <v>0</v>
      </c>
      <c r="K14" s="42">
        <v>0.56999999999999995</v>
      </c>
      <c r="L14" s="42">
        <v>1.1399999999999999</v>
      </c>
      <c r="M14" s="42">
        <v>98.29</v>
      </c>
      <c r="N14" s="75">
        <v>1.93</v>
      </c>
    </row>
    <row r="15" spans="1:14" x14ac:dyDescent="0.25">
      <c r="A15" s="38" t="s">
        <v>111</v>
      </c>
      <c r="B15" s="38" t="s">
        <v>168</v>
      </c>
      <c r="C15" s="38" t="s">
        <v>70</v>
      </c>
      <c r="D15" s="42">
        <v>43.75</v>
      </c>
      <c r="E15" s="42">
        <v>18.670000000000002</v>
      </c>
      <c r="F15" s="42">
        <v>5.27</v>
      </c>
      <c r="G15" s="42">
        <v>46.77</v>
      </c>
      <c r="H15" s="42">
        <v>13.9</v>
      </c>
      <c r="I15" s="42">
        <v>0</v>
      </c>
      <c r="J15" s="42">
        <v>0</v>
      </c>
      <c r="K15" s="42">
        <v>0.89</v>
      </c>
      <c r="L15" s="42">
        <v>1.6</v>
      </c>
      <c r="M15" s="42">
        <v>97.52</v>
      </c>
      <c r="N15" s="75">
        <v>1.21</v>
      </c>
    </row>
    <row r="16" spans="1:14" x14ac:dyDescent="0.25">
      <c r="A16" s="38" t="s">
        <v>106</v>
      </c>
      <c r="B16" s="38" t="s">
        <v>164</v>
      </c>
      <c r="C16" s="38" t="s">
        <v>107</v>
      </c>
      <c r="D16" s="42">
        <v>59.17</v>
      </c>
      <c r="E16" s="42">
        <v>18.18</v>
      </c>
      <c r="F16" s="42">
        <v>7.12</v>
      </c>
      <c r="G16" s="42">
        <v>49.94</v>
      </c>
      <c r="H16" s="42">
        <v>13.21</v>
      </c>
      <c r="I16" s="42">
        <v>0</v>
      </c>
      <c r="J16" s="42">
        <v>0</v>
      </c>
      <c r="K16" s="42">
        <v>0.53</v>
      </c>
      <c r="L16" s="42">
        <v>0</v>
      </c>
      <c r="M16" s="42">
        <v>99.47</v>
      </c>
      <c r="N16" s="75">
        <v>1.56</v>
      </c>
    </row>
    <row r="17" spans="1:14" x14ac:dyDescent="0.25">
      <c r="A17" s="38" t="s">
        <v>132</v>
      </c>
      <c r="B17" s="38" t="s">
        <v>188</v>
      </c>
      <c r="C17" s="38" t="s">
        <v>107</v>
      </c>
      <c r="D17" s="42">
        <v>53.43</v>
      </c>
      <c r="E17" s="42">
        <v>18.93</v>
      </c>
      <c r="F17" s="42">
        <v>9.67</v>
      </c>
      <c r="G17" s="42">
        <v>42.32</v>
      </c>
      <c r="H17" s="42">
        <v>12.73</v>
      </c>
      <c r="I17" s="42">
        <v>0</v>
      </c>
      <c r="J17" s="42">
        <v>0</v>
      </c>
      <c r="K17" s="42">
        <v>26.25</v>
      </c>
      <c r="L17" s="42">
        <v>0.68</v>
      </c>
      <c r="M17" s="42">
        <v>71.52</v>
      </c>
      <c r="N17" s="75">
        <v>0.48</v>
      </c>
    </row>
    <row r="18" spans="1:14" x14ac:dyDescent="0.25">
      <c r="A18" s="38" t="s">
        <v>136</v>
      </c>
      <c r="B18" s="38" t="s">
        <v>192</v>
      </c>
      <c r="C18" s="38" t="s">
        <v>107</v>
      </c>
      <c r="D18" s="42">
        <v>70.010000000000005</v>
      </c>
      <c r="E18" s="42">
        <v>0.86</v>
      </c>
      <c r="F18" s="42">
        <v>5</v>
      </c>
      <c r="G18" s="42">
        <v>62.24</v>
      </c>
      <c r="H18" s="42">
        <v>1.1599999999999999</v>
      </c>
      <c r="I18" s="42">
        <v>0</v>
      </c>
      <c r="J18" s="42">
        <v>1.17</v>
      </c>
      <c r="K18" s="42">
        <v>2.75</v>
      </c>
      <c r="L18" s="42">
        <v>1.43</v>
      </c>
      <c r="M18" s="42">
        <v>94.64</v>
      </c>
      <c r="N18" s="75">
        <v>0.45</v>
      </c>
    </row>
    <row r="19" spans="1:14" x14ac:dyDescent="0.25">
      <c r="A19" s="38" t="s">
        <v>153</v>
      </c>
      <c r="B19" s="38" t="s">
        <v>209</v>
      </c>
      <c r="C19" s="38" t="s">
        <v>107</v>
      </c>
      <c r="D19" s="42">
        <v>49.99</v>
      </c>
      <c r="E19" s="42">
        <v>13.65</v>
      </c>
      <c r="F19" s="42">
        <v>9.02</v>
      </c>
      <c r="G19" s="42">
        <v>43.36</v>
      </c>
      <c r="H19" s="42">
        <v>9.99</v>
      </c>
      <c r="I19" s="42">
        <v>0.88</v>
      </c>
      <c r="J19" s="42">
        <v>1.1000000000000001</v>
      </c>
      <c r="K19" s="42">
        <v>5.83</v>
      </c>
      <c r="L19" s="42">
        <v>21.15</v>
      </c>
      <c r="M19" s="42">
        <v>68.42</v>
      </c>
      <c r="N19" s="75">
        <v>0.24</v>
      </c>
    </row>
    <row r="20" spans="1:14" x14ac:dyDescent="0.25">
      <c r="A20" s="38" t="s">
        <v>71</v>
      </c>
      <c r="B20" s="38" t="s">
        <v>72</v>
      </c>
      <c r="C20" s="38" t="s">
        <v>38</v>
      </c>
      <c r="D20" s="42">
        <v>85.16</v>
      </c>
      <c r="E20" s="42">
        <v>2.11</v>
      </c>
      <c r="F20" s="42">
        <v>6.94</v>
      </c>
      <c r="G20" s="42">
        <v>43.93</v>
      </c>
      <c r="H20" s="42">
        <v>4.8499999999999996</v>
      </c>
      <c r="I20" s="42">
        <v>0</v>
      </c>
      <c r="J20" s="42">
        <v>0.18</v>
      </c>
      <c r="K20" s="42">
        <v>2.02</v>
      </c>
      <c r="L20" s="42">
        <v>6.44</v>
      </c>
      <c r="M20" s="42">
        <v>90.91</v>
      </c>
      <c r="N20" s="75">
        <v>7.09</v>
      </c>
    </row>
    <row r="21" spans="1:14" x14ac:dyDescent="0.25">
      <c r="A21" s="38" t="s">
        <v>117</v>
      </c>
      <c r="B21" s="38" t="s">
        <v>174</v>
      </c>
      <c r="C21" s="38" t="s">
        <v>38</v>
      </c>
      <c r="D21" s="42">
        <v>58.76</v>
      </c>
      <c r="E21" s="42">
        <v>5.66</v>
      </c>
      <c r="F21" s="42">
        <v>13.51</v>
      </c>
      <c r="G21" s="42">
        <v>39.99</v>
      </c>
      <c r="H21" s="42">
        <v>7.95</v>
      </c>
      <c r="I21" s="42">
        <v>0.5</v>
      </c>
      <c r="J21" s="42">
        <v>6.41</v>
      </c>
      <c r="K21" s="42">
        <v>5.51</v>
      </c>
      <c r="L21" s="42">
        <v>22.57</v>
      </c>
      <c r="M21" s="42">
        <v>65.02</v>
      </c>
      <c r="N21" s="75">
        <v>0.76</v>
      </c>
    </row>
    <row r="22" spans="1:14" x14ac:dyDescent="0.25">
      <c r="A22" s="52" t="s">
        <v>101</v>
      </c>
      <c r="B22" s="52" t="s">
        <v>102</v>
      </c>
      <c r="C22" s="52" t="s">
        <v>38</v>
      </c>
      <c r="D22" s="42">
        <v>64.73</v>
      </c>
      <c r="E22" s="42">
        <v>11.57</v>
      </c>
      <c r="F22" s="42">
        <v>8.86</v>
      </c>
      <c r="G22" s="42">
        <v>43.51</v>
      </c>
      <c r="H22" s="42">
        <v>4.47</v>
      </c>
      <c r="I22" s="42">
        <v>1.43</v>
      </c>
      <c r="J22" s="42">
        <v>0.59</v>
      </c>
      <c r="K22" s="42">
        <v>4.42</v>
      </c>
      <c r="L22" s="42">
        <v>11.01</v>
      </c>
      <c r="M22" s="42">
        <v>81.89</v>
      </c>
      <c r="N22" s="75">
        <v>1.81</v>
      </c>
    </row>
    <row r="23" spans="1:14" x14ac:dyDescent="0.25">
      <c r="A23" s="38" t="s">
        <v>158</v>
      </c>
      <c r="B23" s="38" t="s">
        <v>214</v>
      </c>
      <c r="C23" s="38" t="s">
        <v>38</v>
      </c>
      <c r="D23" s="42">
        <v>73.66</v>
      </c>
      <c r="E23" s="42">
        <v>10.06</v>
      </c>
      <c r="F23" s="42">
        <v>11.83</v>
      </c>
      <c r="G23" s="42">
        <v>38.909999999999997</v>
      </c>
      <c r="H23" s="42">
        <v>2.5499999999999998</v>
      </c>
      <c r="I23" s="42">
        <v>0</v>
      </c>
      <c r="J23" s="42">
        <v>0.71</v>
      </c>
      <c r="K23" s="42">
        <v>18.95</v>
      </c>
      <c r="L23" s="42">
        <v>1.74</v>
      </c>
      <c r="M23" s="42">
        <v>78.599999999999994</v>
      </c>
      <c r="N23" s="75">
        <v>0.21</v>
      </c>
    </row>
    <row r="24" spans="1:14" x14ac:dyDescent="0.25">
      <c r="A24" s="38" t="s">
        <v>148</v>
      </c>
      <c r="B24" s="38" t="s">
        <v>204</v>
      </c>
      <c r="C24" s="38" t="s">
        <v>38</v>
      </c>
      <c r="D24" s="42">
        <v>74.849999999999994</v>
      </c>
      <c r="E24" s="42">
        <v>3.96</v>
      </c>
      <c r="F24" s="42">
        <v>4.17</v>
      </c>
      <c r="G24" s="42">
        <v>55.15</v>
      </c>
      <c r="H24" s="42">
        <v>6.78</v>
      </c>
      <c r="I24" s="42">
        <v>0</v>
      </c>
      <c r="J24" s="42">
        <v>0.71</v>
      </c>
      <c r="K24" s="42">
        <v>0</v>
      </c>
      <c r="L24" s="42">
        <v>9.9499999999999993</v>
      </c>
      <c r="M24" s="42">
        <v>89.35</v>
      </c>
      <c r="N24" s="75">
        <v>0.28000000000000003</v>
      </c>
    </row>
    <row r="25" spans="1:14" x14ac:dyDescent="0.25">
      <c r="A25" s="52" t="s">
        <v>95</v>
      </c>
      <c r="B25" s="52" t="s">
        <v>96</v>
      </c>
      <c r="C25" s="52" t="s">
        <v>38</v>
      </c>
      <c r="D25" s="42">
        <v>65.2</v>
      </c>
      <c r="E25" s="42">
        <v>8.83</v>
      </c>
      <c r="F25" s="42">
        <v>13.1</v>
      </c>
      <c r="G25" s="42">
        <v>40.56</v>
      </c>
      <c r="H25" s="42">
        <v>3.43</v>
      </c>
      <c r="I25" s="42">
        <v>5.68</v>
      </c>
      <c r="J25" s="42">
        <v>7.6</v>
      </c>
      <c r="K25" s="42">
        <v>39</v>
      </c>
      <c r="L25" s="42">
        <v>12.18</v>
      </c>
      <c r="M25" s="42">
        <v>34.57</v>
      </c>
      <c r="N25" s="75">
        <v>1.96</v>
      </c>
    </row>
    <row r="26" spans="1:14" x14ac:dyDescent="0.25">
      <c r="A26" s="38" t="s">
        <v>116</v>
      </c>
      <c r="B26" s="38" t="s">
        <v>173</v>
      </c>
      <c r="C26" s="38" t="s">
        <v>38</v>
      </c>
      <c r="D26" s="42">
        <v>70.3</v>
      </c>
      <c r="E26" s="42">
        <v>2.06</v>
      </c>
      <c r="F26" s="42">
        <v>1.05</v>
      </c>
      <c r="G26" s="42">
        <v>47.9</v>
      </c>
      <c r="H26" s="42">
        <v>1.44</v>
      </c>
      <c r="I26" s="42">
        <v>10.89</v>
      </c>
      <c r="J26" s="42">
        <v>6.3</v>
      </c>
      <c r="K26" s="42">
        <v>13.13</v>
      </c>
      <c r="L26" s="42">
        <v>11.6</v>
      </c>
      <c r="M26" s="42">
        <v>56.9</v>
      </c>
      <c r="N26" s="75">
        <v>0.8</v>
      </c>
    </row>
    <row r="27" spans="1:14" x14ac:dyDescent="0.25">
      <c r="A27" s="38" t="s">
        <v>137</v>
      </c>
      <c r="B27" s="38" t="s">
        <v>193</v>
      </c>
      <c r="C27" s="38" t="s">
        <v>38</v>
      </c>
      <c r="D27" s="42">
        <v>35.19</v>
      </c>
      <c r="E27" s="42">
        <v>1.48</v>
      </c>
      <c r="F27" s="42">
        <v>2.17</v>
      </c>
      <c r="G27" s="42">
        <v>35.44</v>
      </c>
      <c r="H27" s="42">
        <v>0</v>
      </c>
      <c r="I27" s="42">
        <v>0.28000000000000003</v>
      </c>
      <c r="J27" s="42">
        <v>0.12</v>
      </c>
      <c r="K27" s="42">
        <v>34.61</v>
      </c>
      <c r="L27" s="42">
        <v>8.4</v>
      </c>
      <c r="M27" s="42">
        <v>56.58</v>
      </c>
      <c r="N27" s="75">
        <v>0.45</v>
      </c>
    </row>
    <row r="28" spans="1:14" x14ac:dyDescent="0.25">
      <c r="A28" s="38" t="s">
        <v>127</v>
      </c>
      <c r="B28" s="38" t="s">
        <v>183</v>
      </c>
      <c r="C28" s="38" t="s">
        <v>39</v>
      </c>
      <c r="D28" s="42">
        <v>87.21</v>
      </c>
      <c r="E28" s="42">
        <v>5.3</v>
      </c>
      <c r="F28" s="42">
        <v>11.71</v>
      </c>
      <c r="G28" s="42">
        <v>36.32</v>
      </c>
      <c r="H28" s="42">
        <v>1.5</v>
      </c>
      <c r="I28" s="42">
        <v>0</v>
      </c>
      <c r="J28" s="42">
        <v>7.0000000000000007E-2</v>
      </c>
      <c r="K28" s="42">
        <v>0.21</v>
      </c>
      <c r="L28" s="42">
        <v>33.81</v>
      </c>
      <c r="M28" s="42">
        <v>65.91</v>
      </c>
      <c r="N28" s="75">
        <v>0.53</v>
      </c>
    </row>
    <row r="29" spans="1:14" x14ac:dyDescent="0.25">
      <c r="A29" s="38" t="s">
        <v>157</v>
      </c>
      <c r="B29" s="38" t="s">
        <v>213</v>
      </c>
      <c r="C29" s="38" t="s">
        <v>39</v>
      </c>
      <c r="D29" s="42">
        <v>100</v>
      </c>
      <c r="E29" s="42">
        <v>1.26</v>
      </c>
      <c r="F29" s="42">
        <v>0</v>
      </c>
      <c r="G29" s="42">
        <v>36.659999999999997</v>
      </c>
      <c r="H29" s="42">
        <v>4.1100000000000003</v>
      </c>
      <c r="I29" s="42">
        <v>0</v>
      </c>
      <c r="J29" s="42">
        <v>0</v>
      </c>
      <c r="K29" s="42">
        <v>0</v>
      </c>
      <c r="L29" s="42">
        <v>49.27</v>
      </c>
      <c r="M29" s="42">
        <v>50.73</v>
      </c>
      <c r="N29" s="75">
        <v>0.22</v>
      </c>
    </row>
    <row r="30" spans="1:14" x14ac:dyDescent="0.25">
      <c r="A30" s="38" t="s">
        <v>123</v>
      </c>
      <c r="B30" s="38" t="s">
        <v>180</v>
      </c>
      <c r="C30" s="38" t="s">
        <v>39</v>
      </c>
      <c r="D30" s="42">
        <v>90.64</v>
      </c>
      <c r="E30" s="42">
        <v>3.58</v>
      </c>
      <c r="F30" s="42">
        <v>8.9700000000000006</v>
      </c>
      <c r="G30" s="42">
        <v>44.3</v>
      </c>
      <c r="H30" s="42">
        <v>0.89</v>
      </c>
      <c r="I30" s="42">
        <v>0</v>
      </c>
      <c r="J30" s="42">
        <v>2.19</v>
      </c>
      <c r="K30" s="42">
        <v>1.86</v>
      </c>
      <c r="L30" s="42">
        <v>53.53</v>
      </c>
      <c r="M30" s="42">
        <v>40.799999999999997</v>
      </c>
      <c r="N30" s="75">
        <v>0.61</v>
      </c>
    </row>
    <row r="31" spans="1:14" x14ac:dyDescent="0.25">
      <c r="A31" s="38" t="s">
        <v>77</v>
      </c>
      <c r="B31" s="38" t="s">
        <v>78</v>
      </c>
      <c r="C31" s="38" t="s">
        <v>39</v>
      </c>
      <c r="D31" s="42">
        <v>85.25</v>
      </c>
      <c r="E31" s="42">
        <v>4.29</v>
      </c>
      <c r="F31" s="42">
        <v>9.5500000000000007</v>
      </c>
      <c r="G31" s="42">
        <v>35.6</v>
      </c>
      <c r="H31" s="42">
        <v>2.0099999999999998</v>
      </c>
      <c r="I31" s="42">
        <v>0.7</v>
      </c>
      <c r="J31" s="42">
        <v>0.21</v>
      </c>
      <c r="K31" s="42">
        <v>1.55</v>
      </c>
      <c r="L31" s="42">
        <v>45.56</v>
      </c>
      <c r="M31" s="42">
        <v>51.63</v>
      </c>
      <c r="N31" s="75">
        <v>4.68</v>
      </c>
    </row>
    <row r="32" spans="1:14" x14ac:dyDescent="0.25">
      <c r="A32" s="38" t="s">
        <v>151</v>
      </c>
      <c r="B32" s="38" t="s">
        <v>207</v>
      </c>
      <c r="C32" s="38" t="s">
        <v>39</v>
      </c>
      <c r="D32" s="42">
        <v>87.15</v>
      </c>
      <c r="E32" s="42">
        <v>1.84</v>
      </c>
      <c r="F32" s="42">
        <v>0.65</v>
      </c>
      <c r="G32" s="42">
        <v>42.53</v>
      </c>
      <c r="H32" s="42">
        <v>4.33</v>
      </c>
      <c r="I32" s="42">
        <v>0</v>
      </c>
      <c r="J32" s="42">
        <v>0</v>
      </c>
      <c r="K32" s="42">
        <v>0.77</v>
      </c>
      <c r="L32" s="42">
        <v>64.53</v>
      </c>
      <c r="M32" s="42">
        <v>34.69</v>
      </c>
      <c r="N32" s="75">
        <v>0.27</v>
      </c>
    </row>
    <row r="33" spans="1:14" x14ac:dyDescent="0.25">
      <c r="A33" s="38" t="s">
        <v>128</v>
      </c>
      <c r="B33" s="38" t="s">
        <v>184</v>
      </c>
      <c r="C33" s="38" t="s">
        <v>39</v>
      </c>
      <c r="D33" s="42">
        <v>65.59</v>
      </c>
      <c r="E33" s="42">
        <v>6.6</v>
      </c>
      <c r="F33" s="42">
        <v>6.11</v>
      </c>
      <c r="G33" s="42">
        <v>60.35</v>
      </c>
      <c r="H33" s="42">
        <v>3.5</v>
      </c>
      <c r="I33" s="42">
        <v>0</v>
      </c>
      <c r="J33" s="42">
        <v>0</v>
      </c>
      <c r="K33" s="42">
        <v>1.1000000000000001</v>
      </c>
      <c r="L33" s="42">
        <v>78.19</v>
      </c>
      <c r="M33" s="42">
        <v>20.72</v>
      </c>
      <c r="N33" s="75">
        <v>0.53</v>
      </c>
    </row>
    <row r="34" spans="1:14" x14ac:dyDescent="0.25">
      <c r="A34" s="38" t="s">
        <v>122</v>
      </c>
      <c r="B34" s="38" t="s">
        <v>179</v>
      </c>
      <c r="C34" s="38" t="s">
        <v>39</v>
      </c>
      <c r="D34" s="42">
        <v>85.52</v>
      </c>
      <c r="E34" s="42">
        <v>3.42</v>
      </c>
      <c r="F34" s="42">
        <v>11.46</v>
      </c>
      <c r="G34" s="42">
        <v>41.05</v>
      </c>
      <c r="H34" s="42">
        <v>4.7</v>
      </c>
      <c r="I34" s="42">
        <v>3.19</v>
      </c>
      <c r="J34" s="42">
        <v>9.59</v>
      </c>
      <c r="K34" s="42">
        <v>15.77</v>
      </c>
      <c r="L34" s="42">
        <v>35.450000000000003</v>
      </c>
      <c r="M34" s="42">
        <v>35.43</v>
      </c>
      <c r="N34" s="75">
        <v>0.67</v>
      </c>
    </row>
    <row r="35" spans="1:14" x14ac:dyDescent="0.25">
      <c r="A35" s="38" t="s">
        <v>113</v>
      </c>
      <c r="B35" s="38" t="s">
        <v>170</v>
      </c>
      <c r="C35" s="38" t="s">
        <v>39</v>
      </c>
      <c r="D35" s="42">
        <v>96.49</v>
      </c>
      <c r="E35" s="42">
        <v>4.6500000000000004</v>
      </c>
      <c r="F35" s="42">
        <v>11.25</v>
      </c>
      <c r="G35" s="42">
        <v>44.01</v>
      </c>
      <c r="H35" s="42">
        <v>4.28</v>
      </c>
      <c r="I35" s="42">
        <v>0.71</v>
      </c>
      <c r="J35" s="42">
        <v>1.23</v>
      </c>
      <c r="K35" s="42">
        <v>3.79</v>
      </c>
      <c r="L35" s="42">
        <v>68.239999999999995</v>
      </c>
      <c r="M35" s="42">
        <v>26.03</v>
      </c>
      <c r="N35" s="75">
        <v>0.85</v>
      </c>
    </row>
    <row r="36" spans="1:14" x14ac:dyDescent="0.25">
      <c r="A36" s="38" t="s">
        <v>131</v>
      </c>
      <c r="B36" s="38" t="s">
        <v>187</v>
      </c>
      <c r="C36" s="38" t="s">
        <v>39</v>
      </c>
      <c r="D36" s="42">
        <v>71</v>
      </c>
      <c r="E36" s="42">
        <v>5.66</v>
      </c>
      <c r="F36" s="42">
        <v>9.59</v>
      </c>
      <c r="G36" s="42">
        <v>49.4</v>
      </c>
      <c r="H36" s="42">
        <v>0</v>
      </c>
      <c r="I36" s="42">
        <v>0</v>
      </c>
      <c r="J36" s="42">
        <v>6.7</v>
      </c>
      <c r="K36" s="42">
        <v>4.42</v>
      </c>
      <c r="L36" s="42">
        <v>53.91</v>
      </c>
      <c r="M36" s="42">
        <v>34.08</v>
      </c>
      <c r="N36" s="75">
        <v>0.49</v>
      </c>
    </row>
    <row r="37" spans="1:14" x14ac:dyDescent="0.25">
      <c r="A37" s="38" t="s">
        <v>156</v>
      </c>
      <c r="B37" s="38" t="s">
        <v>212</v>
      </c>
      <c r="C37" s="38" t="s">
        <v>39</v>
      </c>
      <c r="D37" s="42">
        <v>72.260000000000005</v>
      </c>
      <c r="E37" s="42">
        <v>2.6</v>
      </c>
      <c r="F37" s="42">
        <v>14.14</v>
      </c>
      <c r="G37" s="42">
        <v>36.659999999999997</v>
      </c>
      <c r="H37" s="42">
        <v>0</v>
      </c>
      <c r="I37" s="42">
        <v>5.44</v>
      </c>
      <c r="J37" s="42">
        <v>2.6</v>
      </c>
      <c r="K37" s="42">
        <v>6.91</v>
      </c>
      <c r="L37" s="42">
        <v>64.75</v>
      </c>
      <c r="M37" s="42">
        <v>20.3</v>
      </c>
      <c r="N37" s="75">
        <v>0.23</v>
      </c>
    </row>
    <row r="38" spans="1:14" x14ac:dyDescent="0.25">
      <c r="A38" s="38" t="s">
        <v>108</v>
      </c>
      <c r="B38" s="38" t="s">
        <v>165</v>
      </c>
      <c r="C38" s="38" t="s">
        <v>39</v>
      </c>
      <c r="D38" s="42">
        <v>69.489999999999995</v>
      </c>
      <c r="E38" s="42">
        <v>5.72</v>
      </c>
      <c r="F38" s="42">
        <v>11.3</v>
      </c>
      <c r="G38" s="42">
        <v>39.159999999999997</v>
      </c>
      <c r="H38" s="42">
        <v>2.9</v>
      </c>
      <c r="I38" s="42">
        <v>16.920000000000002</v>
      </c>
      <c r="J38" s="42">
        <v>22.7</v>
      </c>
      <c r="K38" s="42">
        <v>40.130000000000003</v>
      </c>
      <c r="L38" s="42">
        <v>8.1999999999999993</v>
      </c>
      <c r="M38" s="42">
        <v>10.74</v>
      </c>
      <c r="N38" s="75">
        <v>1.46</v>
      </c>
    </row>
    <row r="39" spans="1:14" x14ac:dyDescent="0.25">
      <c r="A39" s="38" t="s">
        <v>81</v>
      </c>
      <c r="B39" s="38" t="s">
        <v>82</v>
      </c>
      <c r="C39" s="38" t="s">
        <v>40</v>
      </c>
      <c r="D39" s="42">
        <v>71.47</v>
      </c>
      <c r="E39" s="42">
        <v>3.37</v>
      </c>
      <c r="F39" s="42">
        <v>11.37</v>
      </c>
      <c r="G39" s="42">
        <v>40.94</v>
      </c>
      <c r="H39" s="42">
        <v>2.86</v>
      </c>
      <c r="I39" s="42">
        <v>4.37</v>
      </c>
      <c r="J39" s="42">
        <v>5.59</v>
      </c>
      <c r="K39" s="42">
        <v>23.28</v>
      </c>
      <c r="L39" s="42">
        <v>27.4</v>
      </c>
      <c r="M39" s="42">
        <v>39.270000000000003</v>
      </c>
      <c r="N39" s="75">
        <v>3.23</v>
      </c>
    </row>
    <row r="40" spans="1:14" x14ac:dyDescent="0.25">
      <c r="A40" s="38" t="s">
        <v>79</v>
      </c>
      <c r="B40" s="38" t="s">
        <v>80</v>
      </c>
      <c r="C40" s="38" t="s">
        <v>40</v>
      </c>
      <c r="D40" s="42">
        <v>70.150000000000006</v>
      </c>
      <c r="E40" s="42">
        <v>3.34</v>
      </c>
      <c r="F40" s="42">
        <v>9.3000000000000007</v>
      </c>
      <c r="G40" s="42">
        <v>38.369999999999997</v>
      </c>
      <c r="H40" s="42">
        <v>1.81</v>
      </c>
      <c r="I40" s="42">
        <v>4.62</v>
      </c>
      <c r="J40" s="42">
        <v>14.38</v>
      </c>
      <c r="K40" s="42">
        <v>36.18</v>
      </c>
      <c r="L40" s="42">
        <v>21.09</v>
      </c>
      <c r="M40" s="42">
        <v>23.74</v>
      </c>
      <c r="N40" s="75">
        <v>3.34</v>
      </c>
    </row>
    <row r="41" spans="1:14" x14ac:dyDescent="0.25">
      <c r="A41" s="38" t="s">
        <v>118</v>
      </c>
      <c r="B41" s="38" t="s">
        <v>175</v>
      </c>
      <c r="C41" s="38" t="s">
        <v>40</v>
      </c>
      <c r="D41" s="42">
        <v>12.2</v>
      </c>
      <c r="E41" s="42">
        <v>0</v>
      </c>
      <c r="F41" s="42">
        <v>10.26</v>
      </c>
      <c r="G41" s="42">
        <v>51.47</v>
      </c>
      <c r="H41" s="42">
        <v>11.25</v>
      </c>
      <c r="I41" s="42">
        <v>7.65</v>
      </c>
      <c r="J41" s="42">
        <v>7.04</v>
      </c>
      <c r="K41" s="42">
        <v>40.97</v>
      </c>
      <c r="L41" s="42">
        <v>29.84</v>
      </c>
      <c r="M41" s="42">
        <v>14.49</v>
      </c>
      <c r="N41" s="75">
        <v>0.72</v>
      </c>
    </row>
    <row r="42" spans="1:14" x14ac:dyDescent="0.25">
      <c r="A42" s="38" t="s">
        <v>154</v>
      </c>
      <c r="B42" s="38" t="s">
        <v>210</v>
      </c>
      <c r="C42" s="38" t="s">
        <v>107</v>
      </c>
      <c r="D42" s="42">
        <v>80.319999999999993</v>
      </c>
      <c r="E42" s="42">
        <v>6.39</v>
      </c>
      <c r="F42" s="42">
        <v>15.48</v>
      </c>
      <c r="G42" s="42">
        <v>38.42</v>
      </c>
      <c r="H42" s="42">
        <v>13.33</v>
      </c>
      <c r="I42" s="42">
        <v>2.1</v>
      </c>
      <c r="J42" s="42">
        <v>4.3</v>
      </c>
      <c r="K42" s="42">
        <v>5.48</v>
      </c>
      <c r="L42" s="42">
        <v>25.48</v>
      </c>
      <c r="M42" s="42">
        <v>62.64</v>
      </c>
      <c r="N42" s="75">
        <v>0.24</v>
      </c>
    </row>
    <row r="43" spans="1:14" x14ac:dyDescent="0.25">
      <c r="A43" s="53" t="s">
        <v>152</v>
      </c>
      <c r="B43" s="38" t="s">
        <v>208</v>
      </c>
      <c r="C43" s="38" t="s">
        <v>107</v>
      </c>
      <c r="D43" s="42">
        <v>73.930000000000007</v>
      </c>
      <c r="E43" s="42">
        <v>12.57</v>
      </c>
      <c r="F43" s="42">
        <v>8.8000000000000007</v>
      </c>
      <c r="G43" s="42">
        <v>38.700000000000003</v>
      </c>
      <c r="H43" s="42">
        <v>2.81</v>
      </c>
      <c r="I43" s="42">
        <v>6.07</v>
      </c>
      <c r="J43" s="42">
        <v>0</v>
      </c>
      <c r="K43" s="42">
        <v>11.36</v>
      </c>
      <c r="L43" s="42">
        <v>19.68</v>
      </c>
      <c r="M43" s="42">
        <v>61.65</v>
      </c>
      <c r="N43" s="75">
        <v>0.26</v>
      </c>
    </row>
    <row r="44" spans="1:14" x14ac:dyDescent="0.25">
      <c r="A44" s="38" t="s">
        <v>144</v>
      </c>
      <c r="B44" s="38" t="s">
        <v>200</v>
      </c>
      <c r="C44" s="38" t="s">
        <v>107</v>
      </c>
      <c r="D44" s="42">
        <v>25.4</v>
      </c>
      <c r="E44" s="42">
        <v>0.79</v>
      </c>
      <c r="F44" s="42">
        <v>2.1</v>
      </c>
      <c r="G44" s="42">
        <v>32.93</v>
      </c>
      <c r="H44" s="42">
        <v>4.93</v>
      </c>
      <c r="I44" s="42">
        <v>11.54</v>
      </c>
      <c r="J44" s="42">
        <v>6.29</v>
      </c>
      <c r="K44" s="42">
        <v>15.53</v>
      </c>
      <c r="L44" s="42">
        <v>18.8</v>
      </c>
      <c r="M44" s="42">
        <v>47.84</v>
      </c>
      <c r="N44" s="75">
        <v>0.36</v>
      </c>
    </row>
    <row r="45" spans="1:14" x14ac:dyDescent="0.25">
      <c r="A45" s="38" t="s">
        <v>162</v>
      </c>
      <c r="B45" s="38" t="s">
        <v>218</v>
      </c>
      <c r="C45" s="38" t="s">
        <v>107</v>
      </c>
      <c r="D45" s="42">
        <v>4</v>
      </c>
      <c r="E45" s="42">
        <v>0</v>
      </c>
      <c r="F45" s="42">
        <v>16.82</v>
      </c>
      <c r="G45" s="42">
        <v>42.44</v>
      </c>
      <c r="H45" s="42">
        <v>0</v>
      </c>
      <c r="I45" s="42">
        <v>3.4</v>
      </c>
      <c r="J45" s="42">
        <v>43.29</v>
      </c>
      <c r="K45" s="42">
        <v>29.86</v>
      </c>
      <c r="L45" s="42">
        <v>19.579999999999998</v>
      </c>
      <c r="M45" s="42">
        <v>3.87</v>
      </c>
      <c r="N45" s="75">
        <v>0.19</v>
      </c>
    </row>
    <row r="46" spans="1:14" x14ac:dyDescent="0.25">
      <c r="A46" s="53" t="s">
        <v>161</v>
      </c>
      <c r="B46" s="38" t="s">
        <v>217</v>
      </c>
      <c r="C46" s="38" t="s">
        <v>107</v>
      </c>
      <c r="D46" s="42">
        <v>19.690000000000001</v>
      </c>
      <c r="E46" s="42">
        <v>7.19</v>
      </c>
      <c r="F46" s="42">
        <v>8.7799999999999994</v>
      </c>
      <c r="G46" s="42">
        <v>34.04</v>
      </c>
      <c r="H46" s="42">
        <v>3.72</v>
      </c>
      <c r="I46" s="42">
        <v>1.78</v>
      </c>
      <c r="J46" s="42">
        <v>17.16</v>
      </c>
      <c r="K46" s="42">
        <v>25.61</v>
      </c>
      <c r="L46" s="42">
        <v>29.72</v>
      </c>
      <c r="M46" s="42">
        <v>25.73</v>
      </c>
      <c r="N46" s="75">
        <v>0.2</v>
      </c>
    </row>
    <row r="47" spans="1:14" x14ac:dyDescent="0.25">
      <c r="A47" s="53" t="s">
        <v>140</v>
      </c>
      <c r="B47" s="38" t="s">
        <v>196</v>
      </c>
      <c r="C47" s="38" t="s">
        <v>107</v>
      </c>
      <c r="D47" s="42">
        <v>2.99</v>
      </c>
      <c r="E47" s="42">
        <v>3.82</v>
      </c>
      <c r="F47" s="42">
        <v>19.309999999999999</v>
      </c>
      <c r="G47" s="42">
        <v>33.590000000000003</v>
      </c>
      <c r="H47" s="42">
        <v>12.67</v>
      </c>
      <c r="I47" s="42">
        <v>5.44</v>
      </c>
      <c r="J47" s="42">
        <v>3.23</v>
      </c>
      <c r="K47" s="42">
        <v>19.690000000000001</v>
      </c>
      <c r="L47" s="42">
        <v>51.08</v>
      </c>
      <c r="M47" s="42">
        <v>20.55</v>
      </c>
      <c r="N47" s="75">
        <v>0.39</v>
      </c>
    </row>
    <row r="48" spans="1:14" x14ac:dyDescent="0.25">
      <c r="A48" s="38" t="s">
        <v>146</v>
      </c>
      <c r="B48" s="38" t="s">
        <v>202</v>
      </c>
      <c r="C48" s="38" t="s">
        <v>107</v>
      </c>
      <c r="D48" s="42">
        <v>60.67</v>
      </c>
      <c r="E48" s="42">
        <v>4.72</v>
      </c>
      <c r="F48" s="42">
        <v>5.1100000000000003</v>
      </c>
      <c r="G48" s="42">
        <v>33.31</v>
      </c>
      <c r="H48" s="42">
        <v>2.39</v>
      </c>
      <c r="I48" s="42">
        <v>2.48</v>
      </c>
      <c r="J48" s="42">
        <v>4.0199999999999996</v>
      </c>
      <c r="K48" s="42">
        <v>14.19</v>
      </c>
      <c r="L48" s="42">
        <v>45.46</v>
      </c>
      <c r="M48" s="42">
        <v>33.85</v>
      </c>
      <c r="N48" s="75">
        <v>0.28000000000000003</v>
      </c>
    </row>
    <row r="49" spans="1:14" x14ac:dyDescent="0.25">
      <c r="A49" s="38" t="s">
        <v>114</v>
      </c>
      <c r="B49" s="38" t="s">
        <v>171</v>
      </c>
      <c r="C49" s="38" t="s">
        <v>41</v>
      </c>
      <c r="D49" s="42">
        <v>80.989999999999995</v>
      </c>
      <c r="E49" s="42">
        <v>4.3</v>
      </c>
      <c r="F49" s="42">
        <v>5.89</v>
      </c>
      <c r="G49" s="42">
        <v>32.58</v>
      </c>
      <c r="H49" s="42">
        <v>4.7699999999999996</v>
      </c>
      <c r="I49" s="42">
        <v>17.25</v>
      </c>
      <c r="J49" s="42">
        <v>30.63</v>
      </c>
      <c r="K49" s="42">
        <v>40.25</v>
      </c>
      <c r="L49" s="42">
        <v>7.83</v>
      </c>
      <c r="M49" s="42">
        <v>4.05</v>
      </c>
      <c r="N49" s="75">
        <v>0.81</v>
      </c>
    </row>
    <row r="50" spans="1:14" x14ac:dyDescent="0.25">
      <c r="A50" s="38" t="s">
        <v>73</v>
      </c>
      <c r="B50" s="38" t="s">
        <v>74</v>
      </c>
      <c r="C50" s="38" t="s">
        <v>41</v>
      </c>
      <c r="D50" s="42">
        <v>82.71</v>
      </c>
      <c r="E50" s="42">
        <v>6.21</v>
      </c>
      <c r="F50" s="42">
        <v>10.57</v>
      </c>
      <c r="G50" s="42">
        <v>35.75</v>
      </c>
      <c r="H50" s="42">
        <v>5.77</v>
      </c>
      <c r="I50" s="42">
        <v>7.96</v>
      </c>
      <c r="J50" s="42">
        <v>20.09</v>
      </c>
      <c r="K50" s="42">
        <v>35.39</v>
      </c>
      <c r="L50" s="42">
        <v>21.71</v>
      </c>
      <c r="M50" s="42">
        <v>14.71</v>
      </c>
      <c r="N50" s="75">
        <v>6.5</v>
      </c>
    </row>
    <row r="51" spans="1:14" x14ac:dyDescent="0.25">
      <c r="A51" s="38" t="s">
        <v>109</v>
      </c>
      <c r="B51" s="38" t="s">
        <v>166</v>
      </c>
      <c r="C51" s="38" t="s">
        <v>41</v>
      </c>
      <c r="D51" s="42">
        <v>61.79</v>
      </c>
      <c r="E51" s="42">
        <v>6.65</v>
      </c>
      <c r="F51" s="42">
        <v>9.83</v>
      </c>
      <c r="G51" s="42">
        <v>39.56</v>
      </c>
      <c r="H51" s="42">
        <v>9.36</v>
      </c>
      <c r="I51" s="42">
        <v>11.55</v>
      </c>
      <c r="J51" s="42">
        <v>27.01</v>
      </c>
      <c r="K51" s="42">
        <v>33.44</v>
      </c>
      <c r="L51" s="42">
        <v>10.31</v>
      </c>
      <c r="M51" s="42">
        <v>16.559999999999999</v>
      </c>
      <c r="N51" s="75">
        <v>1.33</v>
      </c>
    </row>
    <row r="52" spans="1:14" x14ac:dyDescent="0.25">
      <c r="A52" s="52" t="s">
        <v>103</v>
      </c>
      <c r="B52" s="52" t="s">
        <v>104</v>
      </c>
      <c r="C52" s="52" t="s">
        <v>42</v>
      </c>
      <c r="D52" s="42">
        <v>81.599999999999994</v>
      </c>
      <c r="E52" s="42">
        <v>19.21</v>
      </c>
      <c r="F52" s="42">
        <v>8.7799999999999994</v>
      </c>
      <c r="G52" s="42">
        <v>23.01</v>
      </c>
      <c r="H52" s="42">
        <v>5.37</v>
      </c>
      <c r="I52" s="42">
        <v>50.96</v>
      </c>
      <c r="J52" s="42">
        <v>39.15</v>
      </c>
      <c r="K52" s="42">
        <v>4.88</v>
      </c>
      <c r="L52" s="42">
        <v>3.86</v>
      </c>
      <c r="M52" s="42">
        <v>1.1499999999999999</v>
      </c>
      <c r="N52" s="75">
        <v>1.68</v>
      </c>
    </row>
    <row r="53" spans="1:14" x14ac:dyDescent="0.25">
      <c r="A53" s="38" t="s">
        <v>83</v>
      </c>
      <c r="B53" s="38" t="s">
        <v>84</v>
      </c>
      <c r="C53" s="38" t="s">
        <v>42</v>
      </c>
      <c r="D53" s="42">
        <v>70.44</v>
      </c>
      <c r="E53" s="42">
        <v>14.98</v>
      </c>
      <c r="F53" s="42">
        <v>10.77</v>
      </c>
      <c r="G53" s="42">
        <v>30.48</v>
      </c>
      <c r="H53" s="42">
        <v>4.7</v>
      </c>
      <c r="I53" s="42">
        <v>32.409999999999997</v>
      </c>
      <c r="J53" s="42">
        <v>45.73</v>
      </c>
      <c r="K53" s="42">
        <v>13.38</v>
      </c>
      <c r="L53" s="42">
        <v>3.19</v>
      </c>
      <c r="M53" s="42">
        <v>5.18</v>
      </c>
      <c r="N53" s="75">
        <v>2.87</v>
      </c>
    </row>
    <row r="54" spans="1:14" x14ac:dyDescent="0.25">
      <c r="A54" s="38" t="s">
        <v>87</v>
      </c>
      <c r="B54" s="38" t="s">
        <v>88</v>
      </c>
      <c r="C54" s="38" t="s">
        <v>42</v>
      </c>
      <c r="D54" s="42">
        <v>73.900000000000006</v>
      </c>
      <c r="E54" s="42">
        <v>9.3000000000000007</v>
      </c>
      <c r="F54" s="42">
        <v>11.44</v>
      </c>
      <c r="G54" s="42">
        <v>28.09</v>
      </c>
      <c r="H54" s="42">
        <v>6.73</v>
      </c>
      <c r="I54" s="42">
        <v>27.2</v>
      </c>
      <c r="J54" s="42">
        <v>46.61</v>
      </c>
      <c r="K54" s="42">
        <v>22.95</v>
      </c>
      <c r="L54" s="42">
        <v>0.78</v>
      </c>
      <c r="M54" s="42">
        <v>1.98</v>
      </c>
      <c r="N54" s="75">
        <v>2.39</v>
      </c>
    </row>
    <row r="55" spans="1:14" x14ac:dyDescent="0.25">
      <c r="A55" s="38" t="s">
        <v>75</v>
      </c>
      <c r="B55" s="38" t="s">
        <v>76</v>
      </c>
      <c r="C55" s="38" t="s">
        <v>43</v>
      </c>
      <c r="D55" s="42">
        <v>88.48</v>
      </c>
      <c r="E55" s="42">
        <v>8.5500000000000007</v>
      </c>
      <c r="F55" s="42">
        <v>9.85</v>
      </c>
      <c r="G55" s="42">
        <v>31.25</v>
      </c>
      <c r="H55" s="42">
        <v>5.18</v>
      </c>
      <c r="I55" s="42">
        <v>2.37</v>
      </c>
      <c r="J55" s="42">
        <v>68.680000000000007</v>
      </c>
      <c r="K55" s="42">
        <v>21.01</v>
      </c>
      <c r="L55" s="42">
        <v>3.8</v>
      </c>
      <c r="M55" s="42">
        <v>4</v>
      </c>
      <c r="N55" s="75">
        <v>4.8899999999999997</v>
      </c>
    </row>
    <row r="56" spans="1:14" x14ac:dyDescent="0.25">
      <c r="A56" s="38" t="s">
        <v>112</v>
      </c>
      <c r="B56" s="38" t="s">
        <v>169</v>
      </c>
      <c r="C56" s="38" t="s">
        <v>43</v>
      </c>
      <c r="D56" s="42">
        <v>98.79</v>
      </c>
      <c r="E56" s="42">
        <v>7.51</v>
      </c>
      <c r="F56" s="42">
        <v>6.95</v>
      </c>
      <c r="G56" s="42">
        <v>39.46</v>
      </c>
      <c r="H56" s="42">
        <v>5.22</v>
      </c>
      <c r="I56" s="42">
        <v>2.5099999999999998</v>
      </c>
      <c r="J56" s="42">
        <v>59.81</v>
      </c>
      <c r="K56" s="42">
        <v>26.08</v>
      </c>
      <c r="L56" s="42">
        <v>4.71</v>
      </c>
      <c r="M56" s="42">
        <v>6.48</v>
      </c>
      <c r="N56" s="75">
        <v>0.98</v>
      </c>
    </row>
    <row r="57" spans="1:14" x14ac:dyDescent="0.25">
      <c r="A57" s="52" t="s">
        <v>99</v>
      </c>
      <c r="B57" s="52" t="s">
        <v>100</v>
      </c>
      <c r="C57" s="52" t="s">
        <v>43</v>
      </c>
      <c r="D57" s="42">
        <v>97.44</v>
      </c>
      <c r="E57" s="42">
        <v>9.98</v>
      </c>
      <c r="F57" s="42">
        <v>9.09</v>
      </c>
      <c r="G57" s="42">
        <v>34.47</v>
      </c>
      <c r="H57" s="42">
        <v>4.49</v>
      </c>
      <c r="I57" s="42">
        <v>15.2</v>
      </c>
      <c r="J57" s="42">
        <v>51.9</v>
      </c>
      <c r="K57" s="42">
        <v>23.4</v>
      </c>
      <c r="L57" s="42">
        <v>5.75</v>
      </c>
      <c r="M57" s="42">
        <v>2.91</v>
      </c>
      <c r="N57" s="75">
        <v>1.92</v>
      </c>
    </row>
    <row r="58" spans="1:14" x14ac:dyDescent="0.25">
      <c r="A58" s="52" t="s">
        <v>91</v>
      </c>
      <c r="B58" s="52" t="s">
        <v>92</v>
      </c>
      <c r="C58" s="52" t="s">
        <v>43</v>
      </c>
      <c r="D58" s="42">
        <v>88.72</v>
      </c>
      <c r="E58" s="42">
        <v>11.83</v>
      </c>
      <c r="F58" s="42">
        <v>12.84</v>
      </c>
      <c r="G58" s="42">
        <v>35.57</v>
      </c>
      <c r="H58" s="42">
        <v>5.18</v>
      </c>
      <c r="I58" s="42">
        <v>7.92</v>
      </c>
      <c r="J58" s="42">
        <v>26.05</v>
      </c>
      <c r="K58" s="42">
        <v>33.520000000000003</v>
      </c>
      <c r="L58" s="42">
        <v>12.89</v>
      </c>
      <c r="M58" s="42">
        <v>19.510000000000002</v>
      </c>
      <c r="N58" s="75">
        <v>2.14</v>
      </c>
    </row>
    <row r="59" spans="1:14" x14ac:dyDescent="0.25">
      <c r="A59" s="52" t="s">
        <v>93</v>
      </c>
      <c r="B59" s="52" t="s">
        <v>94</v>
      </c>
      <c r="C59" s="52" t="s">
        <v>45</v>
      </c>
      <c r="D59" s="42">
        <v>22.28</v>
      </c>
      <c r="E59" s="42">
        <v>1.37</v>
      </c>
      <c r="F59" s="42">
        <v>4.53</v>
      </c>
      <c r="G59" s="42">
        <v>41.34</v>
      </c>
      <c r="H59" s="42">
        <v>9.3000000000000007</v>
      </c>
      <c r="I59" s="42">
        <v>3.57</v>
      </c>
      <c r="J59" s="42">
        <v>7.75</v>
      </c>
      <c r="K59" s="42">
        <v>55.8</v>
      </c>
      <c r="L59" s="42">
        <v>22.51</v>
      </c>
      <c r="M59" s="42">
        <v>10.31</v>
      </c>
      <c r="N59" s="75">
        <v>2.12</v>
      </c>
    </row>
    <row r="60" spans="1:14" x14ac:dyDescent="0.25">
      <c r="A60" s="38" t="s">
        <v>126</v>
      </c>
      <c r="B60" s="38" t="s">
        <v>182</v>
      </c>
      <c r="C60" s="38" t="s">
        <v>45</v>
      </c>
      <c r="D60" s="42">
        <v>21.46</v>
      </c>
      <c r="E60" s="42">
        <v>2.93</v>
      </c>
      <c r="F60" s="42">
        <v>12.78</v>
      </c>
      <c r="G60" s="42">
        <v>57.4</v>
      </c>
      <c r="H60" s="42">
        <v>22.25</v>
      </c>
      <c r="I60" s="42">
        <v>11.92</v>
      </c>
      <c r="J60" s="42">
        <v>18.600000000000001</v>
      </c>
      <c r="K60" s="42">
        <v>61.57</v>
      </c>
      <c r="L60" s="42">
        <v>4.45</v>
      </c>
      <c r="M60" s="42">
        <v>3.46</v>
      </c>
      <c r="N60" s="75">
        <v>0.55000000000000004</v>
      </c>
    </row>
    <row r="61" spans="1:14" x14ac:dyDescent="0.25">
      <c r="A61" s="38" t="s">
        <v>143</v>
      </c>
      <c r="B61" s="38" t="s">
        <v>199</v>
      </c>
      <c r="C61" s="38" t="s">
        <v>45</v>
      </c>
      <c r="D61" s="42">
        <v>26.23</v>
      </c>
      <c r="E61" s="42">
        <v>2.33</v>
      </c>
      <c r="F61" s="42">
        <v>10.69</v>
      </c>
      <c r="G61" s="42">
        <v>29</v>
      </c>
      <c r="H61" s="42">
        <v>1.65</v>
      </c>
      <c r="I61" s="42">
        <v>6.61</v>
      </c>
      <c r="J61" s="42">
        <v>14.34</v>
      </c>
      <c r="K61" s="42">
        <v>60.42</v>
      </c>
      <c r="L61" s="42">
        <v>10.75</v>
      </c>
      <c r="M61" s="42">
        <v>6.67</v>
      </c>
      <c r="N61" s="75">
        <v>0.36</v>
      </c>
    </row>
    <row r="62" spans="1:14" x14ac:dyDescent="0.25">
      <c r="A62" s="38" t="s">
        <v>121</v>
      </c>
      <c r="B62" s="38" t="s">
        <v>178</v>
      </c>
      <c r="C62" s="38" t="s">
        <v>45</v>
      </c>
      <c r="D62" s="42">
        <v>20.059999999999999</v>
      </c>
      <c r="E62" s="42">
        <v>0</v>
      </c>
      <c r="F62" s="42">
        <v>8.2899999999999991</v>
      </c>
      <c r="G62" s="42">
        <v>46.21</v>
      </c>
      <c r="H62" s="42">
        <v>7.4</v>
      </c>
      <c r="I62" s="42">
        <v>10.4</v>
      </c>
      <c r="J62" s="42">
        <v>5.52</v>
      </c>
      <c r="K62" s="42">
        <v>60.88</v>
      </c>
      <c r="L62" s="42">
        <v>17.25</v>
      </c>
      <c r="M62" s="42">
        <v>5.94</v>
      </c>
      <c r="N62" s="75">
        <v>0.68</v>
      </c>
    </row>
    <row r="63" spans="1:14" x14ac:dyDescent="0.25">
      <c r="A63" s="38" t="s">
        <v>139</v>
      </c>
      <c r="B63" s="38" t="s">
        <v>195</v>
      </c>
      <c r="C63" s="38" t="s">
        <v>45</v>
      </c>
      <c r="D63" s="42">
        <v>30.87</v>
      </c>
      <c r="E63" s="42">
        <v>0.99</v>
      </c>
      <c r="F63" s="42">
        <v>8.14</v>
      </c>
      <c r="G63" s="42">
        <v>52.17</v>
      </c>
      <c r="H63" s="42">
        <v>14.7</v>
      </c>
      <c r="I63" s="42">
        <v>6</v>
      </c>
      <c r="J63" s="42">
        <v>3.37</v>
      </c>
      <c r="K63" s="42">
        <v>43.2</v>
      </c>
      <c r="L63" s="42">
        <v>36.57</v>
      </c>
      <c r="M63" s="42">
        <v>10.86</v>
      </c>
      <c r="N63" s="75">
        <v>0.39</v>
      </c>
    </row>
    <row r="64" spans="1:14" x14ac:dyDescent="0.25">
      <c r="A64" s="38" t="s">
        <v>115</v>
      </c>
      <c r="B64" s="38" t="s">
        <v>172</v>
      </c>
      <c r="C64" s="38" t="s">
        <v>45</v>
      </c>
      <c r="D64" s="42">
        <v>16.670000000000002</v>
      </c>
      <c r="E64" s="42">
        <v>0.08</v>
      </c>
      <c r="F64" s="42">
        <v>2.96</v>
      </c>
      <c r="G64" s="42">
        <v>44.36</v>
      </c>
      <c r="H64" s="42">
        <v>17.91</v>
      </c>
      <c r="I64" s="42">
        <v>11.17</v>
      </c>
      <c r="J64" s="42">
        <v>20.399999999999999</v>
      </c>
      <c r="K64" s="42">
        <v>43.65</v>
      </c>
      <c r="L64" s="42">
        <v>16.329999999999998</v>
      </c>
      <c r="M64" s="42">
        <v>7.63</v>
      </c>
      <c r="N64" s="75">
        <v>0.81</v>
      </c>
    </row>
    <row r="65" spans="1:14" x14ac:dyDescent="0.25">
      <c r="A65" s="38" t="s">
        <v>135</v>
      </c>
      <c r="B65" s="38" t="s">
        <v>191</v>
      </c>
      <c r="C65" s="38" t="s">
        <v>45</v>
      </c>
      <c r="D65" s="42">
        <v>4.6900000000000004</v>
      </c>
      <c r="E65" s="42">
        <v>0.47</v>
      </c>
      <c r="F65" s="42">
        <v>9.7799999999999994</v>
      </c>
      <c r="G65" s="42">
        <v>47.2</v>
      </c>
      <c r="H65" s="42">
        <v>16.170000000000002</v>
      </c>
      <c r="I65" s="42">
        <v>9.5399999999999991</v>
      </c>
      <c r="J65" s="42">
        <v>21.49</v>
      </c>
      <c r="K65" s="42">
        <v>41.76</v>
      </c>
      <c r="L65" s="42">
        <v>6.16</v>
      </c>
      <c r="M65" s="42">
        <v>20.98</v>
      </c>
      <c r="N65" s="75">
        <v>0.46</v>
      </c>
    </row>
    <row r="66" spans="1:14" x14ac:dyDescent="0.25">
      <c r="A66" s="38" t="s">
        <v>130</v>
      </c>
      <c r="B66" s="38" t="s">
        <v>186</v>
      </c>
      <c r="C66" s="38" t="s">
        <v>107</v>
      </c>
      <c r="D66" s="42">
        <v>84.99</v>
      </c>
      <c r="E66" s="42">
        <v>9.75</v>
      </c>
      <c r="F66" s="42">
        <v>2.62</v>
      </c>
      <c r="G66" s="42">
        <v>23.95</v>
      </c>
      <c r="H66" s="42">
        <v>1.92</v>
      </c>
      <c r="I66" s="42">
        <v>21.24</v>
      </c>
      <c r="J66" s="42">
        <v>47.98</v>
      </c>
      <c r="K66" s="42">
        <v>20.170000000000002</v>
      </c>
      <c r="L66" s="42">
        <v>8.06</v>
      </c>
      <c r="M66" s="42">
        <v>2.5499999999999998</v>
      </c>
      <c r="N66" s="75">
        <v>0.53</v>
      </c>
    </row>
    <row r="67" spans="1:14" x14ac:dyDescent="0.25">
      <c r="A67" s="38" t="s">
        <v>150</v>
      </c>
      <c r="B67" s="38" t="s">
        <v>206</v>
      </c>
      <c r="C67" s="38" t="s">
        <v>107</v>
      </c>
      <c r="D67" s="42">
        <v>100</v>
      </c>
      <c r="E67" s="42">
        <v>26.64</v>
      </c>
      <c r="F67" s="42">
        <v>5.04</v>
      </c>
      <c r="G67" s="42">
        <v>40.11</v>
      </c>
      <c r="H67" s="42">
        <v>0</v>
      </c>
      <c r="I67" s="42">
        <v>38.5</v>
      </c>
      <c r="J67" s="42">
        <v>43.38</v>
      </c>
      <c r="K67" s="42">
        <v>11.91</v>
      </c>
      <c r="L67" s="42">
        <v>3.36</v>
      </c>
      <c r="M67" s="42">
        <v>2.85</v>
      </c>
      <c r="N67" s="75">
        <v>0.27</v>
      </c>
    </row>
    <row r="68" spans="1:14" x14ac:dyDescent="0.25">
      <c r="A68" s="38" t="s">
        <v>160</v>
      </c>
      <c r="B68" s="38" t="s">
        <v>216</v>
      </c>
      <c r="C68" s="38" t="s">
        <v>107</v>
      </c>
      <c r="D68" s="42">
        <v>91.25</v>
      </c>
      <c r="E68" s="42">
        <v>9.15</v>
      </c>
      <c r="F68" s="42">
        <v>1.42</v>
      </c>
      <c r="G68" s="42">
        <v>28.6</v>
      </c>
      <c r="H68" s="42">
        <v>0</v>
      </c>
      <c r="I68" s="42">
        <v>18.27</v>
      </c>
      <c r="J68" s="42">
        <v>65.239999999999995</v>
      </c>
      <c r="K68" s="42">
        <v>6.32</v>
      </c>
      <c r="L68" s="42">
        <v>2.74</v>
      </c>
      <c r="M68" s="42">
        <v>7.43</v>
      </c>
      <c r="N68" s="75">
        <v>0.2</v>
      </c>
    </row>
    <row r="69" spans="1:14" x14ac:dyDescent="0.25">
      <c r="A69" s="38" t="s">
        <v>145</v>
      </c>
      <c r="B69" s="38" t="s">
        <v>201</v>
      </c>
      <c r="C69" s="38" t="s">
        <v>107</v>
      </c>
      <c r="D69" s="42">
        <v>98.41</v>
      </c>
      <c r="E69" s="42">
        <v>10.84</v>
      </c>
      <c r="F69" s="42">
        <v>7.93</v>
      </c>
      <c r="G69" s="42">
        <v>26.32</v>
      </c>
      <c r="H69" s="42">
        <v>8.17</v>
      </c>
      <c r="I69" s="42">
        <v>38.950000000000003</v>
      </c>
      <c r="J69" s="42">
        <v>44.87</v>
      </c>
      <c r="K69" s="42">
        <v>12.26</v>
      </c>
      <c r="L69" s="42">
        <v>3.88</v>
      </c>
      <c r="M69" s="42">
        <v>0.04</v>
      </c>
      <c r="N69" s="75">
        <v>0.33</v>
      </c>
    </row>
    <row r="70" spans="1:14" x14ac:dyDescent="0.25">
      <c r="A70" s="38" t="s">
        <v>142</v>
      </c>
      <c r="B70" s="38" t="s">
        <v>198</v>
      </c>
      <c r="C70" s="38" t="s">
        <v>46</v>
      </c>
      <c r="D70" s="42">
        <v>3.23</v>
      </c>
      <c r="E70" s="42">
        <v>0</v>
      </c>
      <c r="F70" s="42">
        <v>4.05</v>
      </c>
      <c r="G70" s="42">
        <v>29.14</v>
      </c>
      <c r="H70" s="42">
        <v>12.33</v>
      </c>
      <c r="I70" s="42">
        <v>18.55</v>
      </c>
      <c r="J70" s="42">
        <v>59.55</v>
      </c>
      <c r="K70" s="42">
        <v>8.0500000000000007</v>
      </c>
      <c r="L70" s="42">
        <v>12.1</v>
      </c>
      <c r="M70" s="42">
        <v>1.75</v>
      </c>
      <c r="N70" s="75">
        <v>0.38</v>
      </c>
    </row>
    <row r="71" spans="1:14" x14ac:dyDescent="0.25">
      <c r="A71" s="38" t="s">
        <v>141</v>
      </c>
      <c r="B71" s="38" t="s">
        <v>197</v>
      </c>
      <c r="C71" s="38" t="s">
        <v>46</v>
      </c>
      <c r="D71" s="42">
        <v>11.48</v>
      </c>
      <c r="E71" s="42">
        <v>8.14</v>
      </c>
      <c r="F71" s="42">
        <v>14.89</v>
      </c>
      <c r="G71" s="42">
        <v>38.32</v>
      </c>
      <c r="H71" s="42">
        <v>5.92</v>
      </c>
      <c r="I71" s="42">
        <v>29.48</v>
      </c>
      <c r="J71" s="42">
        <v>53.6</v>
      </c>
      <c r="K71" s="42">
        <v>12.45</v>
      </c>
      <c r="L71" s="42">
        <v>4.47</v>
      </c>
      <c r="M71" s="42">
        <v>0</v>
      </c>
      <c r="N71" s="75">
        <v>0.38</v>
      </c>
    </row>
    <row r="72" spans="1:14" x14ac:dyDescent="0.25">
      <c r="A72" s="38" t="s">
        <v>110</v>
      </c>
      <c r="B72" s="38" t="s">
        <v>167</v>
      </c>
      <c r="C72" s="38" t="s">
        <v>46</v>
      </c>
      <c r="D72" s="42">
        <v>7.11</v>
      </c>
      <c r="E72" s="42">
        <v>5.79</v>
      </c>
      <c r="F72" s="42">
        <v>7.21</v>
      </c>
      <c r="G72" s="42">
        <v>34.979999999999997</v>
      </c>
      <c r="H72" s="42">
        <v>14.45</v>
      </c>
      <c r="I72" s="42">
        <v>15.91</v>
      </c>
      <c r="J72" s="42">
        <v>53.44</v>
      </c>
      <c r="K72" s="42">
        <v>21.51</v>
      </c>
      <c r="L72" s="42">
        <v>5.28</v>
      </c>
      <c r="M72" s="42">
        <v>3.86</v>
      </c>
      <c r="N72" s="75">
        <v>1.26</v>
      </c>
    </row>
    <row r="73" spans="1:14" x14ac:dyDescent="0.25">
      <c r="A73" s="38" t="s">
        <v>124</v>
      </c>
      <c r="B73" s="38" t="s">
        <v>181</v>
      </c>
      <c r="C73" s="38" t="s">
        <v>125</v>
      </c>
      <c r="D73" s="42">
        <v>14.45</v>
      </c>
      <c r="E73" s="42">
        <v>10.67</v>
      </c>
      <c r="F73" s="42">
        <v>7.39</v>
      </c>
      <c r="G73" s="42">
        <v>29.59</v>
      </c>
      <c r="H73" s="42">
        <v>14.91</v>
      </c>
      <c r="I73" s="42">
        <v>14.65</v>
      </c>
      <c r="J73" s="42">
        <v>57.02</v>
      </c>
      <c r="K73" s="42">
        <v>15.79</v>
      </c>
      <c r="L73" s="42">
        <v>9.01</v>
      </c>
      <c r="M73" s="42">
        <v>0</v>
      </c>
      <c r="N73" s="75">
        <v>0.56000000000000005</v>
      </c>
    </row>
    <row r="74" spans="1:14" x14ac:dyDescent="0.25">
      <c r="A74" s="53" t="s">
        <v>119</v>
      </c>
      <c r="B74" s="38" t="s">
        <v>176</v>
      </c>
      <c r="C74" s="38" t="s">
        <v>46</v>
      </c>
      <c r="D74" s="42">
        <v>47.7</v>
      </c>
      <c r="E74" s="42">
        <v>6.56</v>
      </c>
      <c r="F74" s="42">
        <v>4.9800000000000004</v>
      </c>
      <c r="G74" s="42">
        <v>23.29</v>
      </c>
      <c r="H74" s="42">
        <v>26.89</v>
      </c>
      <c r="I74" s="42">
        <v>10.130000000000001</v>
      </c>
      <c r="J74" s="42">
        <v>72.52</v>
      </c>
      <c r="K74" s="42">
        <v>12.98</v>
      </c>
      <c r="L74" s="42">
        <v>3.65</v>
      </c>
      <c r="M74" s="42">
        <v>0</v>
      </c>
      <c r="N74" s="75">
        <v>0.7</v>
      </c>
    </row>
    <row r="75" spans="1:14" x14ac:dyDescent="0.25">
      <c r="A75" s="38" t="s">
        <v>120</v>
      </c>
      <c r="B75" s="38" t="s">
        <v>177</v>
      </c>
      <c r="C75" s="38" t="s">
        <v>46</v>
      </c>
      <c r="D75" s="42">
        <v>2.13</v>
      </c>
      <c r="E75" s="42">
        <v>9.1999999999999993</v>
      </c>
      <c r="F75" s="42">
        <v>4.34</v>
      </c>
      <c r="G75" s="42">
        <v>30.27</v>
      </c>
      <c r="H75" s="42">
        <v>13.62</v>
      </c>
      <c r="I75" s="42">
        <v>29.11</v>
      </c>
      <c r="J75" s="42">
        <v>50.11</v>
      </c>
      <c r="K75" s="42">
        <v>15.79</v>
      </c>
      <c r="L75" s="42">
        <v>1.23</v>
      </c>
      <c r="M75" s="42">
        <v>3.28</v>
      </c>
      <c r="N75" s="75">
        <v>0.68</v>
      </c>
    </row>
    <row r="76" spans="1:14" x14ac:dyDescent="0.25">
      <c r="A76" s="53" t="s">
        <v>163</v>
      </c>
      <c r="B76" s="38" t="s">
        <v>219</v>
      </c>
      <c r="C76" s="38" t="s">
        <v>46</v>
      </c>
      <c r="D76" s="42">
        <v>32.69</v>
      </c>
      <c r="E76" s="42">
        <v>0</v>
      </c>
      <c r="F76" s="42">
        <v>15.04</v>
      </c>
      <c r="G76" s="42">
        <v>56.56</v>
      </c>
      <c r="H76" s="42">
        <v>3.55</v>
      </c>
      <c r="I76" s="42">
        <v>2.08</v>
      </c>
      <c r="J76" s="42">
        <v>50.27</v>
      </c>
      <c r="K76" s="42">
        <v>31.75</v>
      </c>
      <c r="L76" s="42">
        <v>3.92</v>
      </c>
      <c r="M76" s="42">
        <v>10.27</v>
      </c>
      <c r="N76" s="75">
        <v>0.19</v>
      </c>
    </row>
    <row r="77" spans="1:14" x14ac:dyDescent="0.25">
      <c r="A77" s="38" t="s">
        <v>149</v>
      </c>
      <c r="B77" s="38" t="s">
        <v>205</v>
      </c>
      <c r="C77" s="38" t="s">
        <v>46</v>
      </c>
      <c r="D77" s="42">
        <v>72.52</v>
      </c>
      <c r="E77" s="42">
        <v>6.52</v>
      </c>
      <c r="F77" s="42">
        <v>12.95</v>
      </c>
      <c r="G77" s="42">
        <v>39.840000000000003</v>
      </c>
      <c r="H77" s="42">
        <v>6.11</v>
      </c>
      <c r="I77" s="42">
        <v>49.44</v>
      </c>
      <c r="J77" s="42">
        <v>28.78</v>
      </c>
      <c r="K77" s="42">
        <v>17.36</v>
      </c>
      <c r="L77" s="42">
        <v>4.42</v>
      </c>
      <c r="M77" s="42">
        <v>0</v>
      </c>
      <c r="N77" s="75">
        <v>0.28000000000000003</v>
      </c>
    </row>
    <row r="78" spans="1:14" x14ac:dyDescent="0.25">
      <c r="A78" s="38" t="s">
        <v>155</v>
      </c>
      <c r="B78" s="38" t="s">
        <v>211</v>
      </c>
      <c r="C78" s="38" t="s">
        <v>46</v>
      </c>
      <c r="D78" s="42">
        <v>2.82</v>
      </c>
      <c r="E78" s="42">
        <v>4.01</v>
      </c>
      <c r="F78" s="42">
        <v>5.78</v>
      </c>
      <c r="G78" s="42">
        <v>16.28</v>
      </c>
      <c r="H78" s="42">
        <v>6.17</v>
      </c>
      <c r="I78" s="42">
        <v>29.59</v>
      </c>
      <c r="J78" s="42">
        <v>52.41</v>
      </c>
      <c r="K78" s="42">
        <v>11.01</v>
      </c>
      <c r="L78" s="42">
        <v>1.73</v>
      </c>
      <c r="M78" s="42">
        <v>5.26</v>
      </c>
      <c r="N78" s="75">
        <v>0.23</v>
      </c>
    </row>
    <row r="79" spans="1:14" x14ac:dyDescent="0.25">
      <c r="A79" s="139" t="s">
        <v>280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6"/>
    </row>
    <row r="80" spans="1:14" ht="17.25" customHeight="1" x14ac:dyDescent="0.25">
      <c r="A80" s="133" t="s">
        <v>222</v>
      </c>
    </row>
    <row r="81" spans="1:14" ht="17.25" customHeight="1" x14ac:dyDescent="0.25">
      <c r="A81" s="139" t="s">
        <v>259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6"/>
    </row>
    <row r="82" spans="1:14" ht="18.75" customHeight="1" x14ac:dyDescent="0.25">
      <c r="A82" s="138" t="s">
        <v>7</v>
      </c>
      <c r="B82" s="72"/>
      <c r="C82" s="72"/>
      <c r="D82" s="2"/>
      <c r="E82" s="2"/>
      <c r="F82" s="2"/>
    </row>
    <row r="83" spans="1:14" x14ac:dyDescent="0.25">
      <c r="A83" s="133"/>
    </row>
  </sheetData>
  <autoFilter ref="A3:N82" xr:uid="{0D97903E-E284-4D76-B50E-8B0759116D48}">
    <sortState xmlns:xlrd2="http://schemas.microsoft.com/office/spreadsheetml/2017/richdata2" ref="A4:N82">
      <sortCondition ref="A3:A82"/>
    </sortState>
  </autoFilter>
  <sortState xmlns:xlrd2="http://schemas.microsoft.com/office/spreadsheetml/2017/richdata2" ref="A4:N78">
    <sortCondition descending="1" ref="F4:F7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3744-0D7F-4667-A1A2-09335FDC90EC}">
  <dimension ref="A1:I23"/>
  <sheetViews>
    <sheetView showGridLines="0" zoomScaleNormal="100" workbookViewId="0">
      <selection activeCell="B27" sqref="B27"/>
    </sheetView>
  </sheetViews>
  <sheetFormatPr baseColWidth="10" defaultRowHeight="15" x14ac:dyDescent="0.25"/>
  <cols>
    <col min="1" max="1" width="85.85546875" customWidth="1"/>
    <col min="2" max="9" width="22.7109375" customWidth="1"/>
  </cols>
  <sheetData>
    <row r="1" spans="1:9" x14ac:dyDescent="0.25">
      <c r="A1" s="1" t="s">
        <v>220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 t="s">
        <v>48</v>
      </c>
      <c r="B2" s="226"/>
      <c r="C2" s="226"/>
      <c r="D2" s="226"/>
      <c r="E2" s="226"/>
      <c r="F2" s="226"/>
      <c r="G2" s="226"/>
      <c r="H2" s="226"/>
      <c r="I2" s="226"/>
    </row>
    <row r="3" spans="1:9" x14ac:dyDescent="0.25">
      <c r="A3" s="2"/>
      <c r="B3" s="226"/>
      <c r="C3" s="226"/>
      <c r="D3" s="226"/>
      <c r="E3" s="226"/>
      <c r="F3" s="226"/>
      <c r="G3" s="226"/>
      <c r="H3" s="226"/>
      <c r="I3" s="226"/>
    </row>
    <row r="4" spans="1:9" ht="40.5" customHeight="1" x14ac:dyDescent="0.25">
      <c r="A4" s="35"/>
      <c r="B4" s="223" t="s">
        <v>59</v>
      </c>
      <c r="C4" s="223" t="s">
        <v>60</v>
      </c>
      <c r="D4" s="141" t="s">
        <v>9</v>
      </c>
      <c r="E4" s="141" t="s">
        <v>11</v>
      </c>
      <c r="F4" s="141" t="s">
        <v>12</v>
      </c>
      <c r="G4" s="224" t="s">
        <v>248</v>
      </c>
      <c r="H4" s="225" t="s">
        <v>306</v>
      </c>
      <c r="I4" s="207" t="s">
        <v>308</v>
      </c>
    </row>
    <row r="5" spans="1:9" x14ac:dyDescent="0.25">
      <c r="A5" s="219" t="s">
        <v>42</v>
      </c>
      <c r="B5" s="213">
        <v>34.866552110000001</v>
      </c>
      <c r="C5" s="213">
        <v>44.653123999999998</v>
      </c>
      <c r="D5" s="213">
        <v>14.9126136</v>
      </c>
      <c r="E5" s="213">
        <v>2.4456289999999998</v>
      </c>
      <c r="F5" s="213">
        <v>3.1220810000000001</v>
      </c>
      <c r="G5" s="222">
        <f t="shared" ref="G5:G20" si="0">SUM(B5:F5)</f>
        <v>99.999999709999997</v>
      </c>
      <c r="H5" s="215">
        <v>7.0101339999999999</v>
      </c>
      <c r="I5" s="216">
        <v>11.72742</v>
      </c>
    </row>
    <row r="6" spans="1:9" ht="15" customHeight="1" x14ac:dyDescent="0.25">
      <c r="A6" s="219" t="s">
        <v>46</v>
      </c>
      <c r="B6" s="213">
        <v>18.58013819</v>
      </c>
      <c r="C6" s="213">
        <v>53.1786703</v>
      </c>
      <c r="D6" s="213">
        <v>18.509276</v>
      </c>
      <c r="E6" s="213">
        <v>6.1355269999999997</v>
      </c>
      <c r="F6" s="213">
        <v>3.5963889999999998</v>
      </c>
      <c r="G6" s="222">
        <f t="shared" si="0"/>
        <v>100.00000049000001</v>
      </c>
      <c r="H6" s="215">
        <v>6.3145509999999998</v>
      </c>
      <c r="I6" s="216">
        <v>10.512040000000001</v>
      </c>
    </row>
    <row r="7" spans="1:9" x14ac:dyDescent="0.25">
      <c r="A7" s="219" t="s">
        <v>43</v>
      </c>
      <c r="B7" s="213">
        <v>5.8906866600000001</v>
      </c>
      <c r="C7" s="213">
        <v>55.301940799999997</v>
      </c>
      <c r="D7" s="213">
        <v>25.268740000000001</v>
      </c>
      <c r="E7" s="213">
        <v>6.4322030000000003</v>
      </c>
      <c r="F7" s="213">
        <v>7.1064290000000003</v>
      </c>
      <c r="G7" s="222">
        <f t="shared" si="0"/>
        <v>99.999999459999998</v>
      </c>
      <c r="H7" s="215">
        <v>10.163</v>
      </c>
      <c r="I7" s="216">
        <v>16.302679999999999</v>
      </c>
    </row>
    <row r="8" spans="1:9" ht="15.75" customHeight="1" x14ac:dyDescent="0.25">
      <c r="A8" s="219" t="s">
        <v>45</v>
      </c>
      <c r="B8" s="213">
        <v>7.5103388899999999</v>
      </c>
      <c r="C8" s="213">
        <v>12.3433621</v>
      </c>
      <c r="D8" s="213">
        <v>52.9101207</v>
      </c>
      <c r="E8" s="213">
        <v>17.821915000000001</v>
      </c>
      <c r="F8" s="213">
        <v>9.4142639999999993</v>
      </c>
      <c r="G8" s="222">
        <f t="shared" si="0"/>
        <v>100.00000069000001</v>
      </c>
      <c r="H8" s="215">
        <v>5.5030460000000003</v>
      </c>
      <c r="I8" s="216">
        <v>8.6082400000000003</v>
      </c>
    </row>
    <row r="9" spans="1:9" x14ac:dyDescent="0.25">
      <c r="A9" s="219" t="s">
        <v>41</v>
      </c>
      <c r="B9" s="213">
        <v>8.8250454499999993</v>
      </c>
      <c r="C9" s="213">
        <v>22.017239700000001</v>
      </c>
      <c r="D9" s="213">
        <v>36.157333399999999</v>
      </c>
      <c r="E9" s="213">
        <v>18.992070999999999</v>
      </c>
      <c r="F9" s="213">
        <v>14.00831</v>
      </c>
      <c r="G9" s="222">
        <f t="shared" si="0"/>
        <v>99.999999549999998</v>
      </c>
      <c r="H9" s="215">
        <v>8.6906870000000005</v>
      </c>
      <c r="I9" s="216">
        <v>12.90512</v>
      </c>
    </row>
    <row r="10" spans="1:9" ht="13.5" customHeight="1" x14ac:dyDescent="0.25">
      <c r="A10" s="37" t="s">
        <v>257</v>
      </c>
      <c r="B10" s="46">
        <v>14.98448</v>
      </c>
      <c r="C10" s="47">
        <v>38.87039</v>
      </c>
      <c r="D10" s="47">
        <v>28.360510000000001</v>
      </c>
      <c r="E10" s="47">
        <v>10.22077</v>
      </c>
      <c r="F10" s="109">
        <v>7.5638550000000002</v>
      </c>
      <c r="G10" s="107">
        <f t="shared" si="0"/>
        <v>100.000005</v>
      </c>
      <c r="H10" s="78">
        <v>39.827381000000003</v>
      </c>
      <c r="I10" s="79">
        <v>63.573329999999999</v>
      </c>
    </row>
    <row r="11" spans="1:9" x14ac:dyDescent="0.25">
      <c r="A11" s="36" t="s">
        <v>49</v>
      </c>
      <c r="B11" s="46">
        <v>21.53811</v>
      </c>
      <c r="C11" s="47">
        <v>32.424790000000002</v>
      </c>
      <c r="D11" s="47">
        <v>27.698530000000002</v>
      </c>
      <c r="E11" s="47">
        <v>10.38918</v>
      </c>
      <c r="F11" s="109">
        <v>7.9493850000000004</v>
      </c>
      <c r="G11" s="107">
        <f t="shared" si="0"/>
        <v>99.999995000000013</v>
      </c>
      <c r="H11" s="78">
        <v>54.019768999999997</v>
      </c>
      <c r="I11" s="79">
        <v>67.682749999999999</v>
      </c>
    </row>
    <row r="12" spans="1:9" x14ac:dyDescent="0.25">
      <c r="A12" s="212" t="s">
        <v>40</v>
      </c>
      <c r="B12" s="213">
        <v>4.7339117499999999</v>
      </c>
      <c r="C12" s="213">
        <v>9.6365099000000001</v>
      </c>
      <c r="D12" s="213">
        <v>30.940981399999998</v>
      </c>
      <c r="E12" s="213">
        <v>24.429551</v>
      </c>
      <c r="F12" s="213">
        <v>30.259046000000001</v>
      </c>
      <c r="G12" s="214">
        <f t="shared" si="0"/>
        <v>100.00000005</v>
      </c>
      <c r="H12" s="215">
        <v>7.6008399999999998</v>
      </c>
      <c r="I12" s="216">
        <v>9.1537889999999997</v>
      </c>
    </row>
    <row r="13" spans="1:9" x14ac:dyDescent="0.25">
      <c r="A13" s="217" t="s">
        <v>39</v>
      </c>
      <c r="B13" s="213">
        <v>2.9830564000000002</v>
      </c>
      <c r="C13" s="213">
        <v>4.5732252000000004</v>
      </c>
      <c r="D13" s="213">
        <v>8.7956383000000002</v>
      </c>
      <c r="E13" s="213">
        <v>44.201506999999999</v>
      </c>
      <c r="F13" s="213">
        <v>39.446573999999998</v>
      </c>
      <c r="G13" s="214">
        <f t="shared" si="0"/>
        <v>100.0000009</v>
      </c>
      <c r="H13" s="215">
        <v>10.926589999999999</v>
      </c>
      <c r="I13" s="216">
        <v>11.42549</v>
      </c>
    </row>
    <row r="14" spans="1:9" x14ac:dyDescent="0.25">
      <c r="A14" s="218" t="s">
        <v>38</v>
      </c>
      <c r="B14" s="213">
        <v>1.6749449700000001</v>
      </c>
      <c r="C14" s="213">
        <v>2.0282239999999998</v>
      </c>
      <c r="D14" s="213">
        <v>10.1417506</v>
      </c>
      <c r="E14" s="213">
        <v>9.3682300000000005</v>
      </c>
      <c r="F14" s="213">
        <v>76.786850000000001</v>
      </c>
      <c r="G14" s="214">
        <f t="shared" si="0"/>
        <v>99.99999957</v>
      </c>
      <c r="H14" s="215">
        <v>13.463649999999999</v>
      </c>
      <c r="I14" s="216">
        <v>5.3969480000000001</v>
      </c>
    </row>
    <row r="15" spans="1:9" x14ac:dyDescent="0.25">
      <c r="A15" s="43" t="s">
        <v>258</v>
      </c>
      <c r="B15" s="47">
        <v>3.2902740000000001</v>
      </c>
      <c r="C15" s="47">
        <v>5.7844170000000004</v>
      </c>
      <c r="D15" s="47">
        <v>15.1225</v>
      </c>
      <c r="E15" s="47">
        <v>25.129940000000001</v>
      </c>
      <c r="F15" s="109">
        <v>50.672870000000003</v>
      </c>
      <c r="G15" s="107">
        <f t="shared" si="0"/>
        <v>100.00000100000001</v>
      </c>
      <c r="H15" s="78">
        <v>35.707120000000003</v>
      </c>
      <c r="I15" s="79">
        <v>30.415289999999999</v>
      </c>
    </row>
    <row r="16" spans="1:9" x14ac:dyDescent="0.25">
      <c r="A16" s="43" t="s">
        <v>254</v>
      </c>
      <c r="B16" s="47">
        <v>5.9767700000000001</v>
      </c>
      <c r="C16" s="47">
        <v>14.837845</v>
      </c>
      <c r="D16" s="47">
        <v>23.729179999999999</v>
      </c>
      <c r="E16" s="47">
        <v>28.520579999999999</v>
      </c>
      <c r="F16" s="109">
        <v>26.93562</v>
      </c>
      <c r="G16" s="107">
        <f t="shared" si="0"/>
        <v>99.999994999999998</v>
      </c>
      <c r="H16" s="78">
        <v>23.404199999999999</v>
      </c>
      <c r="I16" s="79">
        <v>23.275449999999999</v>
      </c>
    </row>
    <row r="17" spans="1:9" x14ac:dyDescent="0.25">
      <c r="A17" s="218" t="s">
        <v>44</v>
      </c>
      <c r="B17" s="213">
        <v>0.85852026000000004</v>
      </c>
      <c r="C17" s="213">
        <v>1.1607011</v>
      </c>
      <c r="D17" s="213">
        <v>9.7814271999999995</v>
      </c>
      <c r="E17" s="213">
        <v>12.352316999999999</v>
      </c>
      <c r="F17" s="213">
        <v>75.847033999999994</v>
      </c>
      <c r="G17" s="222">
        <f t="shared" si="0"/>
        <v>99.999999559999992</v>
      </c>
      <c r="H17" s="215">
        <v>7.5241030000000002</v>
      </c>
      <c r="I17" s="216">
        <v>3.1381709999999998</v>
      </c>
    </row>
    <row r="18" spans="1:9" x14ac:dyDescent="0.25">
      <c r="A18" s="218" t="s">
        <v>70</v>
      </c>
      <c r="B18" s="213">
        <v>2.6807859999999999E-2</v>
      </c>
      <c r="C18" s="213">
        <v>0.22906840000000001</v>
      </c>
      <c r="D18" s="213">
        <v>0.72169039999999995</v>
      </c>
      <c r="E18" s="213">
        <v>4.3043250000000004</v>
      </c>
      <c r="F18" s="213">
        <v>94.718108000000001</v>
      </c>
      <c r="G18" s="222">
        <f t="shared" si="0"/>
        <v>99.99999966</v>
      </c>
      <c r="H18" s="215">
        <v>12.140549999999999</v>
      </c>
      <c r="I18" s="216">
        <v>1.1073360000000001</v>
      </c>
    </row>
    <row r="19" spans="1:9" ht="15.75" customHeight="1" x14ac:dyDescent="0.25">
      <c r="A19" s="37" t="s">
        <v>255</v>
      </c>
      <c r="B19" s="39">
        <v>0.43586279999999999</v>
      </c>
      <c r="C19" s="39">
        <v>0.61764039999999998</v>
      </c>
      <c r="D19" s="39">
        <v>4.3436950000000003</v>
      </c>
      <c r="E19" s="39">
        <v>6.882752</v>
      </c>
      <c r="F19" s="108">
        <v>87.720049799999998</v>
      </c>
      <c r="G19" s="106">
        <f t="shared" si="0"/>
        <v>100</v>
      </c>
      <c r="H19" s="78">
        <v>23.881699999999999</v>
      </c>
      <c r="I19" s="79">
        <v>5.0642290000000001</v>
      </c>
    </row>
    <row r="20" spans="1:9" x14ac:dyDescent="0.25">
      <c r="A20" s="37" t="s">
        <v>256</v>
      </c>
      <c r="B20" s="39">
        <v>1.7635320000000001</v>
      </c>
      <c r="C20" s="39">
        <v>3.3523230000000002</v>
      </c>
      <c r="D20" s="39">
        <v>7.7077439999999999</v>
      </c>
      <c r="E20" s="39">
        <v>15.741151</v>
      </c>
      <c r="F20" s="108">
        <v>71.435248999999999</v>
      </c>
      <c r="G20" s="106">
        <f t="shared" si="0"/>
        <v>99.999999000000003</v>
      </c>
      <c r="H20" s="78">
        <v>22.082879999999999</v>
      </c>
      <c r="I20" s="79">
        <v>8.5858779999999992</v>
      </c>
    </row>
    <row r="21" spans="1:9" x14ac:dyDescent="0.25">
      <c r="A21" s="245" t="s">
        <v>7</v>
      </c>
      <c r="B21" s="245"/>
      <c r="C21" s="245"/>
      <c r="D21" s="133"/>
      <c r="E21" s="133"/>
      <c r="F21" s="133"/>
      <c r="G21" s="133"/>
      <c r="H21" s="133"/>
      <c r="I21" s="133"/>
    </row>
    <row r="22" spans="1:9" ht="18" customHeight="1" x14ac:dyDescent="0.25">
      <c r="A22" s="247" t="s">
        <v>281</v>
      </c>
      <c r="B22" s="247"/>
      <c r="C22" s="247"/>
      <c r="D22" s="247"/>
      <c r="E22" s="247"/>
      <c r="F22" s="247"/>
      <c r="G22" s="247"/>
      <c r="H22" s="247"/>
      <c r="I22" s="247"/>
    </row>
    <row r="23" spans="1:9" x14ac:dyDescent="0.25">
      <c r="A23" s="133" t="s">
        <v>307</v>
      </c>
      <c r="B23" s="133"/>
      <c r="C23" s="133"/>
      <c r="D23" s="133"/>
      <c r="E23" s="133"/>
      <c r="F23" s="133"/>
      <c r="G23" s="133"/>
      <c r="H23" s="133"/>
      <c r="I23" s="133"/>
    </row>
  </sheetData>
  <mergeCells count="2">
    <mergeCell ref="A22:I22"/>
    <mergeCell ref="A21:C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Figure 1</vt:lpstr>
      <vt:lpstr>Figure 2 </vt:lpstr>
      <vt:lpstr>Figure 3</vt:lpstr>
      <vt:lpstr>Figure 4</vt:lpstr>
      <vt:lpstr>Figure 5</vt:lpstr>
      <vt:lpstr>Figure 6</vt:lpstr>
      <vt:lpstr>Figure encadré</vt:lpstr>
      <vt:lpstr>FC 1</vt:lpstr>
      <vt:lpstr>FC 2</vt:lpstr>
      <vt:lpstr>FC 3</vt:lpstr>
      <vt:lpstr>FC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CHEDORGE Daphne</dc:creator>
  <cp:lastModifiedBy>GAUTIER Nadine</cp:lastModifiedBy>
  <dcterms:created xsi:type="dcterms:W3CDTF">2015-06-05T18:19:34Z</dcterms:created>
  <dcterms:modified xsi:type="dcterms:W3CDTF">2024-04-30T13:37:01Z</dcterms:modified>
</cp:coreProperties>
</file>