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Y:\Publications DES réalisation\Stats Rapides et Point Stat\Emploi\2023\"/>
    </mc:Choice>
  </mc:AlternateContent>
  <xr:revisionPtr revIDLastSave="0" documentId="13_ncr:1_{5C16E5E2-850B-4E53-9623-E05221CED59D}" xr6:coauthVersionLast="47" xr6:coauthVersionMax="47" xr10:uidLastSave="{00000000-0000-0000-0000-000000000000}"/>
  <bookViews>
    <workbookView xWindow="-120" yWindow="-120" windowWidth="25440" windowHeight="15390" tabRatio="659" activeTab="2" xr2:uid="{00000000-000D-0000-FFFF-FFFF00000000}"/>
  </bookViews>
  <sheets>
    <sheet name="SOMMAIRE" sheetId="11" r:id="rId1"/>
    <sheet name="Figure 1" sheetId="12" r:id="rId2"/>
    <sheet name="Encadré 1 - Figure" sheetId="5" r:id="rId3"/>
    <sheet name="Encadré 2 - Figure" sheetId="3" r:id="rId4"/>
    <sheet name="Figure 2" sheetId="15" r:id="rId5"/>
    <sheet name="Figure 3" sheetId="16" r:id="rId6"/>
    <sheet name="Figure 4" sheetId="1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5" l="1"/>
  <c r="D21" i="12" l="1"/>
  <c r="D20" i="12"/>
  <c r="D19" i="12"/>
  <c r="D18" i="12"/>
  <c r="D17" i="12"/>
  <c r="D16" i="12"/>
  <c r="D15" i="12"/>
  <c r="D14" i="12"/>
  <c r="D13" i="12"/>
  <c r="D12" i="12"/>
  <c r="D11" i="12"/>
  <c r="D10" i="12"/>
  <c r="D9" i="12"/>
  <c r="D8" i="12"/>
  <c r="D7" i="12"/>
  <c r="D6" i="12"/>
  <c r="D5" i="12"/>
  <c r="D4" i="12"/>
  <c r="D11" i="5" l="1"/>
  <c r="D12" i="5" l="1"/>
  <c r="D5" i="5"/>
  <c r="D9" i="5"/>
  <c r="D10" i="5"/>
  <c r="D13" i="5"/>
  <c r="D6" i="5"/>
  <c r="D8" i="5"/>
  <c r="D4" i="5"/>
</calcChain>
</file>

<file path=xl/sharedStrings.xml><?xml version="1.0" encoding="utf-8"?>
<sst xmlns="http://schemas.openxmlformats.org/spreadsheetml/2006/main" count="154" uniqueCount="115">
  <si>
    <t>Total</t>
  </si>
  <si>
    <t>Ensemble de la fonction publique</t>
  </si>
  <si>
    <t>Contractuels</t>
  </si>
  <si>
    <t>Fonctionnaires</t>
  </si>
  <si>
    <t>Effectifs
 (en %)</t>
  </si>
  <si>
    <t>Structure
(en %)</t>
  </si>
  <si>
    <t>Effectifs</t>
  </si>
  <si>
    <t>Fonction publique hospitalière</t>
  </si>
  <si>
    <t>Fonction publique territoriale</t>
  </si>
  <si>
    <t>Fonction publique de l'État</t>
  </si>
  <si>
    <t>CDD &gt; 3 ans</t>
  </si>
  <si>
    <t>CDD 1 à 3 ans</t>
  </si>
  <si>
    <t>CDD &lt; 1 an</t>
  </si>
  <si>
    <t>CDD</t>
  </si>
  <si>
    <t>CDI</t>
  </si>
  <si>
    <t>Répartition des CDD par durée</t>
  </si>
  <si>
    <t>Répartition CDI / CDD</t>
  </si>
  <si>
    <t>Part (en %)</t>
  </si>
  <si>
    <t xml:space="preserve">Ministères </t>
  </si>
  <si>
    <t>dont Armées</t>
  </si>
  <si>
    <t>dont Intérieur</t>
  </si>
  <si>
    <t xml:space="preserve">EPA </t>
  </si>
  <si>
    <t>Collectivités territoriales</t>
  </si>
  <si>
    <t>dont Communes</t>
  </si>
  <si>
    <t>-</t>
  </si>
  <si>
    <t>Source : Siasp, Insee. Traitement DGAFP - SDessi.</t>
  </si>
  <si>
    <t>Catégorie A</t>
  </si>
  <si>
    <t>Catégorie B</t>
  </si>
  <si>
    <t>Catégorie C</t>
  </si>
  <si>
    <t>Agents civils</t>
  </si>
  <si>
    <t>Militaires</t>
  </si>
  <si>
    <t>(1) Enseignants : professeurs de l'enseignement supérieur, professeurs agrégés, certifiés et assimilés, enseignants en coopération, professeurs des collèges et maîtres auxiliaires, instituteurs et assimilés, élèves enseignants. Hors chercheurs.</t>
  </si>
  <si>
    <t>Fonction publique de l'État, agents civils</t>
  </si>
  <si>
    <t>Province</t>
  </si>
  <si>
    <t>Île-de-France</t>
  </si>
  <si>
    <t>dont Paris</t>
  </si>
  <si>
    <t>dont autres départements d'Île-de-France</t>
  </si>
  <si>
    <t>France métropolitaine</t>
  </si>
  <si>
    <t>Guyane</t>
  </si>
  <si>
    <t>La Réunion</t>
  </si>
  <si>
    <t>Taux d’administration : nombre d’agents civils de la fonction publique (converti en équivalent temps plein) pour 1 000 habitants.</t>
  </si>
  <si>
    <t>Régions de fonction</t>
  </si>
  <si>
    <t>Champ : Emplois principaux, tous statuts, situés en France (hors Mayotte). Hors bénéficiaires de contrats aidés.</t>
  </si>
  <si>
    <t xml:space="preserve">Champ : Emplois principaux, apprentis, situés en France (hors Mayotte). </t>
  </si>
  <si>
    <t xml:space="preserve">Champ : Emplois principaux, civils, situés en France (hors Mayotte). Hors bénéficiaires de contrats aidés. </t>
  </si>
  <si>
    <t>Établissements publics locaux</t>
  </si>
  <si>
    <t>Effectifs des apprentis par type d'employeur</t>
  </si>
  <si>
    <t>Répartition des contractuels par type de contrat et durée en 2020</t>
  </si>
  <si>
    <t>Répartition par catégorie hiérarchique</t>
  </si>
  <si>
    <t>Effectifs 
(en milliers)</t>
  </si>
  <si>
    <t>en %</t>
  </si>
  <si>
    <t>Caractéristiques des postes de la fonction publique</t>
  </si>
  <si>
    <t>France (hors Mayotte)</t>
  </si>
  <si>
    <t>ETP pour 1000 habitants</t>
  </si>
  <si>
    <t>Figure 1</t>
  </si>
  <si>
    <t>Encadré 1 - Figure</t>
  </si>
  <si>
    <t>Encadré 2 - Figure</t>
  </si>
  <si>
    <t>Figure 2</t>
  </si>
  <si>
    <t>Figure 3</t>
  </si>
  <si>
    <t>Figure 4</t>
  </si>
  <si>
    <r>
      <t>hors enseignants</t>
    </r>
    <r>
      <rPr>
        <i/>
        <vertAlign val="superscript"/>
        <sz val="10"/>
        <rFont val="Arial"/>
        <family val="2"/>
      </rPr>
      <t>(1)</t>
    </r>
  </si>
  <si>
    <t>(2) L'évolution de la part de catégorie A au sein de la FPH est liée notamment à la requalification progressive de certains corps de catégorie B en catégorie A.</t>
  </si>
  <si>
    <t xml:space="preserve">Champ : Emplois principaux, tous statuts, situés en France (hors Mayotte). Hors bénéficiaires de contrats aidés et hors catégorie indéterminée (chaque année, pour 1 % à 2 % des agents, la catégorie n'est pas renseignée dans Siasp). </t>
  </si>
  <si>
    <t>Effectifs de la fonction publique par statut</t>
  </si>
  <si>
    <t>Numéro de la figure dans le RA 2022</t>
  </si>
  <si>
    <t>Au 31 décembre 2021</t>
  </si>
  <si>
    <t>Évolution par rapport à 2020</t>
  </si>
  <si>
    <t>Évolution annuelle moyenne entre 2011 et 2021</t>
  </si>
  <si>
    <t>Lecture : En 2021, 56 % des agents de la FPE sont des catégories A contre 54 % en 2011.</t>
  </si>
  <si>
    <t>Taux d'administration au 31 décembre 2021</t>
  </si>
  <si>
    <t>Lecture : En 2021, il y a 38 ETP au sein de la FPE pour 1 000 habitants en Guadeloupe.</t>
  </si>
  <si>
    <t>Évolution annuelle moyenne des effectifs physiques par région entre 2011 et 2021</t>
  </si>
  <si>
    <t xml:space="preserve"> Évolution annuelle moyenne entre 2011 et 2021</t>
  </si>
  <si>
    <t>DOM (hors Mayotte)</t>
  </si>
  <si>
    <t xml:space="preserve"> Évolution entre 2020 et 2021</t>
  </si>
  <si>
    <t>Ensemble de la fonction publique 2021</t>
  </si>
  <si>
    <t>Ensemble de la fonction publique 2020</t>
  </si>
  <si>
    <t>dont Ministères économiques et financiers</t>
  </si>
  <si>
    <t>Lecture : Entre 2020 et 2021, les effectifs physiques en Guyane ont augmenté de 0,6 %. Ils ont augmenté de 3,0 % en moyenne par an entre 2011 et 2021.</t>
  </si>
  <si>
    <t xml:space="preserve"> </t>
  </si>
  <si>
    <t>Répartition des contractuels par type de contrat et durée en 2021</t>
  </si>
  <si>
    <t>Lecture : Parmi les contractuels de la fonction publique, 52 % sont en CDD en 2021.</t>
  </si>
  <si>
    <r>
      <t>Fonction publique hospitalière</t>
    </r>
    <r>
      <rPr>
        <vertAlign val="superscript"/>
        <sz val="10"/>
        <rFont val="Arial"/>
        <family val="2"/>
      </rPr>
      <t>(2)</t>
    </r>
  </si>
  <si>
    <t>Corse</t>
  </si>
  <si>
    <t>Occitanie</t>
  </si>
  <si>
    <t>Pays de la Loire</t>
  </si>
  <si>
    <t>Nouvelle-Aquitaine</t>
  </si>
  <si>
    <t>Auvergne-Rhône-Alpes</t>
  </si>
  <si>
    <t>Bretagne</t>
  </si>
  <si>
    <t>Provence-Alpes-Côte d'Azur</t>
  </si>
  <si>
    <t>Hauts-de-France</t>
  </si>
  <si>
    <t>Centre-Val de Loire</t>
  </si>
  <si>
    <t>Normandie</t>
  </si>
  <si>
    <t>Guadeloupe</t>
  </si>
  <si>
    <t>Bourgogne-Franche-Comté</t>
  </si>
  <si>
    <t>Martinique</t>
  </si>
  <si>
    <t xml:space="preserve">Lecture : Fin 2021, la part des fonctionnaires dans les effectifs de la fonction publique est de 66 %. </t>
  </si>
  <si>
    <t>Source : Siasp, Insee. Traitement DGAFP-SDessi.</t>
  </si>
  <si>
    <r>
      <t>Champ : France (hors Mayotte), agents de la fonction publique. Hors bénéficiaires de contrats aidés, hors assistants maternels, médecins et militaires. D</t>
    </r>
    <r>
      <rPr>
        <sz val="10"/>
        <rFont val="Arial"/>
        <family val="2"/>
      </rPr>
      <t>ans Siasp</t>
    </r>
    <r>
      <rPr>
        <sz val="10"/>
        <color theme="1"/>
        <rFont val="Arial"/>
        <family val="2"/>
      </rPr>
      <t xml:space="preserve">  la catégorie « Contractuels » ne comprend pas  les militaires, les médecins,  les assistants maternels et les enseignants du privé non titulaires. </t>
    </r>
  </si>
  <si>
    <t>Source : Insee, enquêtes Emploi. Traitement DGAFP–SDessi.</t>
  </si>
  <si>
    <t xml:space="preserve">dont Guadeloupe </t>
  </si>
  <si>
    <t xml:space="preserve">dont Martinique </t>
  </si>
  <si>
    <t>dont Guyane</t>
  </si>
  <si>
    <t>dont La Réunion</t>
  </si>
  <si>
    <r>
      <t>Fonction publique de l'</t>
    </r>
    <r>
      <rPr>
        <b/>
        <sz val="10"/>
        <rFont val="Calibri"/>
        <family val="2"/>
      </rPr>
      <t>É</t>
    </r>
    <r>
      <rPr>
        <b/>
        <sz val="10"/>
        <rFont val="Arial"/>
        <family val="2"/>
      </rPr>
      <t>tat</t>
    </r>
  </si>
  <si>
    <r>
      <t>Autres catégories et statuts</t>
    </r>
    <r>
      <rPr>
        <vertAlign val="superscript"/>
        <sz val="10"/>
        <rFont val="Arial"/>
        <family val="2"/>
      </rPr>
      <t>(1)</t>
    </r>
  </si>
  <si>
    <r>
      <t>Fonctionnaires</t>
    </r>
    <r>
      <rPr>
        <vertAlign val="superscript"/>
        <sz val="10"/>
        <rFont val="Arial"/>
        <family val="2"/>
      </rPr>
      <t>(2)</t>
    </r>
  </si>
  <si>
    <r>
      <t>Contractuels</t>
    </r>
    <r>
      <rPr>
        <vertAlign val="superscript"/>
        <sz val="10"/>
        <rFont val="Arial"/>
        <family val="2"/>
      </rPr>
      <t>(2)</t>
    </r>
  </si>
  <si>
    <t>(1) La catégorie "Autres catégories et statuts" recouvre principalement des enseignants et documentalistes des établissements privés sous contrat et des ouvriers d'État dans la FPE, des assistants maternels et familiaux dans la FPT, des médecins dans la FPH et des apprentis dans les trois versants.</t>
  </si>
  <si>
    <t>(2) Pour respecter le secret statistique, dans la FPT, les militaires sont regroupés avec les fonctionnaires et les militaires volontaires avec les contractuels.</t>
  </si>
  <si>
    <t>Grand Est</t>
  </si>
  <si>
    <t xml:space="preserve">Champ : Emplois principaux, civils de la fonction publique, situés en France (hors Mayotte). Hors bénéficiaires de contrats aidés. </t>
  </si>
  <si>
    <t>Evolution par rapport à 2020 (en %)</t>
  </si>
  <si>
    <r>
      <t>Fonction publique de l'</t>
    </r>
    <r>
      <rPr>
        <b/>
        <sz val="10"/>
        <color theme="1"/>
        <rFont val="Calibri"/>
        <family val="2"/>
      </rPr>
      <t>É</t>
    </r>
    <r>
      <rPr>
        <b/>
        <sz val="10"/>
        <color theme="1"/>
        <rFont val="Arial"/>
        <family val="2"/>
      </rPr>
      <t>tat</t>
    </r>
  </si>
  <si>
    <t xml:space="preserve">  Ensemble de la fonction publique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</si>
</sst>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0.0"/>
    <numFmt numFmtId="166" formatCode="#,##0.0"/>
  </numFmts>
  <fonts count="21" x14ac:knownFonts="1">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b/>
      <sz val="10"/>
      <color indexed="8"/>
      <name val="Arial"/>
      <family val="2"/>
    </font>
    <font>
      <sz val="10"/>
      <color indexed="8"/>
      <name val="Arial"/>
      <family val="2"/>
    </font>
    <font>
      <sz val="10"/>
      <name val="Arial"/>
      <family val="2"/>
    </font>
    <font>
      <i/>
      <sz val="10"/>
      <name val="Arial"/>
      <family val="2"/>
    </font>
    <font>
      <u/>
      <sz val="11"/>
      <color theme="10"/>
      <name val="Calibri"/>
      <family val="2"/>
    </font>
    <font>
      <sz val="11"/>
      <color indexed="8"/>
      <name val="Calibri"/>
      <family val="2"/>
    </font>
    <font>
      <sz val="10"/>
      <color theme="1"/>
      <name val="Arial"/>
      <family val="2"/>
    </font>
    <font>
      <vertAlign val="superscript"/>
      <sz val="10"/>
      <name val="Arial"/>
      <family val="2"/>
    </font>
    <font>
      <i/>
      <sz val="10"/>
      <color theme="1"/>
      <name val="Arial"/>
      <family val="2"/>
    </font>
    <font>
      <b/>
      <sz val="10"/>
      <color theme="1"/>
      <name val="Arial"/>
      <family val="2"/>
    </font>
    <font>
      <sz val="10"/>
      <color rgb="FFFF0000"/>
      <name val="Arial"/>
      <family val="2"/>
    </font>
    <font>
      <i/>
      <sz val="10"/>
      <color indexed="8"/>
      <name val="Arial"/>
      <family val="2"/>
    </font>
    <font>
      <sz val="10"/>
      <color theme="1"/>
      <name val="Calibri"/>
      <family val="2"/>
      <scheme val="minor"/>
    </font>
    <font>
      <i/>
      <vertAlign val="superscript"/>
      <sz val="10"/>
      <name val="Arial"/>
      <family val="2"/>
    </font>
    <font>
      <b/>
      <sz val="10"/>
      <name val="Calibri"/>
      <family val="2"/>
    </font>
    <font>
      <b/>
      <sz val="10"/>
      <color theme="1"/>
      <name val="Calibri"/>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12">
    <xf numFmtId="0" fontId="0" fillId="0" borderId="0"/>
    <xf numFmtId="164" fontId="1" fillId="0" borderId="0" applyFont="0" applyFill="0" applyBorder="0" applyAlignment="0" applyProtection="0"/>
    <xf numFmtId="0" fontId="2" fillId="0" borderId="0"/>
    <xf numFmtId="0" fontId="4" fillId="0" borderId="0"/>
    <xf numFmtId="0" fontId="4" fillId="0" borderId="0"/>
    <xf numFmtId="0" fontId="2" fillId="0" borderId="0"/>
    <xf numFmtId="0" fontId="4" fillId="0" borderId="0"/>
    <xf numFmtId="0" fontId="7" fillId="0" borderId="0"/>
    <xf numFmtId="0" fontId="9" fillId="0" borderId="0" applyNumberFormat="0" applyFill="0" applyBorder="0" applyAlignment="0" applyProtection="0"/>
    <xf numFmtId="0" fontId="10" fillId="0" borderId="0"/>
    <xf numFmtId="0" fontId="4" fillId="0" borderId="0"/>
    <xf numFmtId="0" fontId="2" fillId="0" borderId="0"/>
  </cellStyleXfs>
  <cellXfs count="198">
    <xf numFmtId="0" fontId="0" fillId="0" borderId="0" xfId="0"/>
    <xf numFmtId="1" fontId="6" fillId="2" borderId="6" xfId="0" applyNumberFormat="1" applyFont="1" applyFill="1" applyBorder="1" applyAlignment="1" applyProtection="1">
      <alignment horizontal="center" vertical="center" wrapText="1"/>
    </xf>
    <xf numFmtId="0" fontId="3" fillId="0" borderId="0" xfId="0" applyFont="1" applyFill="1" applyAlignment="1"/>
    <xf numFmtId="0" fontId="3" fillId="2" borderId="8" xfId="0" applyNumberFormat="1" applyFont="1" applyFill="1" applyBorder="1" applyAlignment="1" applyProtection="1">
      <alignment horizontal="center" vertical="center" wrapText="1"/>
    </xf>
    <xf numFmtId="1" fontId="6" fillId="2" borderId="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2" borderId="10" xfId="0" applyFont="1" applyFill="1" applyBorder="1"/>
    <xf numFmtId="0" fontId="3" fillId="2" borderId="2" xfId="0" applyFont="1" applyFill="1" applyBorder="1"/>
    <xf numFmtId="0" fontId="4" fillId="2" borderId="6" xfId="0" applyNumberFormat="1" applyFont="1" applyFill="1" applyBorder="1" applyAlignment="1" applyProtection="1">
      <alignment horizontal="left" vertical="center" wrapText="1"/>
    </xf>
    <xf numFmtId="0" fontId="4" fillId="2" borderId="2" xfId="0" applyNumberFormat="1" applyFont="1" applyFill="1" applyBorder="1" applyAlignment="1" applyProtection="1">
      <alignment horizontal="left" vertical="center" wrapText="1"/>
    </xf>
    <xf numFmtId="0" fontId="3" fillId="2" borderId="12" xfId="0" applyNumberFormat="1" applyFont="1" applyFill="1" applyBorder="1" applyAlignment="1" applyProtection="1">
      <alignment horizontal="left" vertical="center" wrapText="1"/>
    </xf>
    <xf numFmtId="0" fontId="3" fillId="2" borderId="0" xfId="0" applyFont="1" applyFill="1" applyAlignment="1">
      <alignment vertical="center"/>
    </xf>
    <xf numFmtId="0" fontId="11" fillId="0" borderId="0" xfId="0" applyFont="1"/>
    <xf numFmtId="0" fontId="4" fillId="2" borderId="12" xfId="0" applyNumberFormat="1" applyFont="1" applyFill="1" applyBorder="1" applyAlignment="1" applyProtection="1">
      <alignment horizontal="center" vertical="center" wrapText="1"/>
    </xf>
    <xf numFmtId="0" fontId="4" fillId="2" borderId="11" xfId="0" applyNumberFormat="1" applyFont="1" applyFill="1" applyBorder="1" applyAlignment="1" applyProtection="1">
      <alignment horizontal="center" vertical="center" wrapText="1"/>
    </xf>
    <xf numFmtId="0" fontId="3" fillId="2" borderId="6" xfId="0" applyFont="1" applyFill="1" applyBorder="1"/>
    <xf numFmtId="0" fontId="4" fillId="2" borderId="7" xfId="0" applyFont="1" applyFill="1" applyBorder="1" applyAlignment="1">
      <alignment horizontal="left" wrapText="1"/>
    </xf>
    <xf numFmtId="166" fontId="4" fillId="2" borderId="7" xfId="0" applyNumberFormat="1" applyFont="1" applyFill="1" applyBorder="1" applyAlignment="1">
      <alignment horizontal="right" indent="1"/>
    </xf>
    <xf numFmtId="166" fontId="4" fillId="2" borderId="5" xfId="0" applyNumberFormat="1" applyFont="1" applyFill="1" applyBorder="1" applyAlignment="1">
      <alignment horizontal="right" indent="1"/>
    </xf>
    <xf numFmtId="0" fontId="4" fillId="2" borderId="6" xfId="0" applyFont="1" applyFill="1" applyBorder="1"/>
    <xf numFmtId="0" fontId="4" fillId="2" borderId="2" xfId="0" applyFont="1" applyFill="1" applyBorder="1"/>
    <xf numFmtId="0" fontId="3" fillId="2" borderId="3" xfId="0" applyFont="1" applyFill="1" applyBorder="1" applyAlignment="1">
      <alignment horizontal="left" wrapText="1"/>
    </xf>
    <xf numFmtId="0" fontId="4" fillId="2" borderId="0" xfId="0" applyFont="1" applyFill="1" applyBorder="1" applyAlignment="1">
      <alignment horizontal="left" wrapText="1"/>
    </xf>
    <xf numFmtId="166" fontId="4" fillId="2" borderId="9" xfId="0" applyNumberFormat="1" applyFont="1" applyFill="1" applyBorder="1" applyAlignment="1">
      <alignment horizontal="right" indent="1"/>
    </xf>
    <xf numFmtId="0" fontId="3" fillId="2" borderId="4" xfId="0" applyFont="1" applyFill="1" applyBorder="1" applyAlignment="1">
      <alignment horizontal="left" wrapText="1"/>
    </xf>
    <xf numFmtId="166" fontId="3" fillId="2" borderId="1" xfId="0" applyNumberFormat="1" applyFont="1" applyFill="1" applyBorder="1" applyAlignment="1">
      <alignment horizontal="right" indent="1"/>
    </xf>
    <xf numFmtId="0" fontId="8" fillId="2" borderId="0" xfId="0" applyFont="1" applyFill="1" applyAlignment="1"/>
    <xf numFmtId="0" fontId="4" fillId="2" borderId="0" xfId="0" applyFont="1" applyFill="1" applyAlignment="1"/>
    <xf numFmtId="0" fontId="4" fillId="2" borderId="0" xfId="0" applyFont="1" applyFill="1" applyBorder="1" applyAlignment="1"/>
    <xf numFmtId="0" fontId="11" fillId="0" borderId="0" xfId="0" applyFont="1" applyAlignment="1"/>
    <xf numFmtId="0" fontId="13" fillId="0" borderId="0" xfId="0" applyFont="1"/>
    <xf numFmtId="0" fontId="14" fillId="0" borderId="0" xfId="0" applyFont="1"/>
    <xf numFmtId="0" fontId="11" fillId="0" borderId="10" xfId="0" applyFont="1" applyBorder="1"/>
    <xf numFmtId="0" fontId="11" fillId="0" borderId="8" xfId="0" applyFont="1" applyBorder="1"/>
    <xf numFmtId="0" fontId="11" fillId="0" borderId="2" xfId="0" applyFont="1" applyBorder="1"/>
    <xf numFmtId="0" fontId="11" fillId="0" borderId="3" xfId="0" applyFont="1" applyBorder="1"/>
    <xf numFmtId="1" fontId="11" fillId="0" borderId="8" xfId="0" applyNumberFormat="1" applyFont="1" applyBorder="1" applyAlignment="1">
      <alignment horizontal="center" vertical="center"/>
    </xf>
    <xf numFmtId="0" fontId="13" fillId="0" borderId="7" xfId="0" applyFont="1" applyBorder="1" applyAlignment="1">
      <alignment horizontal="left" wrapText="1" indent="1"/>
    </xf>
    <xf numFmtId="1" fontId="13" fillId="0" borderId="7" xfId="0" applyNumberFormat="1" applyFont="1" applyBorder="1" applyAlignment="1">
      <alignment horizontal="center" vertical="center"/>
    </xf>
    <xf numFmtId="0" fontId="13" fillId="0" borderId="7" xfId="0" applyFont="1" applyBorder="1" applyAlignment="1">
      <alignment horizontal="left" indent="1"/>
    </xf>
    <xf numFmtId="0" fontId="11" fillId="0" borderId="7" xfId="0" applyFont="1" applyBorder="1"/>
    <xf numFmtId="1" fontId="11" fillId="0" borderId="7" xfId="0" applyNumberFormat="1" applyFont="1" applyBorder="1" applyAlignment="1">
      <alignment horizontal="center" vertical="center"/>
    </xf>
    <xf numFmtId="0" fontId="14" fillId="0" borderId="3" xfId="0" applyFont="1" applyBorder="1"/>
    <xf numFmtId="1" fontId="14" fillId="0" borderId="3" xfId="0" applyNumberFormat="1" applyFont="1" applyBorder="1" applyAlignment="1">
      <alignment horizontal="center" vertical="center"/>
    </xf>
    <xf numFmtId="0" fontId="11" fillId="0" borderId="8" xfId="0" applyFont="1" applyBorder="1" applyAlignment="1">
      <alignment horizontal="left"/>
    </xf>
    <xf numFmtId="0" fontId="14" fillId="0" borderId="12" xfId="0" applyFont="1" applyBorder="1" applyAlignment="1">
      <alignment horizontal="center"/>
    </xf>
    <xf numFmtId="0" fontId="14" fillId="0" borderId="13" xfId="0" applyFont="1" applyBorder="1"/>
    <xf numFmtId="165" fontId="14" fillId="0" borderId="13" xfId="0" applyNumberFormat="1" applyFont="1" applyBorder="1" applyAlignment="1">
      <alignment horizontal="center" vertical="center"/>
    </xf>
    <xf numFmtId="0" fontId="11" fillId="0" borderId="12" xfId="0" applyFont="1" applyBorder="1" applyAlignment="1">
      <alignment horizontal="center" vertical="center" wrapText="1"/>
    </xf>
    <xf numFmtId="0" fontId="11" fillId="0" borderId="11" xfId="0" applyFont="1" applyBorder="1" applyAlignment="1">
      <alignment horizontal="center" vertical="center" wrapText="1"/>
    </xf>
    <xf numFmtId="165" fontId="11" fillId="0" borderId="0" xfId="0" applyNumberFormat="1" applyFont="1"/>
    <xf numFmtId="0" fontId="8" fillId="0" borderId="0" xfId="0" applyFont="1" applyFill="1" applyAlignment="1">
      <alignment vertical="center"/>
    </xf>
    <xf numFmtId="0" fontId="4" fillId="0" borderId="0" xfId="0" applyFont="1" applyFill="1" applyAlignment="1">
      <alignment vertical="center"/>
    </xf>
    <xf numFmtId="0" fontId="11" fillId="2" borderId="0" xfId="0" applyFont="1" applyFill="1" applyAlignment="1">
      <alignment wrapText="1"/>
    </xf>
    <xf numFmtId="0" fontId="11" fillId="2" borderId="0" xfId="0" applyFont="1" applyFill="1"/>
    <xf numFmtId="0" fontId="4" fillId="2" borderId="0" xfId="0" applyFont="1" applyFill="1"/>
    <xf numFmtId="0" fontId="14" fillId="2" borderId="0" xfId="0" applyFont="1" applyFill="1" applyAlignment="1"/>
    <xf numFmtId="0" fontId="14" fillId="2" borderId="0" xfId="0" applyFont="1" applyFill="1"/>
    <xf numFmtId="0" fontId="11" fillId="2" borderId="11" xfId="0" applyFont="1" applyFill="1" applyBorder="1" applyAlignment="1">
      <alignment horizontal="center" wrapText="1"/>
    </xf>
    <xf numFmtId="0" fontId="11" fillId="2" borderId="11" xfId="0" applyFont="1" applyFill="1" applyBorder="1" applyAlignment="1">
      <alignment horizontal="center"/>
    </xf>
    <xf numFmtId="0" fontId="6" fillId="2" borderId="0" xfId="9" applyFont="1" applyFill="1"/>
    <xf numFmtId="3" fontId="4" fillId="2" borderId="7" xfId="0" applyNumberFormat="1" applyFont="1" applyFill="1" applyBorder="1" applyAlignment="1">
      <alignment horizontal="right" indent="1"/>
    </xf>
    <xf numFmtId="3" fontId="3" fillId="2" borderId="7" xfId="0" applyNumberFormat="1" applyFont="1" applyFill="1" applyBorder="1" applyAlignment="1">
      <alignment horizontal="right" indent="1"/>
    </xf>
    <xf numFmtId="3" fontId="4" fillId="2" borderId="8" xfId="0" applyNumberFormat="1" applyFont="1" applyFill="1" applyBorder="1" applyAlignment="1">
      <alignment horizontal="right" indent="1"/>
    </xf>
    <xf numFmtId="3" fontId="3" fillId="2" borderId="3" xfId="0" applyNumberFormat="1" applyFont="1" applyFill="1" applyBorder="1" applyAlignment="1">
      <alignment horizontal="right" indent="1"/>
    </xf>
    <xf numFmtId="1" fontId="6" fillId="2" borderId="7" xfId="0" applyNumberFormat="1" applyFont="1" applyFill="1" applyBorder="1" applyAlignment="1" applyProtection="1">
      <alignment horizontal="center" vertical="center" wrapText="1"/>
    </xf>
    <xf numFmtId="1" fontId="5" fillId="2" borderId="13" xfId="0" applyNumberFormat="1" applyFont="1" applyFill="1" applyBorder="1" applyAlignment="1" applyProtection="1">
      <alignment horizontal="center" vertical="center" wrapText="1"/>
    </xf>
    <xf numFmtId="0" fontId="4" fillId="2" borderId="1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1" fillId="0" borderId="0" xfId="0" applyFont="1" applyFill="1"/>
    <xf numFmtId="1" fontId="11" fillId="0" borderId="0" xfId="0" applyNumberFormat="1" applyFont="1" applyFill="1"/>
    <xf numFmtId="165" fontId="11" fillId="0" borderId="0" xfId="0" applyNumberFormat="1" applyFont="1" applyFill="1"/>
    <xf numFmtId="0" fontId="11" fillId="0" borderId="0" xfId="0" applyFont="1" applyFill="1" applyAlignment="1">
      <alignment vertical="center"/>
    </xf>
    <xf numFmtId="0" fontId="3" fillId="2" borderId="0" xfId="3" applyFont="1" applyFill="1" applyBorder="1" applyAlignment="1">
      <alignment vertical="justify"/>
    </xf>
    <xf numFmtId="0" fontId="11" fillId="0" borderId="0" xfId="0" applyFont="1" applyBorder="1"/>
    <xf numFmtId="1" fontId="6" fillId="0" borderId="0" xfId="0" applyNumberFormat="1" applyFont="1" applyFill="1" applyBorder="1" applyAlignment="1" applyProtection="1">
      <alignment horizontal="center" vertical="center" wrapText="1"/>
    </xf>
    <xf numFmtId="1" fontId="6" fillId="0" borderId="7" xfId="0" applyNumberFormat="1" applyFont="1" applyFill="1" applyBorder="1" applyAlignment="1" applyProtection="1">
      <alignment horizontal="center" vertical="center" wrapText="1"/>
    </xf>
    <xf numFmtId="3" fontId="11" fillId="0" borderId="9" xfId="0" applyNumberFormat="1" applyFont="1" applyBorder="1" applyAlignment="1">
      <alignment horizontal="center" vertical="center"/>
    </xf>
    <xf numFmtId="3" fontId="13" fillId="0" borderId="5" xfId="0" applyNumberFormat="1" applyFont="1" applyBorder="1" applyAlignment="1">
      <alignment horizontal="center" vertical="center"/>
    </xf>
    <xf numFmtId="3" fontId="11" fillId="0" borderId="5" xfId="0" applyNumberFormat="1" applyFont="1" applyBorder="1" applyAlignment="1">
      <alignment horizontal="center" vertical="center"/>
    </xf>
    <xf numFmtId="3" fontId="14" fillId="0" borderId="1" xfId="0" applyNumberFormat="1" applyFont="1" applyBorder="1" applyAlignment="1">
      <alignment horizontal="center" vertical="center"/>
    </xf>
    <xf numFmtId="3" fontId="14" fillId="0" borderId="11" xfId="1" applyNumberFormat="1" applyFont="1" applyBorder="1" applyAlignment="1">
      <alignment horizontal="center" vertical="center"/>
    </xf>
    <xf numFmtId="0" fontId="15" fillId="0" borderId="0" xfId="0" applyFont="1"/>
    <xf numFmtId="0" fontId="15" fillId="0" borderId="0" xfId="0" applyFont="1" applyFill="1"/>
    <xf numFmtId="0" fontId="15" fillId="0" borderId="0" xfId="0" applyFont="1" applyFill="1" applyAlignment="1">
      <alignment vertical="center"/>
    </xf>
    <xf numFmtId="0" fontId="8" fillId="2" borderId="6" xfId="0" applyFont="1" applyFill="1" applyBorder="1" applyAlignment="1">
      <alignment horizontal="left" vertical="center" indent="2"/>
    </xf>
    <xf numFmtId="1" fontId="16" fillId="2" borderId="0" xfId="0" applyNumberFormat="1" applyFont="1" applyFill="1" applyBorder="1" applyAlignment="1" applyProtection="1">
      <alignment horizontal="center" vertical="center" wrapText="1"/>
    </xf>
    <xf numFmtId="0" fontId="17" fillId="0" borderId="0" xfId="0" applyFont="1" applyFill="1"/>
    <xf numFmtId="0" fontId="0" fillId="0" borderId="0" xfId="0" applyFill="1"/>
    <xf numFmtId="165" fontId="11" fillId="0" borderId="9" xfId="0" applyNumberFormat="1" applyFont="1" applyBorder="1" applyAlignment="1">
      <alignment horizontal="center" vertical="center"/>
    </xf>
    <xf numFmtId="165" fontId="13" fillId="0" borderId="5" xfId="0" applyNumberFormat="1" applyFont="1" applyBorder="1" applyAlignment="1">
      <alignment horizontal="center" vertical="center"/>
    </xf>
    <xf numFmtId="165" fontId="11" fillId="0" borderId="5" xfId="0" applyNumberFormat="1" applyFont="1" applyBorder="1" applyAlignment="1">
      <alignment horizontal="center" vertical="center"/>
    </xf>
    <xf numFmtId="165" fontId="14" fillId="0" borderId="1" xfId="0" applyNumberFormat="1" applyFont="1" applyBorder="1" applyAlignment="1">
      <alignment horizontal="center" vertical="center"/>
    </xf>
    <xf numFmtId="165" fontId="14" fillId="0" borderId="11" xfId="0" applyNumberFormat="1" applyFont="1" applyBorder="1" applyAlignment="1">
      <alignment horizontal="center" vertical="center"/>
    </xf>
    <xf numFmtId="0" fontId="4" fillId="0" borderId="0" xfId="0" applyFont="1" applyFill="1" applyAlignment="1"/>
    <xf numFmtId="1" fontId="8" fillId="0" borderId="6" xfId="10" applyNumberFormat="1" applyFont="1" applyBorder="1" applyAlignment="1">
      <alignment horizontal="center"/>
    </xf>
    <xf numFmtId="1" fontId="4" fillId="0" borderId="6" xfId="10" applyNumberFormat="1" applyFont="1" applyFill="1" applyBorder="1" applyAlignment="1">
      <alignment horizontal="center"/>
    </xf>
    <xf numFmtId="1" fontId="3" fillId="0" borderId="12" xfId="10" applyNumberFormat="1" applyFont="1" applyBorder="1" applyAlignment="1">
      <alignment horizontal="center"/>
    </xf>
    <xf numFmtId="165" fontId="4" fillId="0" borderId="0" xfId="11" applyNumberFormat="1" applyFont="1"/>
    <xf numFmtId="0" fontId="4" fillId="2" borderId="11" xfId="4" applyFont="1" applyFill="1" applyBorder="1"/>
    <xf numFmtId="0" fontId="4" fillId="2" borderId="14" xfId="5" applyFont="1" applyFill="1" applyBorder="1" applyAlignment="1">
      <alignment horizontal="center" vertical="center" wrapText="1"/>
    </xf>
    <xf numFmtId="0" fontId="3" fillId="2" borderId="11" xfId="4" applyFont="1" applyFill="1" applyBorder="1" applyAlignment="1">
      <alignment wrapText="1"/>
    </xf>
    <xf numFmtId="1" fontId="3" fillId="2" borderId="15" xfId="4" applyNumberFormat="1" applyFont="1" applyFill="1" applyBorder="1" applyAlignment="1">
      <alignment horizontal="center" vertical="center" wrapText="1"/>
    </xf>
    <xf numFmtId="1" fontId="3" fillId="2" borderId="11" xfId="4" applyNumberFormat="1" applyFont="1" applyFill="1" applyBorder="1" applyAlignment="1">
      <alignment horizontal="center" vertical="center" wrapText="1"/>
    </xf>
    <xf numFmtId="0" fontId="3" fillId="2" borderId="5" xfId="4" applyFont="1" applyFill="1" applyBorder="1"/>
    <xf numFmtId="1" fontId="3" fillId="2" borderId="0" xfId="4" applyNumberFormat="1" applyFont="1" applyFill="1" applyBorder="1" applyAlignment="1">
      <alignment horizontal="center" vertical="center"/>
    </xf>
    <xf numFmtId="1" fontId="3" fillId="2" borderId="5" xfId="4" applyNumberFormat="1" applyFont="1" applyFill="1" applyBorder="1" applyAlignment="1">
      <alignment horizontal="center" vertical="center"/>
    </xf>
    <xf numFmtId="0" fontId="8" fillId="2" borderId="5" xfId="4" applyFont="1" applyFill="1" applyBorder="1" applyAlignment="1">
      <alignment horizontal="left" indent="1"/>
    </xf>
    <xf numFmtId="1" fontId="8" fillId="2" borderId="0" xfId="4" applyNumberFormat="1" applyFont="1" applyFill="1" applyBorder="1" applyAlignment="1">
      <alignment horizontal="center" vertical="center"/>
    </xf>
    <xf numFmtId="1" fontId="8" fillId="2" borderId="5" xfId="4" applyNumberFormat="1" applyFont="1" applyFill="1" applyBorder="1" applyAlignment="1">
      <alignment horizontal="center" vertical="center"/>
    </xf>
    <xf numFmtId="0" fontId="3" fillId="2" borderId="9" xfId="4" applyFont="1" applyFill="1" applyBorder="1"/>
    <xf numFmtId="0" fontId="3" fillId="2" borderId="11" xfId="0" applyFont="1" applyFill="1" applyBorder="1" applyAlignment="1">
      <alignment horizontal="left"/>
    </xf>
    <xf numFmtId="0" fontId="13" fillId="0" borderId="0" xfId="0" applyFont="1" applyAlignment="1"/>
    <xf numFmtId="0" fontId="4" fillId="2" borderId="0" xfId="6" applyFont="1" applyFill="1" applyAlignment="1">
      <alignment vertical="justify"/>
    </xf>
    <xf numFmtId="0" fontId="3" fillId="2" borderId="11" xfId="0" applyFont="1" applyFill="1" applyBorder="1" applyAlignment="1">
      <alignment horizontal="center" vertical="top" wrapText="1"/>
    </xf>
    <xf numFmtId="0" fontId="4" fillId="2" borderId="11" xfId="0" applyFont="1" applyFill="1" applyBorder="1" applyAlignment="1">
      <alignment horizontal="left" vertical="top" wrapText="1"/>
    </xf>
    <xf numFmtId="165" fontId="4" fillId="2" borderId="11" xfId="0" applyNumberFormat="1" applyFont="1" applyFill="1" applyBorder="1"/>
    <xf numFmtId="0" fontId="13" fillId="2" borderId="0" xfId="0" applyFont="1" applyFill="1"/>
    <xf numFmtId="0" fontId="8" fillId="2" borderId="0" xfId="0" applyFont="1" applyFill="1" applyBorder="1" applyAlignment="1"/>
    <xf numFmtId="1" fontId="16" fillId="2" borderId="7" xfId="0" applyNumberFormat="1" applyFont="1" applyFill="1" applyBorder="1" applyAlignment="1" applyProtection="1">
      <alignment horizontal="center" wrapText="1"/>
    </xf>
    <xf numFmtId="1" fontId="3" fillId="2" borderId="12" xfId="4" applyNumberFormat="1" applyFont="1" applyFill="1" applyBorder="1" applyAlignment="1">
      <alignment horizontal="center" vertical="center"/>
    </xf>
    <xf numFmtId="1" fontId="3" fillId="2" borderId="15" xfId="4" applyNumberFormat="1" applyFont="1" applyFill="1" applyBorder="1" applyAlignment="1">
      <alignment horizontal="center" vertical="center"/>
    </xf>
    <xf numFmtId="1" fontId="3" fillId="2" borderId="11" xfId="4" applyNumberFormat="1" applyFont="1" applyFill="1" applyBorder="1" applyAlignment="1">
      <alignment horizontal="center" vertical="center"/>
    </xf>
    <xf numFmtId="0" fontId="9" fillId="2" borderId="11" xfId="8" applyFill="1" applyBorder="1"/>
    <xf numFmtId="0" fontId="3" fillId="0" borderId="14" xfId="0" applyNumberFormat="1" applyFont="1" applyFill="1" applyBorder="1" applyAlignment="1" applyProtection="1">
      <alignment horizontal="center" vertical="center" wrapText="1"/>
    </xf>
    <xf numFmtId="0" fontId="4" fillId="2" borderId="9" xfId="5" applyFont="1" applyFill="1" applyBorder="1" applyAlignment="1">
      <alignment horizontal="center" vertical="center" wrapText="1"/>
    </xf>
    <xf numFmtId="0" fontId="3" fillId="2" borderId="9" xfId="4" applyFont="1" applyFill="1" applyBorder="1" applyAlignment="1">
      <alignment wrapText="1"/>
    </xf>
    <xf numFmtId="0" fontId="4" fillId="2" borderId="11" xfId="5" applyFont="1" applyFill="1" applyBorder="1" applyAlignment="1">
      <alignment horizontal="center" vertical="center" wrapText="1"/>
    </xf>
    <xf numFmtId="1" fontId="8" fillId="2" borderId="6" xfId="4" applyNumberFormat="1" applyFont="1" applyFill="1" applyBorder="1" applyAlignment="1">
      <alignment horizontal="center" vertical="center"/>
    </xf>
    <xf numFmtId="0" fontId="11" fillId="0" borderId="6" xfId="0" applyFont="1" applyBorder="1"/>
    <xf numFmtId="0" fontId="14" fillId="2" borderId="12" xfId="0" applyFont="1" applyFill="1" applyBorder="1" applyAlignment="1">
      <alignment horizontal="center"/>
    </xf>
    <xf numFmtId="0" fontId="14" fillId="2" borderId="0" xfId="0" applyFont="1" applyFill="1" applyAlignment="1">
      <alignment horizontal="center"/>
    </xf>
    <xf numFmtId="0" fontId="13" fillId="2" borderId="6" xfId="0" applyFont="1" applyFill="1" applyBorder="1" applyAlignment="1">
      <alignment horizontal="center"/>
    </xf>
    <xf numFmtId="0" fontId="13" fillId="2" borderId="2" xfId="0" applyFont="1" applyFill="1" applyBorder="1" applyAlignment="1">
      <alignment horizontal="center"/>
    </xf>
    <xf numFmtId="165" fontId="11" fillId="2" borderId="11" xfId="0" applyNumberFormat="1" applyFont="1" applyFill="1" applyBorder="1"/>
    <xf numFmtId="0" fontId="15" fillId="2" borderId="0" xfId="0" applyFont="1" applyFill="1"/>
    <xf numFmtId="3" fontId="11" fillId="2" borderId="0" xfId="0" applyNumberFormat="1" applyFont="1" applyFill="1"/>
    <xf numFmtId="0" fontId="11" fillId="0" borderId="13"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11" fillId="0" borderId="5" xfId="0" applyFont="1" applyBorder="1"/>
    <xf numFmtId="1" fontId="11" fillId="0" borderId="6" xfId="0" applyNumberFormat="1" applyFont="1" applyBorder="1" applyAlignment="1">
      <alignment horizontal="center" vertical="center"/>
    </xf>
    <xf numFmtId="0" fontId="14" fillId="0" borderId="1" xfId="0" applyFont="1" applyBorder="1"/>
    <xf numFmtId="1" fontId="14" fillId="0" borderId="2" xfId="0" applyNumberFormat="1" applyFont="1" applyBorder="1" applyAlignment="1">
      <alignment horizontal="center" vertical="center"/>
    </xf>
    <xf numFmtId="1" fontId="11" fillId="0" borderId="5" xfId="0" applyNumberFormat="1" applyFont="1" applyFill="1" applyBorder="1" applyAlignment="1">
      <alignment horizontal="center" vertical="center"/>
    </xf>
    <xf numFmtId="1" fontId="14" fillId="0" borderId="1" xfId="0" applyNumberFormat="1" applyFont="1" applyFill="1" applyBorder="1" applyAlignment="1">
      <alignment horizontal="center" vertical="center"/>
    </xf>
    <xf numFmtId="1" fontId="5" fillId="0" borderId="15" xfId="0" applyNumberFormat="1" applyFont="1" applyFill="1" applyBorder="1" applyAlignment="1" applyProtection="1">
      <alignment horizontal="center" vertical="center" wrapText="1"/>
    </xf>
    <xf numFmtId="0" fontId="4" fillId="2" borderId="12" xfId="0" applyNumberFormat="1" applyFont="1" applyFill="1" applyBorder="1" applyAlignment="1" applyProtection="1">
      <alignment horizontal="left" vertical="center" wrapText="1"/>
    </xf>
    <xf numFmtId="1" fontId="4" fillId="0" borderId="12" xfId="10" applyNumberFormat="1" applyFont="1" applyBorder="1" applyAlignment="1">
      <alignment horizontal="center"/>
    </xf>
    <xf numFmtId="1" fontId="6" fillId="0" borderId="14" xfId="0" applyNumberFormat="1" applyFont="1" applyFill="1" applyBorder="1" applyAlignment="1" applyProtection="1">
      <alignment horizontal="center" vertical="center" wrapText="1"/>
    </xf>
    <xf numFmtId="1" fontId="6" fillId="2" borderId="15" xfId="0" applyNumberFormat="1" applyFont="1" applyFill="1" applyBorder="1" applyAlignment="1" applyProtection="1">
      <alignment horizontal="center" vertical="center" wrapText="1"/>
    </xf>
    <xf numFmtId="1" fontId="6" fillId="2" borderId="13" xfId="0" applyNumberFormat="1" applyFont="1" applyFill="1" applyBorder="1" applyAlignment="1" applyProtection="1">
      <alignment horizontal="center" vertical="center" wrapText="1"/>
    </xf>
    <xf numFmtId="1" fontId="4" fillId="0" borderId="10" xfId="10" applyNumberFormat="1" applyFont="1" applyBorder="1" applyAlignment="1">
      <alignment horizontal="center"/>
    </xf>
    <xf numFmtId="1" fontId="6" fillId="0" borderId="14" xfId="0" applyNumberFormat="1" applyFont="1" applyFill="1" applyBorder="1" applyAlignment="1" applyProtection="1">
      <alignment horizontal="center" wrapText="1"/>
    </xf>
    <xf numFmtId="1" fontId="4" fillId="2" borderId="15" xfId="0" applyNumberFormat="1" applyFont="1" applyFill="1" applyBorder="1" applyAlignment="1" applyProtection="1">
      <alignment horizontal="center" wrapText="1"/>
    </xf>
    <xf numFmtId="1" fontId="6" fillId="2" borderId="15" xfId="0" applyNumberFormat="1" applyFont="1" applyFill="1" applyBorder="1" applyAlignment="1" applyProtection="1">
      <alignment horizontal="center" wrapText="1"/>
    </xf>
    <xf numFmtId="1" fontId="6" fillId="2" borderId="13" xfId="0" applyNumberFormat="1" applyFont="1" applyFill="1" applyBorder="1" applyAlignment="1" applyProtection="1">
      <alignment horizontal="center" wrapText="1"/>
    </xf>
    <xf numFmtId="0" fontId="4" fillId="2" borderId="10" xfId="0" applyNumberFormat="1" applyFont="1" applyFill="1" applyBorder="1" applyAlignment="1" applyProtection="1">
      <alignment horizontal="left" vertical="center" wrapText="1"/>
    </xf>
    <xf numFmtId="1" fontId="6" fillId="0" borderId="10" xfId="0" applyNumberFormat="1" applyFont="1" applyFill="1" applyBorder="1" applyAlignment="1" applyProtection="1">
      <alignment horizontal="center" vertical="center" wrapText="1"/>
    </xf>
    <xf numFmtId="1" fontId="6" fillId="2" borderId="8" xfId="0" applyNumberFormat="1" applyFont="1" applyFill="1" applyBorder="1" applyAlignment="1" applyProtection="1">
      <alignment horizontal="center" vertical="center" wrapText="1"/>
    </xf>
    <xf numFmtId="0" fontId="8" fillId="2" borderId="5" xfId="0" applyFont="1" applyFill="1" applyBorder="1" applyAlignment="1">
      <alignment horizontal="left" indent="1"/>
    </xf>
    <xf numFmtId="0" fontId="13" fillId="2" borderId="0" xfId="0" applyFont="1" applyFill="1" applyAlignment="1">
      <alignment horizontal="center"/>
    </xf>
    <xf numFmtId="0" fontId="8" fillId="2" borderId="1" xfId="0" applyFont="1" applyFill="1" applyBorder="1" applyAlignment="1">
      <alignment horizontal="left" inden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2" borderId="6" xfId="0" applyFont="1" applyFill="1" applyBorder="1" applyAlignment="1">
      <alignment horizontal="left" vertical="top" wrapText="1"/>
    </xf>
    <xf numFmtId="0" fontId="3" fillId="2" borderId="2"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10" xfId="0" applyFont="1" applyFill="1" applyBorder="1" applyAlignment="1">
      <alignment horizontal="center"/>
    </xf>
    <xf numFmtId="0" fontId="4" fillId="2" borderId="8"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11" fillId="0" borderId="13" xfId="0" applyFont="1" applyBorder="1" applyAlignment="1">
      <alignment horizontal="center" vertical="center"/>
    </xf>
    <xf numFmtId="0" fontId="11" fillId="0" borderId="10" xfId="0" applyFont="1" applyBorder="1" applyAlignment="1">
      <alignment horizontal="center" vertical="center" wrapText="1"/>
    </xf>
    <xf numFmtId="0" fontId="11"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center" vertical="center" wrapText="1"/>
    </xf>
    <xf numFmtId="0" fontId="14" fillId="0" borderId="10" xfId="0" applyFont="1" applyBorder="1" applyAlignment="1">
      <alignment horizontal="center" vertical="center"/>
    </xf>
    <xf numFmtId="0" fontId="14" fillId="0" borderId="6" xfId="0" applyFont="1" applyBorder="1" applyAlignment="1">
      <alignment horizontal="center" vertical="center"/>
    </xf>
    <xf numFmtId="0" fontId="14" fillId="0" borderId="2" xfId="0" applyFont="1" applyBorder="1" applyAlignment="1">
      <alignment horizontal="center" vertical="center"/>
    </xf>
    <xf numFmtId="0" fontId="13" fillId="0" borderId="0" xfId="0" applyFont="1" applyAlignment="1">
      <alignment horizontal="left" vertical="top"/>
    </xf>
    <xf numFmtId="0" fontId="11" fillId="0" borderId="0" xfId="0" applyFont="1" applyAlignment="1">
      <alignment horizontal="left" vertical="top" wrapText="1"/>
    </xf>
    <xf numFmtId="0" fontId="11" fillId="0" borderId="0" xfId="0" applyFont="1" applyAlignment="1">
      <alignment horizontal="left" vertical="top"/>
    </xf>
    <xf numFmtId="0" fontId="11" fillId="0" borderId="12" xfId="0" applyFont="1" applyBorder="1" applyAlignment="1">
      <alignment horizontal="center" vertical="center"/>
    </xf>
    <xf numFmtId="0" fontId="11" fillId="0" borderId="15"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4" fillId="0" borderId="0" xfId="0" applyFont="1" applyFill="1" applyAlignment="1">
      <alignment horizontal="justify" vertical="center" wrapText="1"/>
    </xf>
    <xf numFmtId="0" fontId="4" fillId="0" borderId="0" xfId="0" applyFont="1" applyFill="1" applyAlignment="1">
      <alignment vertical="center" wrapText="1"/>
    </xf>
    <xf numFmtId="0" fontId="3" fillId="2" borderId="12" xfId="0" applyNumberFormat="1" applyFont="1" applyFill="1" applyBorder="1" applyAlignment="1" applyProtection="1">
      <alignment horizontal="center" vertical="center" wrapText="1"/>
    </xf>
    <xf numFmtId="0" fontId="3" fillId="2" borderId="15" xfId="0" applyNumberFormat="1" applyFont="1" applyFill="1" applyBorder="1" applyAlignment="1" applyProtection="1">
      <alignment horizontal="center" vertical="center" wrapText="1"/>
    </xf>
    <xf numFmtId="0" fontId="3" fillId="2" borderId="13" xfId="0" applyFont="1" applyFill="1" applyBorder="1" applyAlignment="1">
      <alignment horizontal="center" vertical="center" wrapText="1"/>
    </xf>
    <xf numFmtId="0" fontId="4" fillId="0" borderId="0" xfId="0" applyNumberFormat="1" applyFont="1" applyFill="1" applyAlignment="1">
      <alignment vertical="center" wrapText="1"/>
    </xf>
    <xf numFmtId="0" fontId="8" fillId="2" borderId="0" xfId="6" applyFont="1" applyFill="1" applyAlignment="1">
      <alignment horizontal="justify" vertical="center"/>
    </xf>
    <xf numFmtId="0" fontId="4" fillId="2" borderId="0" xfId="6" applyFont="1" applyFill="1" applyAlignment="1">
      <alignment horizontal="justify" vertical="justify" wrapText="1"/>
    </xf>
    <xf numFmtId="0" fontId="3" fillId="2" borderId="6" xfId="0" applyFont="1" applyFill="1" applyBorder="1" applyAlignment="1">
      <alignment wrapText="1"/>
    </xf>
    <xf numFmtId="0" fontId="14" fillId="0" borderId="12" xfId="0" applyFont="1" applyBorder="1" applyAlignment="1">
      <alignment horizontal="left" vertical="center"/>
    </xf>
    <xf numFmtId="0" fontId="11" fillId="0" borderId="13" xfId="0" applyFont="1" applyBorder="1" applyAlignment="1">
      <alignment horizontal="left" vertical="center"/>
    </xf>
  </cellXfs>
  <cellStyles count="12">
    <cellStyle name="Lien hypertexte" xfId="8" builtinId="8"/>
    <cellStyle name="Milliers" xfId="1" builtinId="3"/>
    <cellStyle name="Normal" xfId="0" builtinId="0"/>
    <cellStyle name="Normal 2" xfId="7" xr:uid="{00000000-0005-0000-0000-000003000000}"/>
    <cellStyle name="Normal 2 2" xfId="10" xr:uid="{00000000-0005-0000-0000-000004000000}"/>
    <cellStyle name="Normal 6" xfId="2" xr:uid="{00000000-0005-0000-0000-000005000000}"/>
    <cellStyle name="Normal 6 2" xfId="11" xr:uid="{00000000-0005-0000-0000-000006000000}"/>
    <cellStyle name="Normal 7" xfId="9" xr:uid="{00000000-0005-0000-0000-000007000000}"/>
    <cellStyle name="Normal_Tab 1-16 1-19 1-18_ 07 mars" xfId="5" xr:uid="{00000000-0005-0000-0000-000008000000}"/>
    <cellStyle name="Normal_Tableaux Non-titulaires_Vue d'ensemble n°1.2" xfId="6" xr:uid="{00000000-0005-0000-0000-000009000000}"/>
    <cellStyle name="Normal_Vue 1.2 Emploi public_mise en forme 08062010" xfId="3" xr:uid="{00000000-0005-0000-0000-00000A000000}"/>
    <cellStyle name="Normal_Vue 1.2-partie localisation 3FP-tableaux_Audrey_20080627" xfId="4"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4'!$B$3</c:f>
              <c:strCache>
                <c:ptCount val="1"/>
                <c:pt idx="0">
                  <c:v> Évolution annuelle moyenne entre 2011 et 2021</c:v>
                </c:pt>
              </c:strCache>
            </c:strRef>
          </c:tx>
          <c:spPr>
            <a:solidFill>
              <a:schemeClr val="accent1"/>
            </a:solidFill>
            <a:ln>
              <a:noFill/>
            </a:ln>
            <a:effectLst/>
          </c:spPr>
          <c:invertIfNegative val="0"/>
          <c:cat>
            <c:strRef>
              <c:f>'Figure 4'!$A$4:$A$21</c:f>
              <c:strCache>
                <c:ptCount val="18"/>
                <c:pt idx="0">
                  <c:v>Guyane</c:v>
                </c:pt>
                <c:pt idx="1">
                  <c:v>Corse</c:v>
                </c:pt>
                <c:pt idx="2">
                  <c:v>La Réunion</c:v>
                </c:pt>
                <c:pt idx="3">
                  <c:v>Occitanie</c:v>
                </c:pt>
                <c:pt idx="4">
                  <c:v>Pays de la Loire</c:v>
                </c:pt>
                <c:pt idx="5">
                  <c:v>Nouvelle-Aquitaine</c:v>
                </c:pt>
                <c:pt idx="6">
                  <c:v>Auvergne-Rhône-Alpes</c:v>
                </c:pt>
                <c:pt idx="7">
                  <c:v>Bretagne</c:v>
                </c:pt>
                <c:pt idx="8">
                  <c:v>Provence-Alpes-Côte d'Azur</c:v>
                </c:pt>
                <c:pt idx="9">
                  <c:v>France métropolitaine</c:v>
                </c:pt>
                <c:pt idx="10">
                  <c:v>Hauts-de-France</c:v>
                </c:pt>
                <c:pt idx="11">
                  <c:v>Centre-Val de Loire</c:v>
                </c:pt>
                <c:pt idx="12">
                  <c:v>Île-de-France</c:v>
                </c:pt>
                <c:pt idx="13">
                  <c:v>Normandie</c:v>
                </c:pt>
                <c:pt idx="14">
                  <c:v>Guadeloupe</c:v>
                </c:pt>
                <c:pt idx="15">
                  <c:v>Grand Est</c:v>
                </c:pt>
                <c:pt idx="16">
                  <c:v>Bourgogne-Franche-Comté</c:v>
                </c:pt>
                <c:pt idx="17">
                  <c:v>Martinique</c:v>
                </c:pt>
              </c:strCache>
            </c:strRef>
          </c:cat>
          <c:val>
            <c:numRef>
              <c:f>'Figure 4'!$B$4:$B$21</c:f>
              <c:numCache>
                <c:formatCode>0.0</c:formatCode>
                <c:ptCount val="18"/>
                <c:pt idx="0">
                  <c:v>3.0161640432638359</c:v>
                </c:pt>
                <c:pt idx="1">
                  <c:v>1.4687797698028637</c:v>
                </c:pt>
                <c:pt idx="2">
                  <c:v>1.4241943753463993</c:v>
                </c:pt>
                <c:pt idx="3">
                  <c:v>1.0489459032891668</c:v>
                </c:pt>
                <c:pt idx="4">
                  <c:v>0.97024446366247297</c:v>
                </c:pt>
                <c:pt idx="5">
                  <c:v>0.74499352268069252</c:v>
                </c:pt>
                <c:pt idx="6">
                  <c:v>0.72495466388899921</c:v>
                </c:pt>
                <c:pt idx="7">
                  <c:v>0.70067513197620279</c:v>
                </c:pt>
                <c:pt idx="8">
                  <c:v>0.59115065063866101</c:v>
                </c:pt>
                <c:pt idx="9">
                  <c:v>0.57019638422011187</c:v>
                </c:pt>
                <c:pt idx="10">
                  <c:v>0.48854585203079726</c:v>
                </c:pt>
                <c:pt idx="11">
                  <c:v>0.44129018267433651</c:v>
                </c:pt>
                <c:pt idx="12">
                  <c:v>0.34638054771387594</c:v>
                </c:pt>
                <c:pt idx="13">
                  <c:v>0.32494431539036306</c:v>
                </c:pt>
                <c:pt idx="14">
                  <c:v>0.31252174975111569</c:v>
                </c:pt>
                <c:pt idx="15">
                  <c:v>0.25708189504003442</c:v>
                </c:pt>
                <c:pt idx="16">
                  <c:v>0.24260758749443667</c:v>
                </c:pt>
                <c:pt idx="17">
                  <c:v>0.23055557733950849</c:v>
                </c:pt>
              </c:numCache>
            </c:numRef>
          </c:val>
          <c:extLst>
            <c:ext xmlns:c16="http://schemas.microsoft.com/office/drawing/2014/chart" uri="{C3380CC4-5D6E-409C-BE32-E72D297353CC}">
              <c16:uniqueId val="{00000000-6611-4329-B593-B47C2F016F1E}"/>
            </c:ext>
          </c:extLst>
        </c:ser>
        <c:dLbls>
          <c:showLegendKey val="0"/>
          <c:showVal val="0"/>
          <c:showCatName val="0"/>
          <c:showSerName val="0"/>
          <c:showPercent val="0"/>
          <c:showBubbleSize val="0"/>
        </c:dLbls>
        <c:gapWidth val="182"/>
        <c:axId val="132116984"/>
        <c:axId val="132117368"/>
      </c:barChart>
      <c:lineChart>
        <c:grouping val="standard"/>
        <c:varyColors val="0"/>
        <c:ser>
          <c:idx val="1"/>
          <c:order val="1"/>
          <c:tx>
            <c:strRef>
              <c:f>'Figure 4'!$C$3</c:f>
              <c:strCache>
                <c:ptCount val="1"/>
                <c:pt idx="0">
                  <c:v> Évolution entre 2020 et 2021</c:v>
                </c:pt>
              </c:strCache>
            </c:strRef>
          </c:tx>
          <c:spPr>
            <a:ln w="28575" cap="rnd">
              <a:noFill/>
              <a:round/>
            </a:ln>
            <a:effectLst/>
          </c:spPr>
          <c:marker>
            <c:symbol val="square"/>
            <c:size val="3"/>
            <c:spPr>
              <a:solidFill>
                <a:schemeClr val="accent2"/>
              </a:solidFill>
              <a:ln w="9525">
                <a:solidFill>
                  <a:schemeClr val="accent2"/>
                </a:solidFill>
              </a:ln>
              <a:effectLst/>
            </c:spPr>
          </c:marker>
          <c:val>
            <c:numRef>
              <c:f>'Figure 4'!$C$4:$C$21</c:f>
              <c:numCache>
                <c:formatCode>0.0</c:formatCode>
                <c:ptCount val="18"/>
                <c:pt idx="0">
                  <c:v>0.61102888155148971</c:v>
                </c:pt>
                <c:pt idx="1">
                  <c:v>0.79556898288015709</c:v>
                </c:pt>
                <c:pt idx="2">
                  <c:v>1.0308460867496594</c:v>
                </c:pt>
                <c:pt idx="3">
                  <c:v>0.83879633358707739</c:v>
                </c:pt>
                <c:pt idx="4">
                  <c:v>0.46762153192960731</c:v>
                </c:pt>
                <c:pt idx="5">
                  <c:v>0.53425447123063297</c:v>
                </c:pt>
                <c:pt idx="6">
                  <c:v>0.28560682828608908</c:v>
                </c:pt>
                <c:pt idx="7">
                  <c:v>-0.2210670520014224</c:v>
                </c:pt>
                <c:pt idx="8">
                  <c:v>0.31048535951514467</c:v>
                </c:pt>
                <c:pt idx="9">
                  <c:v>0.27069842825446777</c:v>
                </c:pt>
                <c:pt idx="10">
                  <c:v>0.6102052233567079</c:v>
                </c:pt>
                <c:pt idx="11">
                  <c:v>0.39419477613500398</c:v>
                </c:pt>
                <c:pt idx="12">
                  <c:v>-0.3932326041320322</c:v>
                </c:pt>
                <c:pt idx="13">
                  <c:v>0.34076056513350217</c:v>
                </c:pt>
                <c:pt idx="14">
                  <c:v>-1.4688493575426342</c:v>
                </c:pt>
                <c:pt idx="15">
                  <c:v>1.0881993647691157</c:v>
                </c:pt>
                <c:pt idx="16">
                  <c:v>-0.52065001257056709</c:v>
                </c:pt>
                <c:pt idx="17">
                  <c:v>0.51730288976097327</c:v>
                </c:pt>
              </c:numCache>
            </c:numRef>
          </c:val>
          <c:smooth val="0"/>
          <c:extLst>
            <c:ext xmlns:c16="http://schemas.microsoft.com/office/drawing/2014/chart" uri="{C3380CC4-5D6E-409C-BE32-E72D297353CC}">
              <c16:uniqueId val="{00000001-6611-4329-B593-B47C2F016F1E}"/>
            </c:ext>
          </c:extLst>
        </c:ser>
        <c:dLbls>
          <c:showLegendKey val="0"/>
          <c:showVal val="0"/>
          <c:showCatName val="0"/>
          <c:showSerName val="0"/>
          <c:showPercent val="0"/>
          <c:showBubbleSize val="0"/>
        </c:dLbls>
        <c:marker val="1"/>
        <c:smooth val="0"/>
        <c:axId val="132116984"/>
        <c:axId val="132117368"/>
      </c:lineChart>
      <c:catAx>
        <c:axId val="132116984"/>
        <c:scaling>
          <c:orientation val="minMax"/>
        </c:scaling>
        <c:delete val="0"/>
        <c:axPos val="b"/>
        <c:numFmt formatCode="General" sourceLinked="1"/>
        <c:majorTickMark val="out"/>
        <c:minorTickMark val="none"/>
        <c:tickLblPos val="low"/>
        <c:spPr>
          <a:noFill/>
          <a:ln w="9525" cap="flat" cmpd="sng" algn="ctr">
            <a:solidFill>
              <a:schemeClr val="tx1">
                <a:lumMod val="15000"/>
                <a:lumOff val="85000"/>
              </a:schemeClr>
            </a:solidFill>
            <a:round/>
          </a:ln>
          <a:effectLst/>
        </c:spPr>
        <c:txPr>
          <a:bodyPr rot="-1980000" spcFirstLastPara="1" vertOverflow="ellipsis" wrap="square" anchor="b" anchorCtr="1"/>
          <a:lstStyle/>
          <a:p>
            <a:pPr>
              <a:defRPr sz="900" b="0" i="0" u="none" strike="noStrike" kern="1200" baseline="0">
                <a:solidFill>
                  <a:sysClr val="windowText" lastClr="000000"/>
                </a:solidFill>
                <a:latin typeface="Arial Narrow" panose="020B0606020202030204" pitchFamily="34" charset="0"/>
                <a:ea typeface="+mn-ea"/>
                <a:cs typeface="+mn-cs"/>
              </a:defRPr>
            </a:pPr>
            <a:endParaRPr lang="fr-FR"/>
          </a:p>
        </c:txPr>
        <c:crossAx val="132117368"/>
        <c:crosses val="autoZero"/>
        <c:auto val="1"/>
        <c:lblAlgn val="ctr"/>
        <c:lblOffset val="100"/>
        <c:noMultiLvlLbl val="0"/>
      </c:catAx>
      <c:valAx>
        <c:axId val="1321173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3211698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385762</xdr:colOff>
      <xdr:row>2</xdr:row>
      <xdr:rowOff>300036</xdr:rowOff>
    </xdr:from>
    <xdr:to>
      <xdr:col>13</xdr:col>
      <xdr:colOff>209550</xdr:colOff>
      <xdr:row>21</xdr:row>
      <xdr:rowOff>0</xdr:rowOff>
    </xdr:to>
    <xdr:graphicFrame macro="">
      <xdr:nvGraphicFramePr>
        <xdr:cNvPr id="4" name="Graphique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8"/>
  <sheetViews>
    <sheetView workbookViewId="0">
      <selection activeCell="A7" sqref="A7"/>
    </sheetView>
  </sheetViews>
  <sheetFormatPr baseColWidth="10" defaultRowHeight="12.75" x14ac:dyDescent="0.2"/>
  <cols>
    <col min="1" max="1" width="77" style="60" customWidth="1"/>
    <col min="2" max="2" width="20.42578125" style="54" customWidth="1"/>
    <col min="3" max="16384" width="11.42578125" style="54"/>
  </cols>
  <sheetData>
    <row r="1" spans="1:2" x14ac:dyDescent="0.2">
      <c r="A1" s="57" t="s">
        <v>51</v>
      </c>
    </row>
    <row r="2" spans="1:2" s="53" customFormat="1" ht="25.5" x14ac:dyDescent="0.2">
      <c r="B2" s="58" t="s">
        <v>64</v>
      </c>
    </row>
    <row r="3" spans="1:2" ht="15" x14ac:dyDescent="0.25">
      <c r="A3" s="123" t="s">
        <v>63</v>
      </c>
      <c r="B3" s="59" t="s">
        <v>54</v>
      </c>
    </row>
    <row r="4" spans="1:2" ht="15" x14ac:dyDescent="0.25">
      <c r="A4" s="123" t="s">
        <v>46</v>
      </c>
      <c r="B4" s="59" t="s">
        <v>55</v>
      </c>
    </row>
    <row r="5" spans="1:2" ht="15" x14ac:dyDescent="0.25">
      <c r="A5" s="123" t="s">
        <v>47</v>
      </c>
      <c r="B5" s="59" t="s">
        <v>56</v>
      </c>
    </row>
    <row r="6" spans="1:2" ht="15" x14ac:dyDescent="0.25">
      <c r="A6" s="123" t="s">
        <v>48</v>
      </c>
      <c r="B6" s="59" t="s">
        <v>57</v>
      </c>
    </row>
    <row r="7" spans="1:2" ht="15" x14ac:dyDescent="0.25">
      <c r="A7" s="123" t="s">
        <v>69</v>
      </c>
      <c r="B7" s="59" t="s">
        <v>58</v>
      </c>
    </row>
    <row r="8" spans="1:2" ht="15" x14ac:dyDescent="0.25">
      <c r="A8" s="123" t="s">
        <v>71</v>
      </c>
      <c r="B8" s="59" t="s">
        <v>59</v>
      </c>
    </row>
  </sheetData>
  <hyperlinks>
    <hyperlink ref="A8" location="'Figure 4'!A1" display="Évolution annuelle moyenne des effectifs physiques par région entre 2011 et 2021" xr:uid="{00000000-0004-0000-0000-000000000000}"/>
    <hyperlink ref="A7" location="'Figure 3'!A1" display="Taux d'administration au 31 décembre 2021" xr:uid="{00000000-0004-0000-0000-000001000000}"/>
    <hyperlink ref="A6" location="'Figure 2'!A1" display="Répartition par catégorie hiérarchique" xr:uid="{00000000-0004-0000-0000-000002000000}"/>
    <hyperlink ref="A5" location="'Encadré 2 - Figure à faire'!A1" display="Répartition des contractuels par type de contrat et durée en 2020" xr:uid="{00000000-0004-0000-0000-000003000000}"/>
    <hyperlink ref="A4" location="'Encadré 1 - Figure'!A1" display="Effectifs des apprentis par type d'employeur" xr:uid="{00000000-0004-0000-0000-000004000000}"/>
    <hyperlink ref="A3" location="'Figure 1'!A1" display="Effectifs de la fonction publique par statut" xr:uid="{00000000-0004-0000-0000-00000500000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6"/>
  <sheetViews>
    <sheetView showGridLines="0" topLeftCell="A13" zoomScaleNormal="100" workbookViewId="0">
      <selection activeCell="A17" sqref="A17:A21"/>
    </sheetView>
  </sheetViews>
  <sheetFormatPr baseColWidth="10" defaultColWidth="27" defaultRowHeight="12.75" x14ac:dyDescent="0.2"/>
  <cols>
    <col min="1" max="1" width="27.5703125" style="12" bestFit="1" customWidth="1"/>
    <col min="2" max="2" width="32.28515625" style="12" customWidth="1"/>
    <col min="3" max="4" width="12.28515625" style="12" customWidth="1"/>
    <col min="5" max="6" width="19.5703125" style="12" customWidth="1"/>
    <col min="7" max="16384" width="27" style="12"/>
  </cols>
  <sheetData>
    <row r="1" spans="1:6" x14ac:dyDescent="0.2">
      <c r="A1" s="11" t="s">
        <v>63</v>
      </c>
      <c r="B1" s="11"/>
      <c r="C1" s="11"/>
      <c r="D1" s="11"/>
      <c r="E1" s="11"/>
      <c r="F1" s="11"/>
    </row>
    <row r="2" spans="1:6" ht="38.25" x14ac:dyDescent="0.2">
      <c r="A2" s="168"/>
      <c r="B2" s="169"/>
      <c r="C2" s="163" t="s">
        <v>65</v>
      </c>
      <c r="D2" s="164"/>
      <c r="E2" s="67" t="s">
        <v>66</v>
      </c>
      <c r="F2" s="68" t="s">
        <v>67</v>
      </c>
    </row>
    <row r="3" spans="1:6" ht="25.5" x14ac:dyDescent="0.2">
      <c r="A3" s="170"/>
      <c r="B3" s="171"/>
      <c r="C3" s="13" t="s">
        <v>49</v>
      </c>
      <c r="D3" s="14" t="s">
        <v>5</v>
      </c>
      <c r="E3" s="14" t="s">
        <v>4</v>
      </c>
      <c r="F3" s="14" t="s">
        <v>4</v>
      </c>
    </row>
    <row r="4" spans="1:6" x14ac:dyDescent="0.2">
      <c r="A4" s="15" t="s">
        <v>104</v>
      </c>
      <c r="B4" s="16" t="s">
        <v>3</v>
      </c>
      <c r="C4" s="17">
        <v>1519.615</v>
      </c>
      <c r="D4" s="61">
        <f>C4/C$8*100</f>
        <v>60.326624398218485</v>
      </c>
      <c r="E4" s="18">
        <v>-0.83683591973318094</v>
      </c>
      <c r="F4" s="18">
        <v>-0.20912792833265303</v>
      </c>
    </row>
    <row r="5" spans="1:6" x14ac:dyDescent="0.2">
      <c r="A5" s="19"/>
      <c r="B5" s="16" t="s">
        <v>2</v>
      </c>
      <c r="C5" s="17">
        <v>519.26499999999999</v>
      </c>
      <c r="D5" s="61">
        <f>C5/C$8*100</f>
        <v>20.614105953245343</v>
      </c>
      <c r="E5" s="18">
        <v>2.8288249039565949</v>
      </c>
      <c r="F5" s="18">
        <v>3.5845221753499912</v>
      </c>
    </row>
    <row r="6" spans="1:6" x14ac:dyDescent="0.2">
      <c r="A6" s="19"/>
      <c r="B6" s="16" t="s">
        <v>30</v>
      </c>
      <c r="C6" s="17">
        <v>311.27699999999999</v>
      </c>
      <c r="D6" s="61">
        <f>C6/C$8*100</f>
        <v>12.357268559999905</v>
      </c>
      <c r="E6" s="18">
        <v>-0.10910829640231601</v>
      </c>
      <c r="F6" s="18">
        <v>-0.22261194572515963</v>
      </c>
    </row>
    <row r="7" spans="1:6" ht="14.25" x14ac:dyDescent="0.2">
      <c r="A7" s="19"/>
      <c r="B7" s="16" t="s">
        <v>105</v>
      </c>
      <c r="C7" s="17">
        <v>168.822</v>
      </c>
      <c r="D7" s="61">
        <f>C7/C$8*100</f>
        <v>6.7020010885362691</v>
      </c>
      <c r="E7" s="18">
        <v>-2.0026469768737787</v>
      </c>
      <c r="F7" s="18">
        <v>-0.67746171041872527</v>
      </c>
    </row>
    <row r="8" spans="1:6" x14ac:dyDescent="0.2">
      <c r="A8" s="20"/>
      <c r="B8" s="21" t="s">
        <v>0</v>
      </c>
      <c r="C8" s="25">
        <v>2518.9789999999998</v>
      </c>
      <c r="D8" s="62">
        <f>C8/C$8*100</f>
        <v>100</v>
      </c>
      <c r="E8" s="25">
        <v>-9.2372689096298366E-2</v>
      </c>
      <c r="F8" s="25">
        <v>0.41879155557609238</v>
      </c>
    </row>
    <row r="9" spans="1:6" ht="14.25" x14ac:dyDescent="0.2">
      <c r="A9" s="6" t="s">
        <v>8</v>
      </c>
      <c r="B9" s="22" t="s">
        <v>106</v>
      </c>
      <c r="C9" s="23">
        <v>1446.7909999999999</v>
      </c>
      <c r="D9" s="63">
        <f>C9/C$12*100</f>
        <v>74.480760132674177</v>
      </c>
      <c r="E9" s="18">
        <v>-0.60599940093926108</v>
      </c>
      <c r="F9" s="18">
        <v>0.25778700261749332</v>
      </c>
    </row>
    <row r="10" spans="1:6" ht="14.25" x14ac:dyDescent="0.2">
      <c r="A10" s="19"/>
      <c r="B10" s="22" t="s">
        <v>107</v>
      </c>
      <c r="C10" s="18">
        <v>436.75900000000001</v>
      </c>
      <c r="D10" s="61">
        <f>C10/C$12*100</f>
        <v>22.484341079524718</v>
      </c>
      <c r="E10" s="18">
        <v>4.0159944367176736</v>
      </c>
      <c r="F10" s="18">
        <v>1.9692627342708047</v>
      </c>
    </row>
    <row r="11" spans="1:6" ht="14.25" x14ac:dyDescent="0.2">
      <c r="A11" s="19"/>
      <c r="B11" s="22" t="s">
        <v>105</v>
      </c>
      <c r="C11" s="18">
        <v>58.953000000000003</v>
      </c>
      <c r="D11" s="61">
        <f>C11/C$12*100</f>
        <v>3.0348987878011</v>
      </c>
      <c r="E11" s="18">
        <v>4.647199786988554</v>
      </c>
      <c r="F11" s="18">
        <v>-0.38426824931341308</v>
      </c>
    </row>
    <row r="12" spans="1:6" x14ac:dyDescent="0.2">
      <c r="A12" s="20"/>
      <c r="B12" s="24" t="s">
        <v>0</v>
      </c>
      <c r="C12" s="25">
        <v>1942.5029999999999</v>
      </c>
      <c r="D12" s="64">
        <f>C12/C$12*100</f>
        <v>100</v>
      </c>
      <c r="E12" s="25">
        <v>0.55180467563875624</v>
      </c>
      <c r="F12" s="25">
        <v>0.59476417851240804</v>
      </c>
    </row>
    <row r="13" spans="1:6" ht="25.5" x14ac:dyDescent="0.2">
      <c r="A13" s="195" t="s">
        <v>7</v>
      </c>
      <c r="B13" s="22" t="s">
        <v>3</v>
      </c>
      <c r="C13" s="23">
        <v>806.65700000000004</v>
      </c>
      <c r="D13" s="63">
        <f>C13/C$16*100</f>
        <v>66.505923770106605</v>
      </c>
      <c r="E13" s="18">
        <v>-1.016437782231927E-2</v>
      </c>
      <c r="F13" s="18">
        <v>-0.22214038734774677</v>
      </c>
    </row>
    <row r="14" spans="1:6" x14ac:dyDescent="0.2">
      <c r="A14" s="19"/>
      <c r="B14" s="22" t="s">
        <v>2</v>
      </c>
      <c r="C14" s="18">
        <v>274.47300000000001</v>
      </c>
      <c r="D14" s="61">
        <f>C14/C$16*100</f>
        <v>22.629296485312185</v>
      </c>
      <c r="E14" s="18">
        <v>0.97378470050695221</v>
      </c>
      <c r="F14" s="18">
        <v>3.5442035232029712</v>
      </c>
    </row>
    <row r="15" spans="1:6" ht="14.25" x14ac:dyDescent="0.2">
      <c r="A15" s="19"/>
      <c r="B15" s="22" t="s">
        <v>105</v>
      </c>
      <c r="C15" s="18">
        <v>131.78</v>
      </c>
      <c r="D15" s="61">
        <f>C15/C$16*100</f>
        <v>10.864779744581213</v>
      </c>
      <c r="E15" s="18">
        <v>2.6036313806097944</v>
      </c>
      <c r="F15" s="18">
        <v>1.7408403204242529</v>
      </c>
    </row>
    <row r="16" spans="1:6" x14ac:dyDescent="0.2">
      <c r="A16" s="20"/>
      <c r="B16" s="24" t="s">
        <v>0</v>
      </c>
      <c r="C16" s="25">
        <v>1212.9100000000001</v>
      </c>
      <c r="D16" s="64">
        <f>C16/C$16*100</f>
        <v>100</v>
      </c>
      <c r="E16" s="25">
        <v>0.48956048917938588</v>
      </c>
      <c r="F16" s="25">
        <v>0.71557073039929531</v>
      </c>
    </row>
    <row r="17" spans="1:6" ht="14.25" x14ac:dyDescent="0.2">
      <c r="A17" s="165" t="s">
        <v>1</v>
      </c>
      <c r="B17" s="22" t="s">
        <v>106</v>
      </c>
      <c r="C17" s="23">
        <v>3773.0630000000001</v>
      </c>
      <c r="D17" s="63">
        <f>C17/C$21*100</f>
        <v>66.492815441724858</v>
      </c>
      <c r="E17" s="18">
        <v>-0.57254815154461625</v>
      </c>
      <c r="F17" s="18">
        <v>-3.5749312678812206E-2</v>
      </c>
    </row>
    <row r="18" spans="1:6" ht="14.25" x14ac:dyDescent="0.2">
      <c r="A18" s="165"/>
      <c r="B18" s="22" t="s">
        <v>107</v>
      </c>
      <c r="C18" s="18">
        <v>1230.4970000000001</v>
      </c>
      <c r="D18" s="61">
        <f>C18/C$21*100</f>
        <v>21.685089785830801</v>
      </c>
      <c r="E18" s="18">
        <v>2.82401132445671</v>
      </c>
      <c r="F18" s="18">
        <v>2.9702962480957051</v>
      </c>
    </row>
    <row r="19" spans="1:6" x14ac:dyDescent="0.2">
      <c r="A19" s="165"/>
      <c r="B19" s="22" t="s">
        <v>30</v>
      </c>
      <c r="C19" s="18">
        <v>311.27699999999999</v>
      </c>
      <c r="D19" s="61">
        <f>C19/C$21*100</f>
        <v>5.4856449818764723</v>
      </c>
      <c r="E19" s="18">
        <v>-0.10910829640231601</v>
      </c>
      <c r="F19" s="18">
        <v>-0.22261194572515963</v>
      </c>
    </row>
    <row r="20" spans="1:6" ht="14.25" x14ac:dyDescent="0.2">
      <c r="A20" s="165"/>
      <c r="B20" s="22" t="s">
        <v>105</v>
      </c>
      <c r="C20" s="18">
        <v>359.55500000000001</v>
      </c>
      <c r="D20" s="61">
        <f>C20/C$21*100</f>
        <v>6.3364497905678707</v>
      </c>
      <c r="E20" s="18">
        <v>0.70355671445736512</v>
      </c>
      <c r="F20" s="18">
        <v>0.18827649854307182</v>
      </c>
    </row>
    <row r="21" spans="1:6" x14ac:dyDescent="0.2">
      <c r="A21" s="166"/>
      <c r="B21" s="24" t="s">
        <v>0</v>
      </c>
      <c r="C21" s="25">
        <v>5674.3919999999998</v>
      </c>
      <c r="D21" s="64">
        <f>C21/C$21*100</f>
        <v>100</v>
      </c>
      <c r="E21" s="25">
        <v>0.25158334970509788</v>
      </c>
      <c r="F21" s="25">
        <v>0.54169658044807001</v>
      </c>
    </row>
    <row r="22" spans="1:6" x14ac:dyDescent="0.2">
      <c r="A22" s="26" t="s">
        <v>97</v>
      </c>
      <c r="B22" s="26"/>
      <c r="C22" s="118"/>
      <c r="D22" s="26"/>
      <c r="E22" s="26"/>
      <c r="F22" s="26"/>
    </row>
    <row r="23" spans="1:6" ht="12.75" customHeight="1" x14ac:dyDescent="0.2">
      <c r="A23" s="27" t="s">
        <v>42</v>
      </c>
      <c r="B23" s="27"/>
      <c r="C23" s="27"/>
      <c r="D23" s="27"/>
      <c r="E23" s="27"/>
      <c r="F23" s="27"/>
    </row>
    <row r="24" spans="1:6" ht="36.75" customHeight="1" x14ac:dyDescent="0.2">
      <c r="A24" s="167" t="s">
        <v>108</v>
      </c>
      <c r="B24" s="167"/>
      <c r="C24" s="167"/>
      <c r="D24" s="167"/>
      <c r="E24" s="167"/>
      <c r="F24" s="167"/>
    </row>
    <row r="25" spans="1:6" s="29" customFormat="1" x14ac:dyDescent="0.2">
      <c r="A25" s="28" t="s">
        <v>109</v>
      </c>
      <c r="B25" s="28"/>
      <c r="C25" s="28"/>
      <c r="D25" s="28"/>
      <c r="E25" s="28"/>
      <c r="F25" s="28"/>
    </row>
    <row r="26" spans="1:6" x14ac:dyDescent="0.2">
      <c r="A26" s="12" t="s">
        <v>96</v>
      </c>
    </row>
  </sheetData>
  <mergeCells count="4">
    <mergeCell ref="C2:D2"/>
    <mergeCell ref="A17:A21"/>
    <mergeCell ref="A24:F24"/>
    <mergeCell ref="A2:B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0"/>
  <sheetViews>
    <sheetView showGridLines="0" tabSelected="1" workbookViewId="0">
      <selection activeCell="A15" sqref="A15:B15"/>
    </sheetView>
  </sheetViews>
  <sheetFormatPr baseColWidth="10" defaultRowHeight="12.75" x14ac:dyDescent="0.2"/>
  <cols>
    <col min="1" max="1" width="31.140625" style="12" customWidth="1"/>
    <col min="2" max="2" width="41.140625" style="12" customWidth="1"/>
    <col min="3" max="3" width="11.85546875" style="12" bestFit="1" customWidth="1"/>
    <col min="4" max="4" width="11.42578125" style="12"/>
    <col min="5" max="5" width="11.42578125" style="12" customWidth="1"/>
    <col min="6" max="16384" width="11.42578125" style="12"/>
  </cols>
  <sheetData>
    <row r="1" spans="1:12" x14ac:dyDescent="0.2">
      <c r="A1" s="31" t="s">
        <v>46</v>
      </c>
    </row>
    <row r="2" spans="1:12" x14ac:dyDescent="0.2">
      <c r="A2" s="32"/>
      <c r="B2" s="33"/>
      <c r="C2" s="173">
        <v>2021</v>
      </c>
      <c r="D2" s="174"/>
      <c r="E2" s="175" t="s">
        <v>112</v>
      </c>
      <c r="F2" s="82"/>
    </row>
    <row r="3" spans="1:12" ht="29.25" customHeight="1" x14ac:dyDescent="0.2">
      <c r="A3" s="34"/>
      <c r="B3" s="35"/>
      <c r="C3" s="48" t="s">
        <v>6</v>
      </c>
      <c r="D3" s="49" t="s">
        <v>17</v>
      </c>
      <c r="E3" s="176"/>
    </row>
    <row r="4" spans="1:12" x14ac:dyDescent="0.2">
      <c r="A4" s="177" t="s">
        <v>113</v>
      </c>
      <c r="B4" s="33" t="s">
        <v>18</v>
      </c>
      <c r="C4" s="77">
        <v>5300</v>
      </c>
      <c r="D4" s="36">
        <f t="shared" ref="D4:D9" si="0">C4/C$9*100</f>
        <v>67.948717948717956</v>
      </c>
      <c r="E4" s="89">
        <v>24.8</v>
      </c>
    </row>
    <row r="5" spans="1:12" x14ac:dyDescent="0.2">
      <c r="A5" s="178"/>
      <c r="B5" s="39" t="s">
        <v>19</v>
      </c>
      <c r="C5" s="78">
        <v>1800</v>
      </c>
      <c r="D5" s="38">
        <f t="shared" si="0"/>
        <v>23.076923076923077</v>
      </c>
      <c r="E5" s="90">
        <v>3</v>
      </c>
    </row>
    <row r="6" spans="1:12" x14ac:dyDescent="0.2">
      <c r="A6" s="178"/>
      <c r="B6" s="39" t="s">
        <v>20</v>
      </c>
      <c r="C6" s="78">
        <v>1700</v>
      </c>
      <c r="D6" s="38">
        <f t="shared" si="0"/>
        <v>21.794871794871796</v>
      </c>
      <c r="E6" s="90">
        <v>64.2</v>
      </c>
    </row>
    <row r="7" spans="1:12" x14ac:dyDescent="0.2">
      <c r="A7" s="178"/>
      <c r="B7" s="37" t="s">
        <v>77</v>
      </c>
      <c r="C7" s="78">
        <v>600</v>
      </c>
      <c r="D7" s="38">
        <f t="shared" si="0"/>
        <v>7.6923076923076925</v>
      </c>
      <c r="E7" s="90">
        <v>45</v>
      </c>
    </row>
    <row r="8" spans="1:12" x14ac:dyDescent="0.2">
      <c r="A8" s="178"/>
      <c r="B8" s="40" t="s">
        <v>21</v>
      </c>
      <c r="C8" s="79">
        <v>2500</v>
      </c>
      <c r="D8" s="41">
        <f t="shared" si="0"/>
        <v>32.051282051282051</v>
      </c>
      <c r="E8" s="91">
        <v>26.4</v>
      </c>
    </row>
    <row r="9" spans="1:12" x14ac:dyDescent="0.2">
      <c r="A9" s="179"/>
      <c r="B9" s="42" t="s">
        <v>0</v>
      </c>
      <c r="C9" s="80">
        <v>7800</v>
      </c>
      <c r="D9" s="43">
        <f t="shared" si="0"/>
        <v>100</v>
      </c>
      <c r="E9" s="92">
        <v>25.4</v>
      </c>
    </row>
    <row r="10" spans="1:12" x14ac:dyDescent="0.2">
      <c r="A10" s="177" t="s">
        <v>8</v>
      </c>
      <c r="B10" s="44" t="s">
        <v>22</v>
      </c>
      <c r="C10" s="77">
        <v>11500</v>
      </c>
      <c r="D10" s="36">
        <f>C10/C$13*100</f>
        <v>73.71794871794873</v>
      </c>
      <c r="E10" s="89">
        <v>26.3</v>
      </c>
    </row>
    <row r="11" spans="1:12" x14ac:dyDescent="0.2">
      <c r="A11" s="178"/>
      <c r="B11" s="39" t="s">
        <v>23</v>
      </c>
      <c r="C11" s="78">
        <v>8400</v>
      </c>
      <c r="D11" s="38">
        <f>C11/C$13*100</f>
        <v>53.846153846153847</v>
      </c>
      <c r="E11" s="90">
        <v>23.2</v>
      </c>
      <c r="G11" s="135"/>
      <c r="H11" s="136"/>
      <c r="I11" s="54"/>
      <c r="J11" s="54"/>
      <c r="K11" s="54"/>
      <c r="L11" s="54"/>
    </row>
    <row r="12" spans="1:12" x14ac:dyDescent="0.2">
      <c r="A12" s="178"/>
      <c r="B12" s="40" t="s">
        <v>45</v>
      </c>
      <c r="C12" s="79">
        <v>4100</v>
      </c>
      <c r="D12" s="41">
        <f>C12/C$13*100</f>
        <v>26.282051282051285</v>
      </c>
      <c r="E12" s="91">
        <v>38.200000000000003</v>
      </c>
      <c r="G12" s="54"/>
      <c r="H12" s="54"/>
      <c r="I12" s="54"/>
      <c r="J12" s="54"/>
      <c r="K12" s="54"/>
      <c r="L12" s="54"/>
    </row>
    <row r="13" spans="1:12" x14ac:dyDescent="0.2">
      <c r="A13" s="179"/>
      <c r="B13" s="42" t="s">
        <v>0</v>
      </c>
      <c r="C13" s="80">
        <v>15600</v>
      </c>
      <c r="D13" s="43">
        <f>C13/C$13*100</f>
        <v>100</v>
      </c>
      <c r="E13" s="92">
        <v>29.2</v>
      </c>
    </row>
    <row r="14" spans="1:12" x14ac:dyDescent="0.2">
      <c r="A14" s="45" t="s">
        <v>7</v>
      </c>
      <c r="B14" s="46" t="s">
        <v>0</v>
      </c>
      <c r="C14" s="81">
        <v>1300</v>
      </c>
      <c r="D14" s="47" t="s">
        <v>24</v>
      </c>
      <c r="E14" s="93">
        <v>37.6</v>
      </c>
    </row>
    <row r="15" spans="1:12" x14ac:dyDescent="0.2">
      <c r="A15" s="196" t="s">
        <v>114</v>
      </c>
      <c r="B15" s="197"/>
      <c r="C15" s="81">
        <v>24700</v>
      </c>
      <c r="D15" s="47" t="s">
        <v>24</v>
      </c>
      <c r="E15" s="93">
        <v>28.4</v>
      </c>
    </row>
    <row r="16" spans="1:12" x14ac:dyDescent="0.2">
      <c r="A16" s="30" t="s">
        <v>25</v>
      </c>
    </row>
    <row r="17" spans="1:10" x14ac:dyDescent="0.2">
      <c r="A17" s="12" t="s">
        <v>43</v>
      </c>
    </row>
    <row r="30" spans="1:10" x14ac:dyDescent="0.2">
      <c r="J30" s="12" t="s">
        <v>79</v>
      </c>
    </row>
  </sheetData>
  <mergeCells count="5">
    <mergeCell ref="A15:B15"/>
    <mergeCell ref="C2:D2"/>
    <mergeCell ref="E2:E3"/>
    <mergeCell ref="A4:A9"/>
    <mergeCell ref="A10:A1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
  <sheetViews>
    <sheetView showGridLines="0" workbookViewId="0">
      <selection activeCell="A9" sqref="A9:F9"/>
    </sheetView>
  </sheetViews>
  <sheetFormatPr baseColWidth="10" defaultRowHeight="12.75" x14ac:dyDescent="0.2"/>
  <cols>
    <col min="1" max="1" width="32.7109375" style="12" customWidth="1"/>
    <col min="2" max="6" width="12.7109375" style="12" customWidth="1"/>
    <col min="7" max="16384" width="11.42578125" style="12"/>
  </cols>
  <sheetData>
    <row r="1" spans="1:7" x14ac:dyDescent="0.2">
      <c r="A1" s="31" t="s">
        <v>80</v>
      </c>
    </row>
    <row r="2" spans="1:7" x14ac:dyDescent="0.2">
      <c r="A2" s="12" t="s">
        <v>50</v>
      </c>
    </row>
    <row r="3" spans="1:7" x14ac:dyDescent="0.2">
      <c r="A3" s="185"/>
      <c r="B3" s="183" t="s">
        <v>16</v>
      </c>
      <c r="C3" s="172"/>
      <c r="D3" s="183" t="s">
        <v>15</v>
      </c>
      <c r="E3" s="184"/>
      <c r="F3" s="172"/>
    </row>
    <row r="4" spans="1:7" x14ac:dyDescent="0.2">
      <c r="A4" s="186"/>
      <c r="B4" s="138" t="s">
        <v>14</v>
      </c>
      <c r="C4" s="139" t="s">
        <v>13</v>
      </c>
      <c r="D4" s="139" t="s">
        <v>12</v>
      </c>
      <c r="E4" s="139" t="s">
        <v>11</v>
      </c>
      <c r="F4" s="137" t="s">
        <v>10</v>
      </c>
    </row>
    <row r="5" spans="1:7" x14ac:dyDescent="0.2">
      <c r="A5" s="140" t="s">
        <v>9</v>
      </c>
      <c r="B5" s="141">
        <v>61.405686805706196</v>
      </c>
      <c r="C5" s="141">
        <v>38.594313194293811</v>
      </c>
      <c r="D5" s="144">
        <v>54.000872741377634</v>
      </c>
      <c r="E5" s="144">
        <v>32.347189449526461</v>
      </c>
      <c r="F5" s="144">
        <v>13.651937809095905</v>
      </c>
      <c r="G5" s="50"/>
    </row>
    <row r="6" spans="1:7" x14ac:dyDescent="0.2">
      <c r="A6" s="140" t="s">
        <v>8</v>
      </c>
      <c r="B6" s="141">
        <v>31.680405665006827</v>
      </c>
      <c r="C6" s="141">
        <v>68.31959433499317</v>
      </c>
      <c r="D6" s="144">
        <v>55.740544101029485</v>
      </c>
      <c r="E6" s="144">
        <v>31.83348759560949</v>
      </c>
      <c r="F6" s="144">
        <v>12.425968303361024</v>
      </c>
    </row>
    <row r="7" spans="1:7" x14ac:dyDescent="0.2">
      <c r="A7" s="140" t="s">
        <v>7</v>
      </c>
      <c r="B7" s="141">
        <v>48.249743025085408</v>
      </c>
      <c r="C7" s="141">
        <v>51.750256974914585</v>
      </c>
      <c r="D7" s="144">
        <v>75.396153695915416</v>
      </c>
      <c r="E7" s="144">
        <v>20.714574028983996</v>
      </c>
      <c r="F7" s="144">
        <v>3.8892722751005846</v>
      </c>
    </row>
    <row r="8" spans="1:7" x14ac:dyDescent="0.2">
      <c r="A8" s="142" t="s">
        <v>1</v>
      </c>
      <c r="B8" s="143">
        <v>48.14162576757758</v>
      </c>
      <c r="C8" s="143">
        <v>51.85837423242242</v>
      </c>
      <c r="D8" s="145">
        <v>59.176941293912741</v>
      </c>
      <c r="E8" s="145">
        <v>29.734957096130156</v>
      </c>
      <c r="F8" s="145">
        <v>11.088101609957096</v>
      </c>
    </row>
    <row r="9" spans="1:7" ht="18.75" customHeight="1" x14ac:dyDescent="0.2">
      <c r="A9" s="180" t="s">
        <v>99</v>
      </c>
      <c r="B9" s="180"/>
      <c r="C9" s="180"/>
      <c r="D9" s="180"/>
      <c r="E9" s="180"/>
      <c r="F9" s="180"/>
    </row>
    <row r="10" spans="1:7" ht="41.25" customHeight="1" x14ac:dyDescent="0.2">
      <c r="A10" s="181" t="s">
        <v>98</v>
      </c>
      <c r="B10" s="181"/>
      <c r="C10" s="181"/>
      <c r="D10" s="181"/>
      <c r="E10" s="181"/>
      <c r="F10" s="181"/>
    </row>
    <row r="11" spans="1:7" x14ac:dyDescent="0.2">
      <c r="A11" s="182" t="s">
        <v>81</v>
      </c>
      <c r="B11" s="182"/>
      <c r="C11" s="182"/>
      <c r="D11" s="182"/>
      <c r="E11" s="182"/>
      <c r="F11" s="182"/>
    </row>
  </sheetData>
  <mergeCells count="6">
    <mergeCell ref="A9:F9"/>
    <mergeCell ref="A10:F10"/>
    <mergeCell ref="A11:F11"/>
    <mergeCell ref="B3:C3"/>
    <mergeCell ref="D3:F3"/>
    <mergeCell ref="A3:A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2"/>
  <sheetViews>
    <sheetView showGridLines="0" zoomScaleNormal="100" workbookViewId="0">
      <selection activeCell="F7" sqref="F7"/>
    </sheetView>
  </sheetViews>
  <sheetFormatPr baseColWidth="10" defaultColWidth="10.28515625" defaultRowHeight="19.5" customHeight="1" x14ac:dyDescent="0.2"/>
  <cols>
    <col min="1" max="1" width="35.140625" style="69" customWidth="1"/>
    <col min="2" max="10" width="5.7109375" style="69" customWidth="1"/>
    <col min="11" max="16384" width="10.28515625" style="69"/>
  </cols>
  <sheetData>
    <row r="1" spans="1:13" ht="12.75" x14ac:dyDescent="0.2">
      <c r="A1" s="2" t="s">
        <v>48</v>
      </c>
      <c r="B1" s="2"/>
      <c r="C1" s="2"/>
      <c r="D1" s="2"/>
      <c r="E1" s="2"/>
      <c r="F1" s="2"/>
      <c r="G1" s="2"/>
      <c r="H1" s="2"/>
      <c r="I1" s="2"/>
      <c r="J1" s="2"/>
    </row>
    <row r="2" spans="1:13" ht="12.75" x14ac:dyDescent="0.2">
      <c r="A2" s="94" t="s">
        <v>50</v>
      </c>
      <c r="B2" s="2"/>
      <c r="C2" s="2"/>
      <c r="D2" s="2"/>
      <c r="E2" s="2"/>
      <c r="F2" s="2"/>
      <c r="G2" s="2"/>
      <c r="H2" s="2"/>
      <c r="I2" s="2"/>
      <c r="J2" s="2"/>
    </row>
    <row r="3" spans="1:13" ht="12.75" x14ac:dyDescent="0.2">
      <c r="A3" s="6"/>
      <c r="B3" s="189" t="s">
        <v>26</v>
      </c>
      <c r="C3" s="190"/>
      <c r="D3" s="191"/>
      <c r="E3" s="189" t="s">
        <v>27</v>
      </c>
      <c r="F3" s="190"/>
      <c r="G3" s="191"/>
      <c r="H3" s="189" t="s">
        <v>28</v>
      </c>
      <c r="I3" s="190"/>
      <c r="J3" s="191"/>
    </row>
    <row r="4" spans="1:13" ht="12.75" x14ac:dyDescent="0.2">
      <c r="A4" s="7"/>
      <c r="B4" s="5">
        <v>2011</v>
      </c>
      <c r="C4" s="124">
        <v>2020</v>
      </c>
      <c r="D4" s="3">
        <v>2021</v>
      </c>
      <c r="E4" s="5">
        <v>2011</v>
      </c>
      <c r="F4" s="124">
        <v>2020</v>
      </c>
      <c r="G4" s="3">
        <v>2021</v>
      </c>
      <c r="H4" s="5">
        <v>2011</v>
      </c>
      <c r="I4" s="124">
        <v>2020</v>
      </c>
      <c r="J4" s="3">
        <v>2021</v>
      </c>
    </row>
    <row r="5" spans="1:13" ht="12.75" x14ac:dyDescent="0.2">
      <c r="A5" s="157" t="s">
        <v>9</v>
      </c>
      <c r="B5" s="158">
        <v>53.981753948111731</v>
      </c>
      <c r="C5" s="149">
        <v>55.339495225020485</v>
      </c>
      <c r="D5" s="149">
        <v>55.839604309341659</v>
      </c>
      <c r="E5" s="158">
        <v>25.894090269053383</v>
      </c>
      <c r="F5" s="149">
        <v>23.670949705255335</v>
      </c>
      <c r="G5" s="149">
        <v>23.501157456189471</v>
      </c>
      <c r="H5" s="158">
        <v>20.124155782834883</v>
      </c>
      <c r="I5" s="149">
        <v>20.98955506972418</v>
      </c>
      <c r="J5" s="159">
        <v>20.659238234468873</v>
      </c>
      <c r="K5" s="70"/>
    </row>
    <row r="6" spans="1:13" ht="12.75" x14ac:dyDescent="0.2">
      <c r="A6" s="8" t="s">
        <v>29</v>
      </c>
      <c r="B6" s="1">
        <v>60.878447395301336</v>
      </c>
      <c r="C6" s="75">
        <v>61.399217824572879</v>
      </c>
      <c r="D6" s="4">
        <v>61.993216432856535</v>
      </c>
      <c r="E6" s="1">
        <v>20.939734422880495</v>
      </c>
      <c r="F6" s="75">
        <v>19.297604456417314</v>
      </c>
      <c r="G6" s="4">
        <v>19.128301530201735</v>
      </c>
      <c r="H6" s="1">
        <v>18.181818181818183</v>
      </c>
      <c r="I6" s="75">
        <v>19.303177719009803</v>
      </c>
      <c r="J6" s="65">
        <v>18.878482036941723</v>
      </c>
      <c r="K6" s="70"/>
    </row>
    <row r="7" spans="1:13" s="88" customFormat="1" ht="15" x14ac:dyDescent="0.25">
      <c r="A7" s="85" t="s">
        <v>60</v>
      </c>
      <c r="B7" s="95">
        <v>26.003751174408805</v>
      </c>
      <c r="C7" s="75">
        <v>30.371957507569046</v>
      </c>
      <c r="D7" s="86">
        <v>31.624292885721069</v>
      </c>
      <c r="E7" s="95">
        <v>34.715957745551115</v>
      </c>
      <c r="F7" s="75">
        <v>34.71201263931674</v>
      </c>
      <c r="G7" s="86">
        <v>34.334466811639395</v>
      </c>
      <c r="H7" s="95">
        <v>36.597265317584409</v>
      </c>
      <c r="I7" s="75">
        <v>34.916029853114217</v>
      </c>
      <c r="J7" s="119">
        <v>34.041240302639537</v>
      </c>
      <c r="K7" s="87"/>
    </row>
    <row r="8" spans="1:13" ht="12.75" x14ac:dyDescent="0.2">
      <c r="A8" s="9" t="s">
        <v>30</v>
      </c>
      <c r="B8" s="96">
        <v>13.013013013013012</v>
      </c>
      <c r="C8" s="75">
        <v>12.77148798521257</v>
      </c>
      <c r="D8" s="75">
        <v>12.742197163188923</v>
      </c>
      <c r="E8" s="96">
        <v>53.453453453453449</v>
      </c>
      <c r="F8" s="75">
        <v>54.392585746559874</v>
      </c>
      <c r="G8" s="75">
        <v>54.126869387820662</v>
      </c>
      <c r="H8" s="96">
        <v>33.129656222592743</v>
      </c>
      <c r="I8" s="75">
        <v>32.83592626822756</v>
      </c>
      <c r="J8" s="76">
        <v>33.130933448990412</v>
      </c>
    </row>
    <row r="9" spans="1:13" ht="12.75" x14ac:dyDescent="0.2">
      <c r="A9" s="147" t="s">
        <v>8</v>
      </c>
      <c r="B9" s="148">
        <v>9.221311475409836</v>
      </c>
      <c r="C9" s="149">
        <v>12.711640674949932</v>
      </c>
      <c r="D9" s="150">
        <v>12.761291752443771</v>
      </c>
      <c r="E9" s="148">
        <v>13.831967213114755</v>
      </c>
      <c r="F9" s="149">
        <v>12.1698844605414</v>
      </c>
      <c r="G9" s="150">
        <v>12.237706755984107</v>
      </c>
      <c r="H9" s="148">
        <v>76.946721311475414</v>
      </c>
      <c r="I9" s="149">
        <v>75.11847486450867</v>
      </c>
      <c r="J9" s="151">
        <v>75.001001491572126</v>
      </c>
      <c r="K9" s="71"/>
    </row>
    <row r="10" spans="1:13" ht="15" customHeight="1" x14ac:dyDescent="0.2">
      <c r="A10" s="147" t="s">
        <v>82</v>
      </c>
      <c r="B10" s="152">
        <v>28.628628628628626</v>
      </c>
      <c r="C10" s="153">
        <v>39.55693161180853</v>
      </c>
      <c r="D10" s="154">
        <v>40.283879967713929</v>
      </c>
      <c r="E10" s="148">
        <v>21.221221221221221</v>
      </c>
      <c r="F10" s="153">
        <v>12.362550870262604</v>
      </c>
      <c r="G10" s="155">
        <v>26.049317878452342</v>
      </c>
      <c r="H10" s="148">
        <v>50.150150150150154</v>
      </c>
      <c r="I10" s="153">
        <v>48.080517517928868</v>
      </c>
      <c r="J10" s="156">
        <v>33.666802153833721</v>
      </c>
      <c r="K10" s="70"/>
      <c r="M10" s="83"/>
    </row>
    <row r="11" spans="1:13" ht="12.75" x14ac:dyDescent="0.2">
      <c r="A11" s="10" t="s">
        <v>0</v>
      </c>
      <c r="B11" s="97">
        <v>33.57070193285859</v>
      </c>
      <c r="C11" s="146">
        <v>37.442415991220685</v>
      </c>
      <c r="D11" s="66">
        <v>37.769065487154116</v>
      </c>
      <c r="E11" s="97">
        <v>20.549338758901321</v>
      </c>
      <c r="F11" s="146">
        <v>17.328258562785695</v>
      </c>
      <c r="G11" s="66">
        <v>20.202499733838298</v>
      </c>
      <c r="H11" s="97">
        <v>45.879959308240075</v>
      </c>
      <c r="I11" s="146">
        <v>45.229325445993616</v>
      </c>
      <c r="J11" s="66">
        <v>42.028434779007583</v>
      </c>
      <c r="K11" s="70"/>
    </row>
    <row r="12" spans="1:13" s="72" customFormat="1" ht="15" customHeight="1" x14ac:dyDescent="0.25">
      <c r="A12" s="51" t="s">
        <v>25</v>
      </c>
      <c r="B12" s="51"/>
      <c r="C12" s="51"/>
      <c r="D12" s="51"/>
      <c r="E12" s="51"/>
      <c r="F12" s="51"/>
      <c r="G12" s="51"/>
      <c r="H12" s="51"/>
      <c r="I12" s="51"/>
      <c r="J12" s="51"/>
    </row>
    <row r="13" spans="1:13" s="72" customFormat="1" ht="48.75" customHeight="1" x14ac:dyDescent="0.25">
      <c r="A13" s="192" t="s">
        <v>62</v>
      </c>
      <c r="B13" s="192"/>
      <c r="C13" s="192"/>
      <c r="D13" s="192"/>
      <c r="E13" s="192"/>
      <c r="F13" s="192"/>
      <c r="G13" s="192"/>
      <c r="H13" s="192"/>
      <c r="I13" s="192"/>
      <c r="J13" s="192"/>
    </row>
    <row r="14" spans="1:13" s="72" customFormat="1" ht="41.25" customHeight="1" x14ac:dyDescent="0.25">
      <c r="A14" s="187" t="s">
        <v>31</v>
      </c>
      <c r="B14" s="188"/>
      <c r="C14" s="188"/>
      <c r="D14" s="188"/>
      <c r="E14" s="188"/>
      <c r="F14" s="188"/>
      <c r="G14" s="188"/>
      <c r="H14" s="188"/>
      <c r="I14" s="188"/>
      <c r="J14" s="188"/>
      <c r="L14" s="84"/>
    </row>
    <row r="15" spans="1:13" s="72" customFormat="1" ht="28.5" customHeight="1" x14ac:dyDescent="0.25">
      <c r="A15" s="187" t="s">
        <v>61</v>
      </c>
      <c r="B15" s="188"/>
      <c r="C15" s="188"/>
      <c r="D15" s="188"/>
      <c r="E15" s="188"/>
      <c r="F15" s="188"/>
      <c r="G15" s="188"/>
      <c r="H15" s="188"/>
      <c r="I15" s="188"/>
      <c r="J15" s="188"/>
      <c r="L15" s="84"/>
    </row>
    <row r="16" spans="1:13" s="72" customFormat="1" ht="15" customHeight="1" x14ac:dyDescent="0.25">
      <c r="A16" s="52" t="s">
        <v>68</v>
      </c>
      <c r="B16" s="52"/>
      <c r="C16" s="52"/>
      <c r="D16" s="52"/>
      <c r="E16" s="52"/>
      <c r="F16" s="52"/>
      <c r="G16" s="52"/>
      <c r="H16" s="52"/>
      <c r="I16" s="52"/>
      <c r="J16" s="52"/>
    </row>
    <row r="18" spans="4:10" ht="19.5" customHeight="1" x14ac:dyDescent="0.2">
      <c r="E18" s="98"/>
      <c r="F18" s="98"/>
      <c r="G18" s="98"/>
      <c r="H18" s="98"/>
      <c r="I18" s="98"/>
      <c r="J18" s="98"/>
    </row>
    <row r="19" spans="4:10" ht="19.5" customHeight="1" x14ac:dyDescent="0.2">
      <c r="E19" s="98"/>
      <c r="F19" s="98"/>
      <c r="G19" s="98"/>
      <c r="H19" s="98"/>
      <c r="I19" s="98"/>
    </row>
    <row r="20" spans="4:10" ht="19.5" customHeight="1" x14ac:dyDescent="0.2">
      <c r="D20" s="98"/>
      <c r="E20" s="98"/>
      <c r="F20" s="98"/>
      <c r="G20" s="98"/>
    </row>
    <row r="22" spans="4:10" ht="19.5" customHeight="1" x14ac:dyDescent="0.2">
      <c r="D22" s="98"/>
      <c r="E22" s="98"/>
      <c r="F22" s="98"/>
      <c r="G22" s="98"/>
    </row>
  </sheetData>
  <mergeCells count="6">
    <mergeCell ref="A15:J15"/>
    <mergeCell ref="B3:D3"/>
    <mergeCell ref="E3:G3"/>
    <mergeCell ref="H3:J3"/>
    <mergeCell ref="A13:J13"/>
    <mergeCell ref="A14:J1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8"/>
  <sheetViews>
    <sheetView showGridLines="0" workbookViewId="0">
      <selection activeCell="A10" sqref="A10:F13"/>
    </sheetView>
  </sheetViews>
  <sheetFormatPr baseColWidth="10" defaultRowHeight="12.75" x14ac:dyDescent="0.2"/>
  <cols>
    <col min="1" max="1" width="38.140625" style="12" customWidth="1"/>
    <col min="2" max="5" width="16.28515625" style="12" customWidth="1"/>
    <col min="6" max="6" width="14.85546875" style="12" customWidth="1"/>
    <col min="7" max="16384" width="11.42578125" style="12"/>
  </cols>
  <sheetData>
    <row r="1" spans="1:11" x14ac:dyDescent="0.2">
      <c r="A1" s="31" t="s">
        <v>69</v>
      </c>
      <c r="B1" s="73"/>
      <c r="C1" s="73"/>
      <c r="D1" s="73"/>
      <c r="E1" s="73"/>
      <c r="F1" s="74"/>
    </row>
    <row r="2" spans="1:11" ht="13.5" customHeight="1" x14ac:dyDescent="0.2">
      <c r="A2" s="12" t="s">
        <v>53</v>
      </c>
      <c r="B2" s="73"/>
      <c r="C2" s="73"/>
      <c r="D2" s="73"/>
      <c r="E2" s="73"/>
    </row>
    <row r="3" spans="1:11" ht="38.25" x14ac:dyDescent="0.2">
      <c r="A3" s="99"/>
      <c r="B3" s="100" t="s">
        <v>32</v>
      </c>
      <c r="C3" s="100" t="s">
        <v>8</v>
      </c>
      <c r="D3" s="100" t="s">
        <v>7</v>
      </c>
      <c r="E3" s="125" t="s">
        <v>75</v>
      </c>
      <c r="F3" s="127" t="s">
        <v>76</v>
      </c>
    </row>
    <row r="4" spans="1:11" x14ac:dyDescent="0.2">
      <c r="A4" s="101" t="s">
        <v>33</v>
      </c>
      <c r="B4" s="102">
        <v>28.016930305754514</v>
      </c>
      <c r="C4" s="102">
        <v>25.921769787154691</v>
      </c>
      <c r="D4" s="102">
        <v>17.268311338700784</v>
      </c>
      <c r="E4" s="103">
        <v>71.207030245234847</v>
      </c>
      <c r="F4" s="130">
        <v>71</v>
      </c>
      <c r="G4" s="129"/>
    </row>
    <row r="5" spans="1:11" x14ac:dyDescent="0.2">
      <c r="A5" s="104" t="s">
        <v>34</v>
      </c>
      <c r="B5" s="105">
        <v>41.56020723656043</v>
      </c>
      <c r="C5" s="105">
        <v>27.161346873378449</v>
      </c>
      <c r="D5" s="105">
        <v>13.753390900128817</v>
      </c>
      <c r="E5" s="106">
        <v>82.474936878168947</v>
      </c>
      <c r="F5" s="131">
        <v>82</v>
      </c>
      <c r="G5" s="129"/>
    </row>
    <row r="6" spans="1:11" x14ac:dyDescent="0.2">
      <c r="A6" s="107" t="s">
        <v>35</v>
      </c>
      <c r="B6" s="108">
        <v>85.982570536210332</v>
      </c>
      <c r="C6" s="108">
        <v>33.878524933555568</v>
      </c>
      <c r="D6" s="108">
        <v>26.628475194077811</v>
      </c>
      <c r="E6" s="128">
        <v>146.48956597144016</v>
      </c>
      <c r="F6" s="132">
        <v>146</v>
      </c>
      <c r="G6" s="129"/>
    </row>
    <row r="7" spans="1:11" x14ac:dyDescent="0.2">
      <c r="A7" s="107" t="s">
        <v>36</v>
      </c>
      <c r="B7" s="108">
        <v>32.248058187629987</v>
      </c>
      <c r="C7" s="108">
        <v>25.753237681886755</v>
      </c>
      <c r="D7" s="108">
        <v>11.054424060560997</v>
      </c>
      <c r="E7" s="109">
        <v>69.055719930077743</v>
      </c>
      <c r="F7" s="133">
        <v>69</v>
      </c>
      <c r="G7" s="129"/>
    </row>
    <row r="8" spans="1:11" x14ac:dyDescent="0.2">
      <c r="A8" s="110" t="s">
        <v>37</v>
      </c>
      <c r="B8" s="120">
        <v>30.56154785364431</v>
      </c>
      <c r="C8" s="121">
        <v>26.15467184303845</v>
      </c>
      <c r="D8" s="121">
        <v>16.607904703878837</v>
      </c>
      <c r="E8" s="122">
        <v>73.324124400561587</v>
      </c>
      <c r="F8" s="130">
        <v>73</v>
      </c>
      <c r="G8" s="129"/>
    </row>
    <row r="9" spans="1:11" x14ac:dyDescent="0.2">
      <c r="A9" s="126" t="s">
        <v>73</v>
      </c>
      <c r="B9" s="105">
        <v>37.320903078821623</v>
      </c>
      <c r="C9" s="105">
        <v>35.784028942399985</v>
      </c>
      <c r="D9" s="105">
        <v>16.754527523758291</v>
      </c>
      <c r="E9" s="106">
        <v>89.859454271218979</v>
      </c>
      <c r="F9" s="131">
        <v>90</v>
      </c>
      <c r="G9" s="129"/>
    </row>
    <row r="10" spans="1:11" x14ac:dyDescent="0.2">
      <c r="A10" s="160" t="s">
        <v>100</v>
      </c>
      <c r="B10" s="108">
        <v>37.82042211076346</v>
      </c>
      <c r="C10" s="108">
        <v>37.737299727991697</v>
      </c>
      <c r="D10" s="108">
        <v>18.141722090323526</v>
      </c>
      <c r="E10" s="109">
        <v>93.699443929078669</v>
      </c>
      <c r="F10" s="161">
        <v>95</v>
      </c>
      <c r="G10" s="129"/>
    </row>
    <row r="11" spans="1:11" x14ac:dyDescent="0.2">
      <c r="A11" s="160" t="s">
        <v>101</v>
      </c>
      <c r="B11" s="108">
        <v>37.562844528557548</v>
      </c>
      <c r="C11" s="108">
        <v>41.748448309167919</v>
      </c>
      <c r="D11" s="108">
        <v>25.395264718315971</v>
      </c>
      <c r="E11" s="109">
        <v>104.70655755604145</v>
      </c>
      <c r="F11" s="161">
        <v>104</v>
      </c>
      <c r="G11" s="129"/>
      <c r="H11" s="193"/>
      <c r="I11" s="193"/>
      <c r="J11" s="193"/>
      <c r="K11" s="193"/>
    </row>
    <row r="12" spans="1:11" x14ac:dyDescent="0.2">
      <c r="A12" s="160" t="s">
        <v>102</v>
      </c>
      <c r="B12" s="108">
        <v>43.893998913021044</v>
      </c>
      <c r="C12" s="108">
        <v>27.82621407981728</v>
      </c>
      <c r="D12" s="108">
        <v>15.433381261308366</v>
      </c>
      <c r="E12" s="109">
        <v>87.153594254146697</v>
      </c>
      <c r="F12" s="161">
        <v>88</v>
      </c>
      <c r="G12" s="129"/>
      <c r="H12" s="194"/>
      <c r="I12" s="194"/>
      <c r="J12" s="194"/>
      <c r="K12" s="194"/>
    </row>
    <row r="13" spans="1:11" x14ac:dyDescent="0.2">
      <c r="A13" s="162" t="s">
        <v>103</v>
      </c>
      <c r="B13" s="108">
        <v>34.796375548219679</v>
      </c>
      <c r="C13" s="108">
        <v>35.135143866920366</v>
      </c>
      <c r="D13" s="108">
        <v>13.025676469332582</v>
      </c>
      <c r="E13" s="109">
        <v>82.957195884472611</v>
      </c>
      <c r="F13" s="161">
        <v>83</v>
      </c>
      <c r="G13" s="129"/>
    </row>
    <row r="14" spans="1:11" x14ac:dyDescent="0.2">
      <c r="A14" s="111" t="s">
        <v>52</v>
      </c>
      <c r="B14" s="120">
        <v>30.751859501797565</v>
      </c>
      <c r="C14" s="121">
        <v>26.425793010848288</v>
      </c>
      <c r="D14" s="121">
        <v>16.612038900550569</v>
      </c>
      <c r="E14" s="122">
        <v>73.789691413196422</v>
      </c>
      <c r="F14" s="130">
        <v>74</v>
      </c>
      <c r="G14" s="129"/>
    </row>
    <row r="15" spans="1:11" ht="12.75" customHeight="1" x14ac:dyDescent="0.2">
      <c r="A15" s="112" t="s">
        <v>25</v>
      </c>
      <c r="B15" s="31"/>
      <c r="C15" s="31"/>
      <c r="D15" s="31"/>
      <c r="E15" s="31"/>
    </row>
    <row r="16" spans="1:11" ht="12.75" customHeight="1" x14ac:dyDescent="0.2">
      <c r="A16" s="12" t="s">
        <v>44</v>
      </c>
      <c r="B16" s="31"/>
      <c r="C16" s="31"/>
      <c r="D16" s="31"/>
      <c r="E16" s="31"/>
    </row>
    <row r="17" spans="1:5" ht="12.75" customHeight="1" x14ac:dyDescent="0.2">
      <c r="A17" s="12" t="s">
        <v>40</v>
      </c>
      <c r="B17" s="113"/>
      <c r="C17" s="113"/>
      <c r="D17" s="113"/>
      <c r="E17" s="113"/>
    </row>
    <row r="18" spans="1:5" x14ac:dyDescent="0.2">
      <c r="A18" s="12" t="s">
        <v>70</v>
      </c>
    </row>
  </sheetData>
  <mergeCells count="2">
    <mergeCell ref="H11:K11"/>
    <mergeCell ref="H12:K1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26"/>
  <sheetViews>
    <sheetView workbookViewId="0">
      <selection activeCell="A23" sqref="A23"/>
    </sheetView>
  </sheetViews>
  <sheetFormatPr baseColWidth="10" defaultColWidth="11.42578125" defaultRowHeight="12.75" x14ac:dyDescent="0.2"/>
  <cols>
    <col min="1" max="1" width="24.42578125" style="54" customWidth="1"/>
    <col min="2" max="2" width="11.42578125" style="54"/>
    <col min="3" max="3" width="13.5703125" style="54" bestFit="1" customWidth="1"/>
    <col min="4" max="16384" width="11.42578125" style="54"/>
  </cols>
  <sheetData>
    <row r="1" spans="1:19" x14ac:dyDescent="0.2">
      <c r="A1" s="56" t="s">
        <v>71</v>
      </c>
      <c r="B1" s="56"/>
      <c r="C1" s="56"/>
      <c r="D1" s="56"/>
      <c r="E1" s="56"/>
      <c r="F1" s="56"/>
      <c r="G1" s="56"/>
      <c r="H1" s="56"/>
      <c r="I1" s="56"/>
      <c r="J1" s="53"/>
      <c r="K1" s="53"/>
      <c r="L1" s="53"/>
      <c r="M1" s="53"/>
      <c r="N1" s="53"/>
    </row>
    <row r="2" spans="1:19" x14ac:dyDescent="0.2">
      <c r="A2" s="54" t="s">
        <v>50</v>
      </c>
    </row>
    <row r="3" spans="1:19" ht="63.75" x14ac:dyDescent="0.2">
      <c r="A3" s="114" t="s">
        <v>41</v>
      </c>
      <c r="B3" s="114" t="s">
        <v>72</v>
      </c>
      <c r="C3" s="114" t="s">
        <v>74</v>
      </c>
    </row>
    <row r="4" spans="1:19" x14ac:dyDescent="0.2">
      <c r="A4" s="115" t="s">
        <v>38</v>
      </c>
      <c r="B4" s="116">
        <v>3.0161640432638359</v>
      </c>
      <c r="C4" s="134">
        <v>0.61102888155148971</v>
      </c>
    </row>
    <row r="5" spans="1:19" x14ac:dyDescent="0.2">
      <c r="A5" s="115" t="s">
        <v>83</v>
      </c>
      <c r="B5" s="116">
        <v>1.4687797698028637</v>
      </c>
      <c r="C5" s="134">
        <v>0.79556898288015709</v>
      </c>
    </row>
    <row r="6" spans="1:19" x14ac:dyDescent="0.2">
      <c r="A6" s="115" t="s">
        <v>39</v>
      </c>
      <c r="B6" s="116">
        <v>1.4241943753463993</v>
      </c>
      <c r="C6" s="134">
        <v>1.0308460867496594</v>
      </c>
      <c r="D6" s="135"/>
    </row>
    <row r="7" spans="1:19" x14ac:dyDescent="0.2">
      <c r="A7" s="115" t="s">
        <v>84</v>
      </c>
      <c r="B7" s="116">
        <v>1.0489459032891668</v>
      </c>
      <c r="C7" s="134">
        <v>0.83879633358707739</v>
      </c>
    </row>
    <row r="8" spans="1:19" x14ac:dyDescent="0.2">
      <c r="A8" s="115" t="s">
        <v>85</v>
      </c>
      <c r="B8" s="116">
        <v>0.97024446366247297</v>
      </c>
      <c r="C8" s="134">
        <v>0.46762153192960731</v>
      </c>
    </row>
    <row r="9" spans="1:19" x14ac:dyDescent="0.2">
      <c r="A9" s="115" t="s">
        <v>86</v>
      </c>
      <c r="B9" s="116">
        <v>0.74499352268069252</v>
      </c>
      <c r="C9" s="134">
        <v>0.53425447123063297</v>
      </c>
    </row>
    <row r="10" spans="1:19" x14ac:dyDescent="0.2">
      <c r="A10" s="115" t="s">
        <v>87</v>
      </c>
      <c r="B10" s="116">
        <v>0.72495466388899921</v>
      </c>
      <c r="C10" s="134">
        <v>0.28560682828608908</v>
      </c>
      <c r="O10" s="69"/>
      <c r="P10" s="69"/>
      <c r="Q10" s="69"/>
      <c r="R10" s="69"/>
      <c r="S10" s="69"/>
    </row>
    <row r="11" spans="1:19" x14ac:dyDescent="0.2">
      <c r="A11" s="115" t="s">
        <v>88</v>
      </c>
      <c r="B11" s="116">
        <v>0.70067513197620279</v>
      </c>
      <c r="C11" s="134">
        <v>-0.2210670520014224</v>
      </c>
    </row>
    <row r="12" spans="1:19" x14ac:dyDescent="0.2">
      <c r="A12" s="115" t="s">
        <v>89</v>
      </c>
      <c r="B12" s="116">
        <v>0.59115065063866101</v>
      </c>
      <c r="C12" s="134">
        <v>0.31048535951514467</v>
      </c>
    </row>
    <row r="13" spans="1:19" x14ac:dyDescent="0.2">
      <c r="A13" s="115" t="s">
        <v>37</v>
      </c>
      <c r="B13" s="116">
        <v>0.57019638422011187</v>
      </c>
      <c r="C13" s="134">
        <v>0.27069842825446777</v>
      </c>
    </row>
    <row r="14" spans="1:19" x14ac:dyDescent="0.2">
      <c r="A14" s="115" t="s">
        <v>90</v>
      </c>
      <c r="B14" s="116">
        <v>0.48854585203079726</v>
      </c>
      <c r="C14" s="134">
        <v>0.6102052233567079</v>
      </c>
    </row>
    <row r="15" spans="1:19" x14ac:dyDescent="0.2">
      <c r="A15" s="115" t="s">
        <v>91</v>
      </c>
      <c r="B15" s="116">
        <v>0.44129018267433651</v>
      </c>
      <c r="C15" s="134">
        <v>0.39419477613500398</v>
      </c>
    </row>
    <row r="16" spans="1:19" x14ac:dyDescent="0.2">
      <c r="A16" s="115" t="s">
        <v>34</v>
      </c>
      <c r="B16" s="116">
        <v>0.34638054771387594</v>
      </c>
      <c r="C16" s="134">
        <v>-0.3932326041320322</v>
      </c>
    </row>
    <row r="17" spans="1:3" x14ac:dyDescent="0.2">
      <c r="A17" s="115" t="s">
        <v>92</v>
      </c>
      <c r="B17" s="116">
        <v>0.32494431539036306</v>
      </c>
      <c r="C17" s="134">
        <v>0.34076056513350217</v>
      </c>
    </row>
    <row r="18" spans="1:3" x14ac:dyDescent="0.2">
      <c r="A18" s="115" t="s">
        <v>93</v>
      </c>
      <c r="B18" s="116">
        <v>0.31252174975111569</v>
      </c>
      <c r="C18" s="134">
        <v>-1.4688493575426342</v>
      </c>
    </row>
    <row r="19" spans="1:3" x14ac:dyDescent="0.2">
      <c r="A19" s="115" t="s">
        <v>110</v>
      </c>
      <c r="B19" s="116">
        <v>0.25708189504003442</v>
      </c>
      <c r="C19" s="134">
        <v>1.0881993647691157</v>
      </c>
    </row>
    <row r="20" spans="1:3" x14ac:dyDescent="0.2">
      <c r="A20" s="115" t="s">
        <v>94</v>
      </c>
      <c r="B20" s="116">
        <v>0.24260758749443667</v>
      </c>
      <c r="C20" s="134">
        <v>-0.52065001257056709</v>
      </c>
    </row>
    <row r="21" spans="1:3" x14ac:dyDescent="0.2">
      <c r="A21" s="115" t="s">
        <v>95</v>
      </c>
      <c r="B21" s="116">
        <v>0.23055557733950849</v>
      </c>
      <c r="C21" s="134">
        <v>0.51730288976097327</v>
      </c>
    </row>
    <row r="22" spans="1:3" x14ac:dyDescent="0.2">
      <c r="A22" s="117" t="s">
        <v>25</v>
      </c>
    </row>
    <row r="23" spans="1:3" x14ac:dyDescent="0.2">
      <c r="A23" s="54" t="s">
        <v>111</v>
      </c>
    </row>
    <row r="24" spans="1:3" x14ac:dyDescent="0.2">
      <c r="A24" s="54" t="s">
        <v>78</v>
      </c>
    </row>
    <row r="25" spans="1:3" x14ac:dyDescent="0.2">
      <c r="A25" s="55"/>
      <c r="B25" s="55"/>
    </row>
    <row r="26" spans="1:3" x14ac:dyDescent="0.2">
      <c r="B26" s="5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Figure 1</vt:lpstr>
      <vt:lpstr>Encadré 1 - Figure</vt:lpstr>
      <vt:lpstr>Encadré 2 - Figure</vt:lpstr>
      <vt:lpstr>Figure 2</vt:lpstr>
      <vt:lpstr>Figure 3</vt:lpstr>
      <vt:lpstr>Figure 4</vt:lpstr>
    </vt:vector>
  </TitlesOfParts>
  <Company>Secrétariat Général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Solene</dc:creator>
  <cp:lastModifiedBy>GAUTIER Nadine</cp:lastModifiedBy>
  <dcterms:created xsi:type="dcterms:W3CDTF">2022-03-16T10:10:15Z</dcterms:created>
  <dcterms:modified xsi:type="dcterms:W3CDTF">2023-06-20T17:09:15Z</dcterms:modified>
</cp:coreProperties>
</file>