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M-DGAFP-SRV\dessi\Publications DES réalisation\Stats Rapides et Point Stat\Ecart Rému\2025\"/>
    </mc:Choice>
  </mc:AlternateContent>
  <xr:revisionPtr revIDLastSave="0" documentId="13_ncr:1_{CF315DCE-34CA-4C01-85FF-D63DB98FDB4B}" xr6:coauthVersionLast="47" xr6:coauthVersionMax="47" xr10:uidLastSave="{00000000-0000-0000-0000-000000000000}"/>
  <bookViews>
    <workbookView xWindow="-108" yWindow="-108" windowWidth="23256" windowHeight="12456" activeTab="3" xr2:uid="{92CD4421-797C-45A5-985F-3A9628EE959E}"/>
  </bookViews>
  <sheets>
    <sheet name="Fig 1- écarts rému F-H " sheetId="2" r:id="rId1"/>
    <sheet name="Fig 2 - quotité " sheetId="3" r:id="rId2"/>
    <sheet name="Fig 3 - détail cat 2024" sheetId="4" r:id="rId3"/>
    <sheet name=" Fig 4 - femmes cat A " sheetId="5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4" l="1"/>
</calcChain>
</file>

<file path=xl/sharedStrings.xml><?xml version="1.0" encoding="utf-8"?>
<sst xmlns="http://schemas.openxmlformats.org/spreadsheetml/2006/main" count="64" uniqueCount="49">
  <si>
    <t>Femmes</t>
  </si>
  <si>
    <t>Hommes</t>
  </si>
  <si>
    <t>Catégorie</t>
  </si>
  <si>
    <t>(F-H)/H</t>
  </si>
  <si>
    <t>Poids de la catégorie (effectif phys.)</t>
  </si>
  <si>
    <t>Part des femmes  (effectif phys.)</t>
  </si>
  <si>
    <t>Effet primes</t>
  </si>
  <si>
    <t>Effet ségrégation</t>
  </si>
  <si>
    <t>Catégorie A
 hors enseignants</t>
  </si>
  <si>
    <t>Catégorie A enseignants</t>
  </si>
  <si>
    <t>Catégorie B</t>
  </si>
  <si>
    <t>Catégorie C</t>
  </si>
  <si>
    <t>Femmes (F)</t>
  </si>
  <si>
    <t>Hommes (H)</t>
  </si>
  <si>
    <t>Catégorie A (hors enseignants)</t>
  </si>
  <si>
    <t>Emplois fonctionnels</t>
  </si>
  <si>
    <t>n.c.</t>
  </si>
  <si>
    <t>Écart en EQTP</t>
  </si>
  <si>
    <t>Source : Fichiers de paie DGFiP, calculs DGAFP-SDessi.</t>
  </si>
  <si>
    <r>
      <t>Emplois fonctionnels</t>
    </r>
    <r>
      <rPr>
        <vertAlign val="superscript"/>
        <sz val="11"/>
        <color theme="1"/>
        <rFont val="Calibri"/>
        <family val="2"/>
        <scheme val="minor"/>
      </rPr>
      <t>(1)</t>
    </r>
  </si>
  <si>
    <t>Écart rému EQTP</t>
  </si>
  <si>
    <t>Effet démographique</t>
  </si>
  <si>
    <t>(En %)</t>
  </si>
  <si>
    <t>(en %)</t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</si>
  <si>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 xml:space="preserve">carts (F-H)/H </t>
    </r>
  </si>
  <si>
    <t>Écart en EQTP, à corps, grade et échelon équivalents</t>
  </si>
  <si>
    <r>
      <t>2014</t>
    </r>
    <r>
      <rPr>
        <b/>
        <vertAlign val="superscript"/>
        <sz val="11"/>
        <color theme="1"/>
        <rFont val="Calibri"/>
        <family val="2"/>
        <scheme val="minor"/>
      </rPr>
      <t>(1)</t>
    </r>
  </si>
  <si>
    <r>
      <t xml:space="preserve">Figure 1 : </t>
    </r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 xml:space="preserve">carts de rémunération brute entre les femmes et les hommes depuis 2014 </t>
    </r>
  </si>
  <si>
    <t>Rémunération moyenne brute mensuelle perçue en 2024 :</t>
  </si>
  <si>
    <t>Femmes : 3 732 euros</t>
  </si>
  <si>
    <t>Hommes : 4 174 euros</t>
  </si>
  <si>
    <t>Figure 2 : Quotité moyenne de travail annuel des femmes et des hommes depuis 2014</t>
  </si>
  <si>
    <t>Lecture : En 2024, les femmes occupent, en moyenne sur l'année, 97,3 % d'un temps plein, contre 99,2 % pour les hommes.</t>
  </si>
  <si>
    <t>Source : Fichiers de paie DGFiP 2024, calculs DGAFP-SDessi.</t>
  </si>
  <si>
    <t>Lecture : En 2024, les femmes occupent 41 % des emplois fonctionnels. Chez les agents de catégorie A, hors enseignants, elles sont 60 %.</t>
  </si>
  <si>
    <r>
      <rPr>
        <b/>
        <sz val="11"/>
        <color theme="1"/>
        <rFont val="Calibri"/>
        <family val="2"/>
      </rPr>
      <t>É</t>
    </r>
    <r>
      <rPr>
        <b/>
        <sz val="11"/>
        <color theme="1"/>
        <rFont val="Calibri"/>
        <family val="2"/>
        <scheme val="minor"/>
      </rPr>
      <t>cart global/brut</t>
    </r>
  </si>
  <si>
    <t xml:space="preserve">Figure 3 : Écart de rémunération brute entre les femmes et les hommes fonctionnaires des ministères, par catégorie hiérarchique, en 2024 </t>
  </si>
  <si>
    <t>Figure 4 : Part des femmes parmi les fonctionnaires de catégorie A, hors enseignants, et au sein des emplois fonctionnels</t>
  </si>
  <si>
    <t>Champ : Ensemble des fonctionnaires de l’État, en paie DGFiP, travaillant dans les ministères au cours de l'année.</t>
  </si>
  <si>
    <r>
      <t xml:space="preserve">Lecture : En 2024, les femmes fonctionnaires qui travaillent dans un ministère perçoivent une rémunération mensuelle brute moyenne de 10,6 % inférieure à celle des hommes. </t>
    </r>
    <r>
      <rPr>
        <sz val="9"/>
        <color theme="1"/>
        <rFont val="Calibri"/>
        <family val="2"/>
      </rPr>
      <t>À temps de travail identique, cet écart passe à -8,8 %, et à métier, avancement et temps de travail équivalents, il se réduit à -2,2 %.</t>
    </r>
  </si>
  <si>
    <r>
      <rPr>
        <i/>
        <sz val="9"/>
        <color theme="1"/>
        <rFont val="Calibri"/>
        <family val="2"/>
        <scheme val="minor"/>
      </rPr>
      <t>n.c. :</t>
    </r>
    <r>
      <rPr>
        <sz val="9"/>
        <color theme="1"/>
        <rFont val="Calibri"/>
        <family val="2"/>
        <scheme val="minor"/>
      </rPr>
      <t xml:space="preserve"> non concerné</t>
    </r>
  </si>
  <si>
    <t>Lecture : En 2024, les femmes représentent 63 % des fonctionnaires qui travaillent dans les ministères. Elles perçoivent une rémunération moyenne brute inférieure de 442 euros à celle des hommes, dont 70 euros s'expliquent par le temps de travail. Sur les 371 euros restants, 53 % sont dus à l'effet de ségrégation, 23 % à l'effet démographique et 24 % à l'effet primes.</t>
  </si>
  <si>
    <t xml:space="preserve">Écart de rémunération mensuelle brute </t>
  </si>
  <si>
    <t>(1) En 2014, les agents travaillant à l'étranger ne sont pas pris en compte. En 2024, ils représentent moins de 0,4 % des fonctionnaires travaillant dans les ministères.</t>
  </si>
  <si>
    <t>Rémunération mensuelle brute payée (en euros)</t>
  </si>
  <si>
    <t>F-H 
(en euros)</t>
  </si>
  <si>
    <t>Effet temps de travail 
(en euros)</t>
  </si>
  <si>
    <t>(1) Les emplois fonctionnels sont le plus souvent des postes à haute responsabilité. Il n'y pas d'effet de "ségrégation" car la notion de "corps" n'existe pas sur ces emplois.</t>
  </si>
  <si>
    <t>Répartition des effets sur l'écart de rémunération en EQTP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</si>
</sst>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€&quot;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</font>
    <font>
      <i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0" xfId="0" applyFill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1" xfId="0" applyFont="1" applyBorder="1"/>
    <xf numFmtId="0" fontId="0" fillId="0" borderId="14" xfId="0" applyBorder="1" applyAlignment="1">
      <alignment horizontal="left" vertical="center" wrapText="1"/>
    </xf>
    <xf numFmtId="0" fontId="0" fillId="0" borderId="14" xfId="0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/>
    <xf numFmtId="0" fontId="4" fillId="2" borderId="0" xfId="0" applyFont="1" applyFill="1"/>
    <xf numFmtId="0" fontId="2" fillId="0" borderId="10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2" fillId="0" borderId="2" xfId="0" applyFont="1" applyBorder="1"/>
    <xf numFmtId="0" fontId="2" fillId="0" borderId="6" xfId="0" applyFont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/>
    <xf numFmtId="0" fontId="4" fillId="2" borderId="0" xfId="0" applyFont="1" applyFill="1" applyAlignment="1">
      <alignment vertical="center" wrapText="1"/>
    </xf>
    <xf numFmtId="0" fontId="2" fillId="0" borderId="9" xfId="0" applyFont="1" applyBorder="1"/>
    <xf numFmtId="0" fontId="11" fillId="0" borderId="5" xfId="0" applyFont="1" applyFill="1" applyBorder="1" applyAlignment="1">
      <alignment wrapText="1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165" fontId="0" fillId="0" borderId="0" xfId="0" applyNumberForma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2" fillId="0" borderId="0" xfId="0" applyFont="1" applyBorder="1"/>
    <xf numFmtId="164" fontId="0" fillId="0" borderId="0" xfId="1" applyNumberFormat="1" applyFont="1" applyBorder="1"/>
    <xf numFmtId="164" fontId="0" fillId="0" borderId="0" xfId="1" applyNumberFormat="1" applyFont="1" applyBorder="1" applyAlignment="1">
      <alignment vertical="center"/>
    </xf>
    <xf numFmtId="0" fontId="0" fillId="0" borderId="0" xfId="0" applyFont="1"/>
    <xf numFmtId="0" fontId="4" fillId="0" borderId="0" xfId="0" applyFont="1" applyFill="1" applyAlignment="1">
      <alignment horizontal="left" vertical="center"/>
    </xf>
    <xf numFmtId="3" fontId="0" fillId="0" borderId="14" xfId="0" applyNumberFormat="1" applyFill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1" fontId="2" fillId="0" borderId="11" xfId="0" applyNumberFormat="1" applyFont="1" applyBorder="1" applyAlignment="1">
      <alignment vertical="center"/>
    </xf>
    <xf numFmtId="1" fontId="0" fillId="0" borderId="0" xfId="0" applyNumberFormat="1"/>
    <xf numFmtId="0" fontId="12" fillId="0" borderId="0" xfId="0" applyFont="1"/>
    <xf numFmtId="0" fontId="0" fillId="0" borderId="0" xfId="0" applyBorder="1"/>
    <xf numFmtId="166" fontId="0" fillId="0" borderId="14" xfId="1" applyNumberFormat="1" applyFont="1" applyFill="1" applyBorder="1"/>
    <xf numFmtId="166" fontId="0" fillId="0" borderId="0" xfId="1" applyNumberFormat="1" applyFont="1" applyFill="1" applyBorder="1"/>
    <xf numFmtId="166" fontId="0" fillId="0" borderId="15" xfId="1" applyNumberFormat="1" applyFont="1" applyFill="1" applyBorder="1"/>
    <xf numFmtId="166" fontId="0" fillId="0" borderId="6" xfId="1" applyNumberFormat="1" applyFont="1" applyFill="1" applyBorder="1"/>
    <xf numFmtId="166" fontId="0" fillId="0" borderId="8" xfId="1" applyNumberFormat="1" applyFont="1" applyFill="1" applyBorder="1"/>
    <xf numFmtId="166" fontId="0" fillId="0" borderId="7" xfId="1" applyNumberFormat="1" applyFont="1" applyFill="1" applyBorder="1"/>
    <xf numFmtId="166" fontId="0" fillId="0" borderId="2" xfId="1" applyNumberFormat="1" applyFont="1" applyBorder="1"/>
    <xf numFmtId="166" fontId="0" fillId="0" borderId="4" xfId="1" applyNumberFormat="1" applyFont="1" applyBorder="1"/>
    <xf numFmtId="166" fontId="0" fillId="0" borderId="3" xfId="1" applyNumberFormat="1" applyFont="1" applyBorder="1"/>
    <xf numFmtId="166" fontId="0" fillId="0" borderId="14" xfId="1" applyNumberFormat="1" applyFont="1" applyBorder="1"/>
    <xf numFmtId="166" fontId="0" fillId="0" borderId="0" xfId="1" applyNumberFormat="1" applyFont="1" applyBorder="1"/>
    <xf numFmtId="166" fontId="0" fillId="0" borderId="15" xfId="1" applyNumberFormat="1" applyFont="1" applyBorder="1"/>
    <xf numFmtId="166" fontId="0" fillId="0" borderId="6" xfId="1" applyNumberFormat="1" applyFont="1" applyBorder="1"/>
    <xf numFmtId="166" fontId="0" fillId="0" borderId="8" xfId="1" applyNumberFormat="1" applyFont="1" applyBorder="1"/>
    <xf numFmtId="166" fontId="0" fillId="0" borderId="7" xfId="1" applyNumberFormat="1" applyFont="1" applyBorder="1"/>
    <xf numFmtId="0" fontId="2" fillId="0" borderId="1" xfId="0" applyFont="1" applyBorder="1"/>
    <xf numFmtId="0" fontId="2" fillId="0" borderId="5" xfId="0" applyFont="1" applyBorder="1"/>
    <xf numFmtId="0" fontId="2" fillId="0" borderId="16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1" fontId="0" fillId="0" borderId="9" xfId="1" applyNumberFormat="1" applyFont="1" applyFill="1" applyBorder="1" applyAlignment="1">
      <alignment vertical="center"/>
    </xf>
    <xf numFmtId="165" fontId="2" fillId="0" borderId="0" xfId="0" applyNumberFormat="1" applyFont="1" applyFill="1"/>
    <xf numFmtId="1" fontId="0" fillId="0" borderId="15" xfId="1" applyNumberFormat="1" applyFont="1" applyFill="1" applyBorder="1" applyAlignment="1">
      <alignment vertical="center"/>
    </xf>
    <xf numFmtId="1" fontId="0" fillId="0" borderId="2" xfId="0" applyNumberFormat="1" applyFill="1" applyBorder="1" applyAlignment="1">
      <alignment vertical="center"/>
    </xf>
    <xf numFmtId="1" fontId="0" fillId="0" borderId="14" xfId="1" applyNumberFormat="1" applyFont="1" applyFill="1" applyBorder="1" applyAlignment="1">
      <alignment vertical="center"/>
    </xf>
    <xf numFmtId="1" fontId="0" fillId="0" borderId="4" xfId="1" applyNumberFormat="1" applyFont="1" applyFill="1" applyBorder="1" applyAlignment="1">
      <alignment vertical="center"/>
    </xf>
    <xf numFmtId="1" fontId="0" fillId="0" borderId="0" xfId="1" applyNumberFormat="1" applyFont="1" applyFill="1" applyBorder="1" applyAlignment="1">
      <alignment vertical="center"/>
    </xf>
    <xf numFmtId="1" fontId="2" fillId="0" borderId="10" xfId="1" applyNumberFormat="1" applyFont="1" applyFill="1" applyBorder="1" applyAlignment="1">
      <alignment vertical="center"/>
    </xf>
    <xf numFmtId="1" fontId="2" fillId="0" borderId="13" xfId="1" applyNumberFormat="1" applyFont="1" applyFill="1" applyBorder="1" applyAlignment="1">
      <alignment vertical="center"/>
    </xf>
    <xf numFmtId="1" fontId="2" fillId="0" borderId="11" xfId="1" applyNumberFormat="1" applyFont="1" applyFill="1" applyBorder="1" applyAlignment="1">
      <alignment vertical="center"/>
    </xf>
    <xf numFmtId="1" fontId="2" fillId="0" borderId="12" xfId="1" applyNumberFormat="1" applyFon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166" fontId="0" fillId="0" borderId="9" xfId="1" applyNumberFormat="1" applyFont="1" applyFill="1" applyBorder="1" applyAlignment="1">
      <alignment vertical="center"/>
    </xf>
    <xf numFmtId="166" fontId="2" fillId="0" borderId="10" xfId="1" applyNumberFormat="1" applyFont="1" applyFill="1" applyBorder="1" applyAlignment="1">
      <alignment vertical="center"/>
    </xf>
    <xf numFmtId="1" fontId="0" fillId="0" borderId="2" xfId="1" applyNumberFormat="1" applyFont="1" applyBorder="1" applyAlignment="1">
      <alignment vertical="center"/>
    </xf>
    <xf numFmtId="1" fontId="0" fillId="0" borderId="4" xfId="1" applyNumberFormat="1" applyFont="1" applyBorder="1" applyAlignment="1">
      <alignment vertical="center"/>
    </xf>
    <xf numFmtId="1" fontId="0" fillId="0" borderId="3" xfId="1" applyNumberFormat="1" applyFont="1" applyBorder="1" applyAlignment="1">
      <alignment vertical="center"/>
    </xf>
    <xf numFmtId="1" fontId="0" fillId="0" borderId="6" xfId="1" applyNumberFormat="1" applyFont="1" applyBorder="1" applyAlignment="1">
      <alignment vertical="center"/>
    </xf>
    <xf numFmtId="1" fontId="0" fillId="0" borderId="8" xfId="1" applyNumberFormat="1" applyFont="1" applyBorder="1" applyAlignment="1">
      <alignment vertical="center"/>
    </xf>
    <xf numFmtId="1" fontId="0" fillId="0" borderId="7" xfId="1" applyNumberFormat="1" applyFont="1" applyBorder="1" applyAlignment="1">
      <alignment vertical="center"/>
    </xf>
    <xf numFmtId="1" fontId="0" fillId="0" borderId="3" xfId="1" applyNumberFormat="1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0" fillId="0" borderId="0" xfId="0" applyNumberFormat="1" applyFill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1" fontId="0" fillId="0" borderId="14" xfId="0" applyNumberForma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6" fontId="0" fillId="0" borderId="3" xfId="0" applyNumberFormat="1" applyFill="1" applyBorder="1" applyAlignment="1">
      <alignment vertical="center"/>
    </xf>
    <xf numFmtId="166" fontId="0" fillId="0" borderId="15" xfId="0" applyNumberFormat="1" applyFill="1" applyBorder="1" applyAlignment="1">
      <alignment vertical="center"/>
    </xf>
    <xf numFmtId="1" fontId="0" fillId="0" borderId="6" xfId="0" applyNumberFormat="1" applyFill="1" applyBorder="1" applyAlignment="1">
      <alignment vertical="center"/>
    </xf>
    <xf numFmtId="166" fontId="2" fillId="0" borderId="13" xfId="0" applyNumberFormat="1" applyFont="1" applyBorder="1" applyAlignment="1">
      <alignment vertical="center"/>
    </xf>
    <xf numFmtId="2" fontId="0" fillId="0" borderId="0" xfId="0" applyNumberFormat="1"/>
    <xf numFmtId="166" fontId="13" fillId="0" borderId="0" xfId="0" applyNumberFormat="1" applyFont="1"/>
    <xf numFmtId="0" fontId="11" fillId="0" borderId="0" xfId="0" applyFont="1"/>
    <xf numFmtId="166" fontId="0" fillId="0" borderId="0" xfId="0" applyNumberFormat="1"/>
    <xf numFmtId="0" fontId="15" fillId="0" borderId="0" xfId="0" applyFont="1"/>
    <xf numFmtId="1" fontId="0" fillId="0" borderId="0" xfId="1" applyNumberFormat="1" applyFont="1" applyFill="1" applyBorder="1"/>
    <xf numFmtId="9" fontId="9" fillId="0" borderId="14" xfId="1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FF9966"/>
      <color rgb="FFFF33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1- écarts rému F-H '!$B$4</c:f>
              <c:strCache>
                <c:ptCount val="1"/>
                <c:pt idx="0">
                  <c:v>Écart global/brut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 1- écarts rému F-H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'Fig 1- écarts rému F-H '!$C$4:$E$4</c:f>
              <c:numCache>
                <c:formatCode>0.0</c:formatCode>
                <c:ptCount val="3"/>
                <c:pt idx="0">
                  <c:v>-15.242611739190465</c:v>
                </c:pt>
                <c:pt idx="1">
                  <c:v>-13.504895688857033</c:v>
                </c:pt>
                <c:pt idx="2">
                  <c:v>-10.580991954720748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5F-4906-A944-943699C1BC34}"/>
            </c:ext>
          </c:extLst>
        </c:ser>
        <c:ser>
          <c:idx val="1"/>
          <c:order val="1"/>
          <c:tx>
            <c:strRef>
              <c:f>'Fig 1- écarts rému F-H '!$B$5</c:f>
              <c:strCache>
                <c:ptCount val="1"/>
                <c:pt idx="0">
                  <c:v>Écart en EQTP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 1- écarts rému F-H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'Fig 1- écarts rému F-H '!$C$5:$E$5</c:f>
              <c:numCache>
                <c:formatCode>0.0</c:formatCode>
                <c:ptCount val="3"/>
                <c:pt idx="0">
                  <c:v>-12.338037284516522</c:v>
                </c:pt>
                <c:pt idx="1">
                  <c:v>-11.24710553941463</c:v>
                </c:pt>
                <c:pt idx="2">
                  <c:v>-8.8223245835569379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5F-4906-A944-943699C1BC34}"/>
            </c:ext>
          </c:extLst>
        </c:ser>
        <c:ser>
          <c:idx val="2"/>
          <c:order val="2"/>
          <c:tx>
            <c:strRef>
              <c:f>'Fig 1- écarts rému F-H '!$B$6</c:f>
              <c:strCache>
                <c:ptCount val="1"/>
                <c:pt idx="0">
                  <c:v>Écart en EQTP, à corps, grade et échelon équivalents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'Fig 1- écarts rému F-H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'Fig 1- écarts rému F-H '!$C$6:$E$6</c:f>
              <c:numCache>
                <c:formatCode>0.0</c:formatCode>
                <c:ptCount val="3"/>
                <c:pt idx="0">
                  <c:v>-1.5914953513183925</c:v>
                </c:pt>
                <c:pt idx="1">
                  <c:v>-1.115534379191305</c:v>
                </c:pt>
                <c:pt idx="2">
                  <c:v>-2.1531402498622194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5F-4906-A944-943699C1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2412240"/>
        <c:axId val="1492389776"/>
      </c:barChart>
      <c:catAx>
        <c:axId val="149241224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6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2389776"/>
        <c:crosses val="autoZero"/>
        <c:auto val="1"/>
        <c:lblAlgn val="ctr"/>
        <c:lblOffset val="100"/>
        <c:noMultiLvlLbl val="0"/>
      </c:catAx>
      <c:valAx>
        <c:axId val="1492389776"/>
        <c:scaling>
          <c:orientation val="maxMin"/>
          <c:min val="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92412240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 2 - quotité '!$B$4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 2 - quotité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'Fig 2 - quotité '!$C$4:$E$4</c:f>
              <c:numCache>
                <c:formatCode>0.0</c:formatCode>
                <c:ptCount val="3"/>
                <c:pt idx="0">
                  <c:v>95.84961567820892</c:v>
                </c:pt>
                <c:pt idx="1">
                  <c:v>96.691416148249559</c:v>
                </c:pt>
                <c:pt idx="2">
                  <c:v>97.253485389782924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2-4F8C-BCEA-D0AC5412C9AC}"/>
            </c:ext>
          </c:extLst>
        </c:ser>
        <c:ser>
          <c:idx val="1"/>
          <c:order val="1"/>
          <c:tx>
            <c:strRef>
              <c:f>'Fig 2 - quotité '!$B$5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 2 - quotité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'Fig 2 - quotité '!$C$5:$E$5</c:f>
              <c:numCache>
                <c:formatCode>0.0</c:formatCode>
                <c:ptCount val="3"/>
                <c:pt idx="0">
                  <c:v>99.13431275184405</c:v>
                </c:pt>
                <c:pt idx="1">
                  <c:v>99.215361620699028</c:v>
                </c:pt>
                <c:pt idx="2">
                  <c:v>99.166239011477757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2-4F8C-BCEA-D0AC5412C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6546495"/>
        <c:axId val="1526541503"/>
      </c:barChart>
      <c:catAx>
        <c:axId val="152654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6541503"/>
        <c:crosses val="autoZero"/>
        <c:auto val="1"/>
        <c:lblAlgn val="ctr"/>
        <c:lblOffset val="100"/>
        <c:noMultiLvlLbl val="0"/>
      </c:catAx>
      <c:valAx>
        <c:axId val="1526541503"/>
        <c:scaling>
          <c:orientation val="minMax"/>
          <c:max val="100"/>
          <c:min val="9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6546495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Fig 4 - femmes cat A '!$B$4</c:f>
              <c:strCache>
                <c:ptCount val="1"/>
                <c:pt idx="0">
                  <c:v>Emplois fonctionnels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 Fig 4 - femmes cat A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 Fig 4 - femmes cat A '!$C$4:$E$4</c:f>
              <c:numCache>
                <c:formatCode>0</c:formatCode>
                <c:ptCount val="3"/>
                <c:pt idx="0">
                  <c:v>32.794286373789014</c:v>
                </c:pt>
                <c:pt idx="1">
                  <c:v>37.579344005260097</c:v>
                </c:pt>
                <c:pt idx="2">
                  <c:v>40.705376888931113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2-41E1-93D7-F55D6FFB7B0F}"/>
            </c:ext>
          </c:extLst>
        </c:ser>
        <c:ser>
          <c:idx val="1"/>
          <c:order val="1"/>
          <c:tx>
            <c:strRef>
              <c:f>' Fig 4 - femmes cat A '!$B$5</c:f>
              <c:strCache>
                <c:ptCount val="1"/>
                <c:pt idx="0">
                  <c:v>Catégorie A (hors enseignants)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 Fig 4 - femmes cat A '!$C$3:$E$3</c:f>
              <c:strCache>
                <c:ptCount val="3"/>
                <c:pt idx="0">
                  <c:v>2014(1)</c:v>
                </c:pt>
                <c:pt idx="1">
                  <c:v>2019</c:v>
                </c:pt>
                <c:pt idx="2">
                  <c:v>2024</c:v>
                </c:pt>
              </c:strCache>
            </c:strRef>
          </c:cat>
          <c:val>
            <c:numRef>
              <c:f>' Fig 4 - femmes cat A '!$C$5:$E$5</c:f>
              <c:numCache>
                <c:formatCode>0</c:formatCode>
                <c:ptCount val="3"/>
                <c:pt idx="0">
                  <c:v>53.999662260868632</c:v>
                </c:pt>
                <c:pt idx="1">
                  <c:v>58.088896597487405</c:v>
                </c:pt>
                <c:pt idx="2">
                  <c:v>60.281467961919709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2-41E1-93D7-F55D6FFB7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1025135"/>
        <c:axId val="151038031"/>
      </c:barChart>
      <c:catAx>
        <c:axId val="151025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38031"/>
        <c:crosses val="autoZero"/>
        <c:auto val="1"/>
        <c:lblAlgn val="ctr"/>
        <c:lblOffset val="100"/>
        <c:noMultiLvlLbl val="0"/>
      </c:catAx>
      <c:valAx>
        <c:axId val="1510380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025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433387</xdr:colOff>
      <xdr:row>9</xdr:row>
      <xdr:rowOff>80962</xdr:rowOff>
    </xdr:from>
    <xdr:to>
      <xdr:col>5</xdr:col>
      <xdr:colOff>404812</xdr:colOff>
      <xdr:row>23</xdr:row>
      <xdr:rowOff>157162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CA50EBB-1A9D-4C04-85D9-F2CE18C064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347662</xdr:colOff>
      <xdr:row>7</xdr:row>
      <xdr:rowOff>42862</xdr:rowOff>
    </xdr:from>
    <xdr:to>
      <xdr:col>6</xdr:col>
      <xdr:colOff>519112</xdr:colOff>
      <xdr:row>21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D3C9A8A-227C-4F26-89AB-8E6537C0B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7</xdr:row>
      <xdr:rowOff>80962</xdr:rowOff>
    </xdr:from>
    <xdr:to>
      <xdr:col>5</xdr:col>
      <xdr:colOff>385762</xdr:colOff>
      <xdr:row>22</xdr:row>
      <xdr:rowOff>185737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6F5CFB4-A86E-4927-9FA8-FA46553D5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vaux%20B3%20par%20th&#232;mes/2.4%20Parit&#233;/marronnier%20&#233;cart%20r&#233;mu/R&#233;sultats%20outil/2023/R&#233;sultats_fonc_Synthese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 ministeres"/>
      <sheetName val="Synthese"/>
      <sheetName val="Détail emplois fonc"/>
      <sheetName val="Détail Cat A hors enseignants"/>
      <sheetName val="Détail Cat A enseignants"/>
      <sheetName val="Détail Cat B"/>
      <sheetName val="Détail Cat C"/>
      <sheetName val="Détail Cat A hors enseignan (2)"/>
      <sheetName val="Corps"/>
    </sheetNames>
    <sheetDataSet>
      <sheetData sheetId="0"/>
      <sheetData sheetId="1">
        <row r="11">
          <cell r="A11" t="str">
            <v>Total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0CA9D-F108-44F7-9527-3739493B5DF5}">
  <dimension ref="B1:K29"/>
  <sheetViews>
    <sheetView topLeftCell="A16" workbookViewId="0">
      <selection activeCell="B33" sqref="B33"/>
    </sheetView>
  </sheetViews>
  <sheetFormatPr baseColWidth="10" defaultRowHeight="14.4" x14ac:dyDescent="0.3"/>
  <cols>
    <col min="1" max="1" width="6.6640625" customWidth="1"/>
    <col min="2" max="2" width="28" customWidth="1"/>
    <col min="6" max="6" width="9" customWidth="1"/>
  </cols>
  <sheetData>
    <row r="1" spans="2:11" x14ac:dyDescent="0.3">
      <c r="B1" s="1" t="s">
        <v>27</v>
      </c>
    </row>
    <row r="2" spans="2:11" x14ac:dyDescent="0.3">
      <c r="B2" s="55" t="s">
        <v>22</v>
      </c>
    </row>
    <row r="3" spans="2:11" ht="16.2" x14ac:dyDescent="0.3">
      <c r="B3" s="15" t="s">
        <v>24</v>
      </c>
      <c r="C3" s="16" t="s">
        <v>26</v>
      </c>
      <c r="D3" s="17">
        <v>2019</v>
      </c>
      <c r="E3" s="18">
        <v>2024</v>
      </c>
      <c r="H3" s="46"/>
    </row>
    <row r="4" spans="2:11" x14ac:dyDescent="0.3">
      <c r="B4" s="35" t="s">
        <v>35</v>
      </c>
      <c r="C4" s="63">
        <v>-15.242611739190465</v>
      </c>
      <c r="D4" s="64">
        <v>-13.504895688857033</v>
      </c>
      <c r="E4" s="65">
        <v>-10.580991954720748</v>
      </c>
      <c r="F4" s="119"/>
      <c r="G4" s="117"/>
    </row>
    <row r="5" spans="2:11" x14ac:dyDescent="0.3">
      <c r="B5" s="35" t="s">
        <v>17</v>
      </c>
      <c r="C5" s="66">
        <v>-12.338037284516522</v>
      </c>
      <c r="D5" s="67">
        <v>-11.24710553941463</v>
      </c>
      <c r="E5" s="68">
        <v>-8.8223245835569379</v>
      </c>
      <c r="F5" s="119"/>
      <c r="G5" s="117"/>
    </row>
    <row r="6" spans="2:11" ht="30" customHeight="1" x14ac:dyDescent="0.3">
      <c r="B6" s="36" t="s">
        <v>25</v>
      </c>
      <c r="C6" s="69">
        <v>-1.5914953513183925</v>
      </c>
      <c r="D6" s="70">
        <v>-1.115534379191305</v>
      </c>
      <c r="E6" s="71">
        <v>-2.1531402498622194</v>
      </c>
      <c r="F6" s="119"/>
      <c r="G6" s="117"/>
    </row>
    <row r="7" spans="2:11" ht="15" customHeight="1" x14ac:dyDescent="0.3">
      <c r="G7" s="116"/>
      <c r="K7" s="56"/>
    </row>
    <row r="8" spans="2:11" ht="15" customHeight="1" x14ac:dyDescent="0.3">
      <c r="B8" s="50" t="s">
        <v>22</v>
      </c>
      <c r="C8" s="28"/>
      <c r="D8" s="28"/>
      <c r="E8" s="28"/>
      <c r="F8" s="28"/>
      <c r="K8" s="56"/>
    </row>
    <row r="9" spans="2:11" ht="15" customHeight="1" x14ac:dyDescent="0.3">
      <c r="B9" s="40"/>
      <c r="C9" s="45"/>
      <c r="D9" s="45"/>
      <c r="E9" s="45"/>
      <c r="F9" s="45"/>
    </row>
    <row r="10" spans="2:11" ht="15" customHeight="1" x14ac:dyDescent="0.3">
      <c r="B10" s="41"/>
      <c r="C10" s="41"/>
      <c r="D10" s="41"/>
      <c r="E10" s="41"/>
      <c r="F10" s="41"/>
    </row>
    <row r="11" spans="2:11" ht="15" customHeight="1" x14ac:dyDescent="0.3">
      <c r="B11" s="41"/>
      <c r="C11" s="41"/>
      <c r="D11" s="41"/>
      <c r="E11" s="41"/>
      <c r="F11" s="41"/>
    </row>
    <row r="12" spans="2:11" ht="15" thickBot="1" x14ac:dyDescent="0.35">
      <c r="B12" s="19"/>
      <c r="C12" s="2"/>
      <c r="D12" s="2"/>
      <c r="E12" s="2"/>
      <c r="F12" s="2"/>
      <c r="H12" s="1"/>
    </row>
    <row r="13" spans="2:11" x14ac:dyDescent="0.3">
      <c r="B13" s="19"/>
      <c r="G13" s="74" t="s">
        <v>28</v>
      </c>
      <c r="H13" s="75"/>
      <c r="I13" s="75"/>
      <c r="J13" s="75"/>
      <c r="K13" s="76"/>
    </row>
    <row r="14" spans="2:11" x14ac:dyDescent="0.3">
      <c r="B14" s="19"/>
      <c r="G14" s="77" t="s">
        <v>29</v>
      </c>
      <c r="H14" s="56"/>
      <c r="I14" s="56"/>
      <c r="J14" s="56"/>
      <c r="K14" s="78"/>
    </row>
    <row r="15" spans="2:11" ht="15" thickBot="1" x14ac:dyDescent="0.35">
      <c r="G15" s="79" t="s">
        <v>30</v>
      </c>
      <c r="H15" s="80"/>
      <c r="I15" s="80"/>
      <c r="J15" s="80"/>
      <c r="K15" s="81"/>
    </row>
    <row r="25" spans="2:9" x14ac:dyDescent="0.3">
      <c r="B25" s="28"/>
      <c r="C25" s="28"/>
      <c r="D25" s="28"/>
      <c r="E25" s="28"/>
    </row>
    <row r="26" spans="2:9" x14ac:dyDescent="0.3">
      <c r="B26" s="27" t="s">
        <v>18</v>
      </c>
      <c r="C26" s="28"/>
      <c r="D26" s="28"/>
      <c r="E26" s="28"/>
    </row>
    <row r="27" spans="2:9" ht="15" customHeight="1" x14ac:dyDescent="0.3">
      <c r="B27" s="29" t="s">
        <v>38</v>
      </c>
      <c r="C27" s="34"/>
      <c r="D27" s="34"/>
      <c r="E27" s="34"/>
    </row>
    <row r="28" spans="2:9" ht="30" customHeight="1" x14ac:dyDescent="0.3">
      <c r="B28" s="124" t="s">
        <v>43</v>
      </c>
      <c r="C28" s="124"/>
      <c r="D28" s="124"/>
      <c r="E28" s="124"/>
      <c r="F28" s="124"/>
      <c r="G28" s="124"/>
      <c r="H28" s="124"/>
      <c r="I28" s="124"/>
    </row>
    <row r="29" spans="2:9" ht="45" customHeight="1" x14ac:dyDescent="0.3">
      <c r="B29" s="123" t="s">
        <v>39</v>
      </c>
      <c r="C29" s="123"/>
      <c r="D29" s="123"/>
      <c r="E29" s="123"/>
      <c r="F29" s="123"/>
      <c r="G29" s="123"/>
      <c r="H29" s="123"/>
      <c r="I29" s="123"/>
    </row>
  </sheetData>
  <mergeCells count="2">
    <mergeCell ref="B29:I29"/>
    <mergeCell ref="B28:I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3ECCD-5901-4EB9-AA56-B30A0726B348}">
  <dimension ref="B1:I27"/>
  <sheetViews>
    <sheetView topLeftCell="A13" workbookViewId="0">
      <selection activeCell="K19" sqref="K19"/>
    </sheetView>
  </sheetViews>
  <sheetFormatPr baseColWidth="10" defaultRowHeight="14.4" x14ac:dyDescent="0.3"/>
  <cols>
    <col min="1" max="1" width="5.33203125" customWidth="1"/>
    <col min="2" max="2" width="15" customWidth="1"/>
    <col min="7" max="7" width="15.5546875" customWidth="1"/>
  </cols>
  <sheetData>
    <row r="1" spans="2:9" x14ac:dyDescent="0.3">
      <c r="B1" s="1" t="s">
        <v>31</v>
      </c>
    </row>
    <row r="2" spans="2:9" x14ac:dyDescent="0.3">
      <c r="B2" s="55" t="s">
        <v>22</v>
      </c>
    </row>
    <row r="3" spans="2:9" ht="16.2" x14ac:dyDescent="0.3">
      <c r="C3" s="16" t="s">
        <v>26</v>
      </c>
      <c r="D3" s="17">
        <v>2019</v>
      </c>
      <c r="E3" s="18">
        <v>2024</v>
      </c>
    </row>
    <row r="4" spans="2:9" x14ac:dyDescent="0.3">
      <c r="B4" s="25" t="s">
        <v>0</v>
      </c>
      <c r="C4" s="57">
        <v>95.84961567820892</v>
      </c>
      <c r="D4" s="58">
        <v>96.691416148249559</v>
      </c>
      <c r="E4" s="59">
        <v>97.253485389782924</v>
      </c>
      <c r="G4" s="121"/>
      <c r="H4" s="121"/>
      <c r="I4" s="121"/>
    </row>
    <row r="5" spans="2:9" x14ac:dyDescent="0.3">
      <c r="B5" s="26" t="s">
        <v>1</v>
      </c>
      <c r="C5" s="60">
        <v>99.13431275184405</v>
      </c>
      <c r="D5" s="61">
        <v>99.215361620699028</v>
      </c>
      <c r="E5" s="62">
        <v>99.166239011477757</v>
      </c>
      <c r="F5" s="56"/>
      <c r="G5" s="121"/>
      <c r="H5" s="121"/>
      <c r="I5" s="121"/>
    </row>
    <row r="6" spans="2:9" x14ac:dyDescent="0.3">
      <c r="B6" s="46"/>
      <c r="C6" s="47"/>
      <c r="D6" s="47"/>
      <c r="E6" s="47"/>
      <c r="G6" s="23"/>
    </row>
    <row r="7" spans="2:9" x14ac:dyDescent="0.3">
      <c r="B7" t="s">
        <v>23</v>
      </c>
      <c r="E7" s="23"/>
    </row>
    <row r="8" spans="2:9" ht="15" customHeight="1" x14ac:dyDescent="0.3">
      <c r="B8" s="37"/>
      <c r="C8" s="38"/>
      <c r="D8" s="38"/>
      <c r="E8" s="38"/>
      <c r="F8" s="38"/>
      <c r="G8" s="38"/>
    </row>
    <row r="9" spans="2:9" ht="15" customHeight="1" x14ac:dyDescent="0.3">
      <c r="B9" s="39"/>
      <c r="C9" s="38"/>
      <c r="D9" s="38"/>
      <c r="E9" s="38"/>
      <c r="F9" s="38"/>
      <c r="G9" s="38"/>
    </row>
    <row r="10" spans="2:9" ht="15" customHeight="1" x14ac:dyDescent="0.3">
      <c r="B10" s="125"/>
      <c r="C10" s="125"/>
      <c r="D10" s="125"/>
      <c r="E10" s="125"/>
      <c r="F10" s="125"/>
      <c r="G10" s="125"/>
    </row>
    <row r="11" spans="2:9" ht="15" customHeight="1" x14ac:dyDescent="0.3">
      <c r="B11" s="125"/>
      <c r="C11" s="125"/>
      <c r="D11" s="125"/>
      <c r="E11" s="125"/>
      <c r="F11" s="125"/>
      <c r="G11" s="125"/>
    </row>
    <row r="12" spans="2:9" x14ac:dyDescent="0.3">
      <c r="B12" s="2"/>
      <c r="C12" s="2"/>
      <c r="D12" s="2"/>
      <c r="E12" s="2"/>
      <c r="F12" s="2"/>
      <c r="G12" s="2"/>
      <c r="H12" s="120"/>
    </row>
    <row r="24" spans="2:7" x14ac:dyDescent="0.3">
      <c r="B24" s="30" t="s">
        <v>18</v>
      </c>
      <c r="C24" s="31"/>
      <c r="D24" s="31"/>
      <c r="E24" s="31"/>
      <c r="F24" s="31"/>
      <c r="G24" s="31"/>
    </row>
    <row r="25" spans="2:7" x14ac:dyDescent="0.3">
      <c r="B25" s="32" t="s">
        <v>38</v>
      </c>
      <c r="C25" s="31"/>
      <c r="D25" s="31"/>
      <c r="E25" s="31"/>
      <c r="F25" s="31"/>
      <c r="G25" s="31"/>
    </row>
    <row r="26" spans="2:7" ht="30" customHeight="1" x14ac:dyDescent="0.3">
      <c r="B26" s="124" t="s">
        <v>43</v>
      </c>
      <c r="C26" s="124"/>
      <c r="D26" s="124"/>
      <c r="E26" s="124"/>
      <c r="F26" s="124"/>
      <c r="G26" s="124"/>
    </row>
    <row r="27" spans="2:7" ht="30" customHeight="1" x14ac:dyDescent="0.3">
      <c r="B27" s="123" t="s">
        <v>32</v>
      </c>
      <c r="C27" s="123"/>
      <c r="D27" s="123"/>
      <c r="E27" s="123"/>
      <c r="F27" s="123"/>
      <c r="G27" s="123"/>
    </row>
  </sheetData>
  <mergeCells count="4">
    <mergeCell ref="B10:G10"/>
    <mergeCell ref="B11:G11"/>
    <mergeCell ref="B26:G26"/>
    <mergeCell ref="B27:G2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EEF3C-49AD-44E6-A4E0-6987734D754D}">
  <dimension ref="A1:O18"/>
  <sheetViews>
    <sheetView workbookViewId="0">
      <selection activeCell="J3" sqref="J3:L3"/>
    </sheetView>
  </sheetViews>
  <sheetFormatPr baseColWidth="10" defaultRowHeight="14.4" x14ac:dyDescent="0.3"/>
  <cols>
    <col min="1" max="1" width="23.6640625" customWidth="1"/>
    <col min="2" max="10" width="12.6640625" customWidth="1"/>
    <col min="11" max="11" width="14.88671875" customWidth="1"/>
    <col min="12" max="12" width="12.6640625" customWidth="1"/>
  </cols>
  <sheetData>
    <row r="1" spans="1:15" x14ac:dyDescent="0.3">
      <c r="A1" s="118" t="s">
        <v>36</v>
      </c>
    </row>
    <row r="2" spans="1:15" x14ac:dyDescent="0.3">
      <c r="A2" s="49" t="s">
        <v>22</v>
      </c>
    </row>
    <row r="3" spans="1:15" ht="30" customHeight="1" x14ac:dyDescent="0.3">
      <c r="A3" s="126" t="s">
        <v>2</v>
      </c>
      <c r="B3" s="128" t="s">
        <v>4</v>
      </c>
      <c r="C3" s="130" t="s">
        <v>5</v>
      </c>
      <c r="D3" s="132" t="s">
        <v>44</v>
      </c>
      <c r="E3" s="130"/>
      <c r="F3" s="132" t="s">
        <v>42</v>
      </c>
      <c r="G3" s="130"/>
      <c r="H3" s="128" t="s">
        <v>46</v>
      </c>
      <c r="I3" s="10" t="s">
        <v>20</v>
      </c>
      <c r="J3" s="133" t="s">
        <v>48</v>
      </c>
      <c r="K3" s="134"/>
      <c r="L3" s="135"/>
    </row>
    <row r="4" spans="1:15" ht="28.8" x14ac:dyDescent="0.3">
      <c r="A4" s="127"/>
      <c r="B4" s="129"/>
      <c r="C4" s="131"/>
      <c r="D4" s="3" t="s">
        <v>12</v>
      </c>
      <c r="E4" s="4" t="s">
        <v>13</v>
      </c>
      <c r="F4" s="12" t="s">
        <v>45</v>
      </c>
      <c r="G4" s="5" t="s">
        <v>3</v>
      </c>
      <c r="H4" s="129"/>
      <c r="I4" s="11" t="s">
        <v>3</v>
      </c>
      <c r="J4" s="104" t="s">
        <v>7</v>
      </c>
      <c r="K4" s="105" t="s">
        <v>21</v>
      </c>
      <c r="L4" s="106" t="s">
        <v>6</v>
      </c>
      <c r="O4" s="56"/>
    </row>
    <row r="5" spans="1:15" ht="16.2" x14ac:dyDescent="0.3">
      <c r="A5" s="2" t="s">
        <v>19</v>
      </c>
      <c r="B5" s="82">
        <v>1.240098663833437</v>
      </c>
      <c r="C5" s="82">
        <v>40.705376888931113</v>
      </c>
      <c r="D5" s="109">
        <v>7330.0593387005638</v>
      </c>
      <c r="E5" s="107">
        <v>8055.2626113880315</v>
      </c>
      <c r="F5" s="85">
        <v>-725.20327268746769</v>
      </c>
      <c r="G5" s="112">
        <v>-9.0028507781015144</v>
      </c>
      <c r="H5" s="93">
        <v>-17.154223767686744</v>
      </c>
      <c r="I5" s="95">
        <v>-8.7805247555312569</v>
      </c>
      <c r="J5" s="122" t="s">
        <v>16</v>
      </c>
      <c r="K5" s="87">
        <v>80.763906399632475</v>
      </c>
      <c r="L5" s="103">
        <v>19.236093600367536</v>
      </c>
      <c r="M5" s="2"/>
      <c r="N5" s="42"/>
    </row>
    <row r="6" spans="1:15" ht="30" customHeight="1" x14ac:dyDescent="0.3">
      <c r="A6" s="8" t="s">
        <v>8</v>
      </c>
      <c r="B6" s="82">
        <v>13.742638307141844</v>
      </c>
      <c r="C6" s="82">
        <v>60.281467961919709</v>
      </c>
      <c r="D6" s="51">
        <v>4645.0584770652886</v>
      </c>
      <c r="E6" s="107">
        <v>5345.3947926226747</v>
      </c>
      <c r="F6" s="110">
        <v>-700.33631555738611</v>
      </c>
      <c r="G6" s="113">
        <v>-13.101676166631124</v>
      </c>
      <c r="H6" s="93">
        <v>-80.105318717265618</v>
      </c>
      <c r="I6" s="95">
        <v>-11.533116106466137</v>
      </c>
      <c r="J6" s="86">
        <v>62.634126848341964</v>
      </c>
      <c r="K6" s="88">
        <v>25.62755030429668</v>
      </c>
      <c r="L6" s="84">
        <v>11.738322847361356</v>
      </c>
      <c r="N6" s="42"/>
    </row>
    <row r="7" spans="1:15" ht="15" customHeight="1" x14ac:dyDescent="0.3">
      <c r="A7" s="8" t="s">
        <v>9</v>
      </c>
      <c r="B7" s="82">
        <v>54.383908715270366</v>
      </c>
      <c r="C7" s="82">
        <v>71.562134792378529</v>
      </c>
      <c r="D7" s="51">
        <v>3756.98410770282</v>
      </c>
      <c r="E7" s="107">
        <v>4190.7920513255713</v>
      </c>
      <c r="F7" s="110">
        <v>-433.80794362275128</v>
      </c>
      <c r="G7" s="113">
        <v>-10.351454768211068</v>
      </c>
      <c r="H7" s="93">
        <v>-55.219548297860456</v>
      </c>
      <c r="I7" s="95">
        <v>-8.9215374840876915</v>
      </c>
      <c r="J7" s="86">
        <v>50.487390928033925</v>
      </c>
      <c r="K7" s="88">
        <v>19.321653873253911</v>
      </c>
      <c r="L7" s="84">
        <v>30.190955198712171</v>
      </c>
      <c r="N7" s="42"/>
    </row>
    <row r="8" spans="1:15" x14ac:dyDescent="0.3">
      <c r="A8" s="9" t="s">
        <v>10</v>
      </c>
      <c r="B8" s="82">
        <v>20.764084416696299</v>
      </c>
      <c r="C8" s="82">
        <v>43.042674011957317</v>
      </c>
      <c r="D8" s="51">
        <v>3307.7616220402242</v>
      </c>
      <c r="E8" s="107">
        <v>3728.4720735833635</v>
      </c>
      <c r="F8" s="110">
        <v>-420.71045154313924</v>
      </c>
      <c r="G8" s="113">
        <v>-11.283722748627227</v>
      </c>
      <c r="H8" s="93">
        <v>-72.464112090500748</v>
      </c>
      <c r="I8" s="95">
        <v>-9.2993154462460978</v>
      </c>
      <c r="J8" s="86">
        <v>63.852113381121697</v>
      </c>
      <c r="K8" s="88">
        <v>19.648587437839399</v>
      </c>
      <c r="L8" s="84">
        <v>16.499299181038896</v>
      </c>
      <c r="N8" s="42"/>
    </row>
    <row r="9" spans="1:15" x14ac:dyDescent="0.3">
      <c r="A9" s="9" t="s">
        <v>11</v>
      </c>
      <c r="B9" s="82">
        <v>9.8692698970580466</v>
      </c>
      <c r="C9" s="82">
        <v>64.601031568489475</v>
      </c>
      <c r="D9" s="51">
        <v>2705.9009792354714</v>
      </c>
      <c r="E9" s="107">
        <v>2960.2324512908995</v>
      </c>
      <c r="F9" s="114">
        <v>-254.33147205542809</v>
      </c>
      <c r="G9" s="111">
        <v>-8.5916047553805814</v>
      </c>
      <c r="H9" s="93">
        <v>-66.974472442846491</v>
      </c>
      <c r="I9" s="95">
        <v>-6.2736053501462568</v>
      </c>
      <c r="J9" s="86">
        <v>64.777683126445112</v>
      </c>
      <c r="K9" s="88">
        <v>8.6671036092619413</v>
      </c>
      <c r="L9" s="84">
        <v>26.555213264292941</v>
      </c>
      <c r="N9" s="42"/>
    </row>
    <row r="10" spans="1:15" s="1" customFormat="1" x14ac:dyDescent="0.3">
      <c r="A10" s="7" t="str">
        <f>[1]Synthese!A11</f>
        <v>Total</v>
      </c>
      <c r="B10" s="89">
        <v>100</v>
      </c>
      <c r="C10" s="89">
        <v>63.020404332160204</v>
      </c>
      <c r="D10" s="52">
        <v>3732.3009415216366</v>
      </c>
      <c r="E10" s="108">
        <v>4173.9458120936715</v>
      </c>
      <c r="F10" s="53">
        <v>-441.64487057203496</v>
      </c>
      <c r="G10" s="115">
        <v>-10.580991954720748</v>
      </c>
      <c r="H10" s="94">
        <v>-70.309775931545119</v>
      </c>
      <c r="I10" s="96">
        <v>-8.8223245835569379</v>
      </c>
      <c r="J10" s="91">
        <v>52.783263975095238</v>
      </c>
      <c r="K10" s="92">
        <v>22.81114734507716</v>
      </c>
      <c r="L10" s="90">
        <v>24.405588679827598</v>
      </c>
      <c r="N10" s="83"/>
    </row>
    <row r="11" spans="1:15" x14ac:dyDescent="0.3">
      <c r="F11" s="54"/>
    </row>
    <row r="12" spans="1:15" x14ac:dyDescent="0.3">
      <c r="A12" s="13" t="s">
        <v>33</v>
      </c>
      <c r="H12" s="24"/>
    </row>
    <row r="13" spans="1:15" x14ac:dyDescent="0.3">
      <c r="A13" s="14" t="s">
        <v>38</v>
      </c>
    </row>
    <row r="14" spans="1:15" x14ac:dyDescent="0.3">
      <c r="A14" s="33" t="s">
        <v>47</v>
      </c>
    </row>
    <row r="15" spans="1:15" x14ac:dyDescent="0.3">
      <c r="A15" s="33" t="s">
        <v>40</v>
      </c>
    </row>
    <row r="16" spans="1:15" ht="30" customHeight="1" x14ac:dyDescent="0.3">
      <c r="A16" s="124" t="s">
        <v>41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</row>
    <row r="18" spans="1:1" x14ac:dyDescent="0.3">
      <c r="A18" s="6"/>
    </row>
  </sheetData>
  <mergeCells count="8">
    <mergeCell ref="A16:L16"/>
    <mergeCell ref="A3:A4"/>
    <mergeCell ref="B3:B4"/>
    <mergeCell ref="C3:C4"/>
    <mergeCell ref="D3:E3"/>
    <mergeCell ref="H3:H4"/>
    <mergeCell ref="F3:G3"/>
    <mergeCell ref="J3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47BA7-92DB-438E-A82B-7A1CD4FAA570}">
  <dimension ref="B1:H28"/>
  <sheetViews>
    <sheetView tabSelected="1" workbookViewId="0">
      <selection activeCell="K20" sqref="K19:K20"/>
    </sheetView>
  </sheetViews>
  <sheetFormatPr baseColWidth="10" defaultRowHeight="14.4" x14ac:dyDescent="0.3"/>
  <cols>
    <col min="1" max="1" width="6" customWidth="1"/>
    <col min="2" max="2" width="28.5546875" customWidth="1"/>
  </cols>
  <sheetData>
    <row r="1" spans="2:8" x14ac:dyDescent="0.3">
      <c r="B1" s="1" t="s">
        <v>37</v>
      </c>
    </row>
    <row r="2" spans="2:8" x14ac:dyDescent="0.3">
      <c r="B2" s="55" t="s">
        <v>22</v>
      </c>
    </row>
    <row r="3" spans="2:8" ht="16.2" x14ac:dyDescent="0.3">
      <c r="C3" s="20" t="s">
        <v>26</v>
      </c>
      <c r="D3" s="21">
        <v>2019</v>
      </c>
      <c r="E3" s="22">
        <v>2024</v>
      </c>
    </row>
    <row r="4" spans="2:8" x14ac:dyDescent="0.3">
      <c r="B4" s="72" t="s">
        <v>15</v>
      </c>
      <c r="C4" s="97">
        <v>32.794286373789014</v>
      </c>
      <c r="D4" s="98">
        <v>37.579344005260097</v>
      </c>
      <c r="E4" s="99">
        <v>40.705376888931113</v>
      </c>
    </row>
    <row r="5" spans="2:8" x14ac:dyDescent="0.3">
      <c r="B5" s="73" t="s">
        <v>14</v>
      </c>
      <c r="C5" s="100">
        <v>53.999662260868632</v>
      </c>
      <c r="D5" s="101">
        <v>58.088896597487405</v>
      </c>
      <c r="E5" s="102">
        <v>60.281467961919709</v>
      </c>
    </row>
    <row r="6" spans="2:8" x14ac:dyDescent="0.3">
      <c r="B6" s="46"/>
      <c r="C6" s="48"/>
      <c r="D6" s="48"/>
      <c r="E6" s="48"/>
      <c r="H6" s="56"/>
    </row>
    <row r="7" spans="2:8" x14ac:dyDescent="0.3">
      <c r="B7" t="s">
        <v>23</v>
      </c>
    </row>
    <row r="8" spans="2:8" x14ac:dyDescent="0.3">
      <c r="B8" s="43"/>
      <c r="C8" s="38"/>
      <c r="D8" s="38"/>
      <c r="E8" s="38"/>
      <c r="F8" s="38"/>
      <c r="G8" s="38"/>
    </row>
    <row r="9" spans="2:8" x14ac:dyDescent="0.3">
      <c r="B9" s="39"/>
      <c r="C9" s="38"/>
      <c r="D9" s="38"/>
      <c r="E9" s="38"/>
      <c r="F9" s="38"/>
      <c r="G9" s="38"/>
    </row>
    <row r="10" spans="2:8" ht="15" customHeight="1" x14ac:dyDescent="0.3">
      <c r="B10" s="44"/>
      <c r="C10" s="44"/>
      <c r="D10" s="44"/>
      <c r="E10" s="44"/>
      <c r="F10" s="44"/>
      <c r="G10" s="44"/>
    </row>
    <row r="11" spans="2:8" ht="15" customHeight="1" x14ac:dyDescent="0.3">
      <c r="B11" s="44"/>
      <c r="C11" s="44"/>
      <c r="D11" s="44"/>
      <c r="E11" s="44"/>
      <c r="F11" s="44"/>
      <c r="G11" s="44"/>
    </row>
    <row r="12" spans="2:8" x14ac:dyDescent="0.3">
      <c r="B12" s="2"/>
      <c r="C12" s="2"/>
      <c r="D12" s="2"/>
      <c r="E12" s="2"/>
      <c r="F12" s="2"/>
      <c r="G12" s="2"/>
    </row>
    <row r="21" spans="2:7" x14ac:dyDescent="0.3">
      <c r="G21" s="120"/>
    </row>
    <row r="25" spans="2:7" x14ac:dyDescent="0.3">
      <c r="B25" s="30" t="s">
        <v>18</v>
      </c>
      <c r="C25" s="31"/>
      <c r="D25" s="31"/>
      <c r="E25" s="31"/>
      <c r="F25" s="31"/>
      <c r="G25" s="31"/>
    </row>
    <row r="26" spans="2:7" x14ac:dyDescent="0.3">
      <c r="B26" s="32" t="s">
        <v>38</v>
      </c>
      <c r="C26" s="31"/>
      <c r="D26" s="31"/>
      <c r="E26" s="31"/>
      <c r="F26" s="31"/>
      <c r="G26" s="31"/>
    </row>
    <row r="27" spans="2:7" ht="30" customHeight="1" x14ac:dyDescent="0.3">
      <c r="B27" s="124" t="s">
        <v>43</v>
      </c>
      <c r="C27" s="124"/>
      <c r="D27" s="124"/>
      <c r="E27" s="124"/>
      <c r="F27" s="124"/>
      <c r="G27" s="124"/>
    </row>
    <row r="28" spans="2:7" ht="30" customHeight="1" x14ac:dyDescent="0.3">
      <c r="B28" s="123" t="s">
        <v>34</v>
      </c>
      <c r="C28" s="123"/>
      <c r="D28" s="123"/>
      <c r="E28" s="123"/>
      <c r="F28" s="123"/>
      <c r="G28" s="123"/>
    </row>
  </sheetData>
  <mergeCells count="2">
    <mergeCell ref="B27:G27"/>
    <mergeCell ref="B28:G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Fig 1- écarts rému F-H </vt:lpstr>
      <vt:lpstr>Fig 2 - quotité </vt:lpstr>
      <vt:lpstr>Fig 3 - détail cat 2024</vt:lpstr>
      <vt:lpstr> Fig 4 - femmes cat 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CHARDON Olivier</dc:creator>
  <cp:lastModifiedBy>GAUTIER Nadine</cp:lastModifiedBy>
  <dcterms:created xsi:type="dcterms:W3CDTF">2024-02-01T08:11:28Z</dcterms:created>
  <dcterms:modified xsi:type="dcterms:W3CDTF">2025-03-04T15:12:53Z</dcterms:modified>
</cp:coreProperties>
</file>