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Publications DES réalisation\Stats Rapides et Point Stat\Temps partiel\"/>
    </mc:Choice>
  </mc:AlternateContent>
  <xr:revisionPtr revIDLastSave="0" documentId="13_ncr:1_{EF133ADC-D4A3-424B-A97A-C8830C78812D}" xr6:coauthVersionLast="47" xr6:coauthVersionMax="47" xr10:uidLastSave="{00000000-0000-0000-0000-000000000000}"/>
  <bookViews>
    <workbookView xWindow="-120" yWindow="-120" windowWidth="20730" windowHeight="11160" firstSheet="4" activeTab="4" xr2:uid="{00000000-000D-0000-FFFF-FFFF00000000}"/>
  </bookViews>
  <sheets>
    <sheet name="SOMMAIRE" sheetId="24" r:id="rId1"/>
    <sheet name="Figure 1" sheetId="3" r:id="rId2"/>
    <sheet name="Figure 2" sheetId="27" r:id="rId3"/>
    <sheet name="Figure 3 " sheetId="18" r:id="rId4"/>
    <sheet name="Figure 4" sheetId="10" r:id="rId5"/>
    <sheet name="Figure 5" sheetId="11" r:id="rId6"/>
    <sheet name="Figure 6 " sheetId="16" r:id="rId7"/>
    <sheet name="Figure 7" sheetId="21" r:id="rId8"/>
    <sheet name="Figure 8" sheetId="23" r:id="rId9"/>
    <sheet name="Figure complémentaire 1" sheetId="15" r:id="rId10"/>
    <sheet name="Figure complémentaire 2 " sheetId="13" r:id="rId11"/>
    <sheet name="Figure complémentaire 3" sheetId="25" r:id="rId12"/>
  </sheets>
  <definedNames>
    <definedName name="IDX" localSheetId="9">'Figure complémentaire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4" l="1"/>
  <c r="I7" i="15" l="1"/>
  <c r="Q7" i="15"/>
  <c r="M7" i="15"/>
  <c r="E7" i="15"/>
  <c r="A13" i="24" l="1"/>
  <c r="A12" i="24" l="1"/>
  <c r="A11" i="24"/>
  <c r="A9" i="24"/>
  <c r="A8" i="24"/>
  <c r="A7" i="24"/>
  <c r="A6" i="24"/>
  <c r="A5" i="24"/>
  <c r="A4" i="24"/>
  <c r="A2" i="24"/>
  <c r="C13" i="13" l="1"/>
  <c r="D13" i="13"/>
  <c r="E13" i="13"/>
  <c r="F13" i="13"/>
  <c r="G13" i="13"/>
  <c r="B13" i="13"/>
  <c r="C7" i="15"/>
  <c r="D7" i="15"/>
  <c r="F7" i="15"/>
  <c r="G7" i="15"/>
  <c r="H7" i="15"/>
  <c r="J7" i="15"/>
  <c r="K7" i="15"/>
  <c r="L7" i="15"/>
  <c r="N7" i="15"/>
  <c r="O7" i="15"/>
  <c r="P7" i="15"/>
  <c r="B7" i="15"/>
</calcChain>
</file>

<file path=xl/sharedStrings.xml><?xml version="1.0" encoding="utf-8"?>
<sst xmlns="http://schemas.openxmlformats.org/spreadsheetml/2006/main" count="292" uniqueCount="122">
  <si>
    <t>FPE</t>
  </si>
  <si>
    <t>FPT</t>
  </si>
  <si>
    <t>FPH</t>
  </si>
  <si>
    <t>Sexe</t>
  </si>
  <si>
    <t>Hommes</t>
  </si>
  <si>
    <t>Femmes</t>
  </si>
  <si>
    <t>Moins de 30 ans</t>
  </si>
  <si>
    <t>Entre 30 et 49 ans</t>
  </si>
  <si>
    <t>50 ans et plus</t>
  </si>
  <si>
    <t>PCS</t>
  </si>
  <si>
    <t>Professions intermédiaires</t>
  </si>
  <si>
    <t>Employés</t>
  </si>
  <si>
    <t>Ouvriers</t>
  </si>
  <si>
    <t>Exerce une autre activité professionnelle</t>
  </si>
  <si>
    <t>Pour suivre des études ou une formation</t>
  </si>
  <si>
    <t>Pour avoir du temps libre</t>
  </si>
  <si>
    <t>Pour une autre raison</t>
  </si>
  <si>
    <t>Pour s’occuper de ses enfants ou d’un proche</t>
  </si>
  <si>
    <t>Pour raison de santé ou de handicap</t>
  </si>
  <si>
    <t>Privé</t>
  </si>
  <si>
    <t>CDI</t>
  </si>
  <si>
    <t>Part des agents à temps partiel</t>
  </si>
  <si>
    <t xml:space="preserve">FPE </t>
  </si>
  <si>
    <t>Fonctionnaire</t>
  </si>
  <si>
    <t>CDD</t>
  </si>
  <si>
    <t>Salariés du secteur privé</t>
  </si>
  <si>
    <t xml:space="preserve">Fonctionnaires </t>
  </si>
  <si>
    <t>Versant</t>
  </si>
  <si>
    <t>Ensemble</t>
  </si>
  <si>
    <t>N’a pas trouvé d’emploi à temps complet</t>
  </si>
  <si>
    <t>Cadres et professions intellectuelles supérieures</t>
  </si>
  <si>
    <t>Homme</t>
  </si>
  <si>
    <t>Femme</t>
  </si>
  <si>
    <t xml:space="preserve"> Pour disposer d’un revenu d’appoint (en plus des études, retraite…)</t>
  </si>
  <si>
    <t xml:space="preserve"> Pour une autre raison</t>
  </si>
  <si>
    <t>Temps complet</t>
  </si>
  <si>
    <t>Temps partiel</t>
  </si>
  <si>
    <t>Pour disposer d’un revenu d’appoint (en plus des études, retraite…)</t>
  </si>
  <si>
    <t>Aucun enfant</t>
  </si>
  <si>
    <t>Entre 30 et moins de 50 ans</t>
  </si>
  <si>
    <t>Situation matrimoniale</t>
  </si>
  <si>
    <t>Temps de travail déclaré</t>
  </si>
  <si>
    <t>Âge</t>
  </si>
  <si>
    <t>Cadres et professions intellectuelles supérieures supérieures</t>
  </si>
  <si>
    <t>Part des agents en sous-emploi parmi les agents à temps partiel</t>
  </si>
  <si>
    <t>Âge en tranche décennale</t>
  </si>
  <si>
    <t>Figure complémentaire 1 : Temps partiel par âge et par versant dans la fonction publique.</t>
  </si>
  <si>
    <t>moins de 30 ans</t>
  </si>
  <si>
    <t>so</t>
  </si>
  <si>
    <t>Variables explicatives</t>
  </si>
  <si>
    <t>odds ratio</t>
  </si>
  <si>
    <t>ref</t>
  </si>
  <si>
    <t>ns</t>
  </si>
  <si>
    <t>Professions et catégories socioprofessionnelles</t>
  </si>
  <si>
    <t>Employés et ouvriers</t>
  </si>
  <si>
    <t>Type de contrat</t>
  </si>
  <si>
    <t xml:space="preserve">Versant de la fonction publique </t>
  </si>
  <si>
    <t>1,9***</t>
  </si>
  <si>
    <t>0,3***</t>
  </si>
  <si>
    <t>2,5***</t>
  </si>
  <si>
    <t>Source : Enquêtes Emploi 2021 et 2022, Insee. Traitement DGAFP - SDessi.</t>
  </si>
  <si>
    <t>Ensemble fonction publique</t>
  </si>
  <si>
    <t>Source : Enquête Emploi 2022, Insee. Traitement DGAFP - SDessi</t>
  </si>
  <si>
    <t xml:space="preserve">Lecture : En 2021, 5 % des agents de la fonction publique sont en sous-emploi. </t>
  </si>
  <si>
    <t>Figure complémentaire 2 : Raison pour laquelle les agents de la fonction publique sont à temps partiel par sexe</t>
  </si>
  <si>
    <t>Lecture : En 2022, 87 % des agents de la FPE ayant entre 30 et moins de 50 ans sont à temps complet.</t>
  </si>
  <si>
    <t>Figures</t>
  </si>
  <si>
    <t>Figures Complémentaires</t>
  </si>
  <si>
    <t>2,6***</t>
  </si>
  <si>
    <t>2,4***</t>
  </si>
  <si>
    <t xml:space="preserve">Champ : France (hors Mayotte), salariés du secteur privé s'étant déclarés en CDI ou en CDD. </t>
  </si>
  <si>
    <t>Note : Le modèle est significatif au seuil de 1 %. Les variables significatives sont figurées par des astérisques, au seuil de 1 % (***), 5 % (**) ou 10 % (*). Les variables non significatives sont notées « ns ».</t>
  </si>
  <si>
    <t xml:space="preserve">Figure 1 : Part des agents à temps partiel selon les caractéristiques sociodémographiques </t>
  </si>
  <si>
    <t>Figure 7 : Évolution de la part de sous-emploi parmi les salariés</t>
  </si>
  <si>
    <t xml:space="preserve">Un ou deux enfant(s) </t>
  </si>
  <si>
    <t>Trois enfants ou plus </t>
  </si>
  <si>
    <t>1,2***</t>
  </si>
  <si>
    <t>Profession intermédiaires</t>
  </si>
  <si>
    <t>1,5***</t>
  </si>
  <si>
    <t>0,9***</t>
  </si>
  <si>
    <t>3,9***</t>
  </si>
  <si>
    <t>2,1***</t>
  </si>
  <si>
    <t>0,6***</t>
  </si>
  <si>
    <t>1,1*</t>
  </si>
  <si>
    <t xml:space="preserve">Lecture : En 2022, 33 % des agents de moins de 30 ans déclarent être à temps partiel parce qu'il n'ont pas trouvé d'emploi à temps complet. </t>
  </si>
  <si>
    <t>Artisans, commerçants et chefs d'entreprise</t>
  </si>
  <si>
    <t>3,3***</t>
  </si>
  <si>
    <t xml:space="preserve">Ensemble </t>
  </si>
  <si>
    <t>Contrat</t>
  </si>
  <si>
    <t>Autres raisons</t>
  </si>
  <si>
    <t xml:space="preserve">Figure 2 : Principales raisons pour lesquelles les agents de la fonction publique sont à temps partiel </t>
  </si>
  <si>
    <t>Lecture : En 2022, 10 % des fonctionnaires de la FPE déclarent être à temps partiel.</t>
  </si>
  <si>
    <t xml:space="preserve">Lecture : En 2022, 15 % des agents de la FPE à temps partiel le sont parce qu'il n'ont pas trouvé d'emploi à temps complet. </t>
  </si>
  <si>
    <t>Figure 3 : Raison du recours au temps partiel selon les caractéristiques sociodémographiques</t>
  </si>
  <si>
    <t xml:space="preserve">Lecture : En 2022, 82 % des femmes de la fonction publique qui n'ont aucun enfant travaillent à temps complet. </t>
  </si>
  <si>
    <t xml:space="preserve">Lecture : En 2022, 28 % des femmes déclarent être à temps partiel parce qu'il n'ont pas trouvé d'emploi à temps complet. </t>
  </si>
  <si>
    <t>Lecture : En 2022, 14 % des agents de la FPE sont à temps partiel. Parmi ces personnes, 17 % se déclarent en sous-emploi. Au total, dans la FPE les agents en sous-emploi représentent 2 % des agents de la FPE.</t>
  </si>
  <si>
    <t>Lecture : En 2022, 10 % des fonctionnaires de la FPE sont à temps partiel. Parmi ces personnes, 7 % se déclarent en sous-emploi. Au total, dans la FPE les fonctionnaires en sous-emploi représentent 1 % des fonctionnaires.</t>
  </si>
  <si>
    <t>Agents en CDI, CDD</t>
  </si>
  <si>
    <r>
      <rPr>
        <b/>
        <sz val="10"/>
        <color rgb="FFFF0000"/>
        <rFont val="Calibri"/>
        <family val="2"/>
      </rPr>
      <t>Â</t>
    </r>
    <r>
      <rPr>
        <b/>
        <sz val="10"/>
        <color theme="1"/>
        <rFont val="Arial"/>
        <family val="2"/>
      </rPr>
      <t>ge</t>
    </r>
  </si>
  <si>
    <t>Source : Enquête Emploi 2022, Insee. Traitement DGAFP - SDessi.</t>
  </si>
  <si>
    <t>CDD, CDI</t>
  </si>
  <si>
    <t>(1) La situation maritale est divisée en deux catégories distinctes. La catégorie "en couple, marié, pacsé" regroupe les personnes mariées, pacsées, en concubinage ou en union libre. La catégorie "célibataire, divorcé sépraré" regroupe les personnes veuves, divorcées, dépacsées, séparées et célibataires.</t>
  </si>
  <si>
    <r>
      <t>Figure 4 : Part des agents en sous</t>
    </r>
    <r>
      <rPr>
        <b/>
        <sz val="10"/>
        <color rgb="FFFF0000"/>
        <rFont val="Arial"/>
        <family val="2"/>
      </rPr>
      <t>-</t>
    </r>
    <r>
      <rPr>
        <b/>
        <sz val="10"/>
        <color theme="1"/>
        <rFont val="Arial"/>
        <family val="2"/>
      </rPr>
      <t>emploi selon les caractéristiques sociodémographiques dans la fonction publique</t>
    </r>
  </si>
  <si>
    <t>Part des agents en sous-emploi sur l'ensemble des salariés</t>
  </si>
  <si>
    <t>Figure 5 : Part des agents en sous-emploi selon le type de contrat dans la fonction publique</t>
  </si>
  <si>
    <t>Figure 6 : Temps partiel et sous-emploi selon le sexe et le nombre d'enfants de l'agent dans le logement dans la fonction publique</t>
  </si>
  <si>
    <t>Situation de sous-emploi</t>
  </si>
  <si>
    <t>En sous-emploi</t>
  </si>
  <si>
    <t>Pas en sous-emploi</t>
  </si>
  <si>
    <t>Source : Enquêtes Emploi, Insee. Traitement DGAFP - SDessi</t>
  </si>
  <si>
    <t>Figure 8 : Principaux déterminants du sous-emploi dans la fonction publique en 2021 et 2022</t>
  </si>
  <si>
    <t>ref.</t>
  </si>
  <si>
    <r>
      <t>Lecture : À  versant de la fonction publique, sexe, type de contrat et âge identi</t>
    </r>
    <r>
      <rPr>
        <strike/>
        <sz val="9"/>
        <color rgb="FFFF0000"/>
        <rFont val="Arial"/>
        <family val="2"/>
      </rPr>
      <t>f</t>
    </r>
    <r>
      <rPr>
        <sz val="9"/>
        <color theme="1"/>
        <rFont val="Arial"/>
        <family val="2"/>
      </rPr>
      <t>ques, la probabilité pour les agents exerçant une profession intermédiaire d'être en sous-emploi plutôt que de ne pas l’être est deux fois plus importante comparativement aux cadres et professions intellectuelles supérieures.</t>
    </r>
  </si>
  <si>
    <t>Figure complémentaire 3 : Principaux déterminants du sous-emploi dans le secteur privé en 2021 et 2022</t>
  </si>
  <si>
    <t>Lecture : À sexe, type de contrat et âge identifques, la probabilité pour les salariés exerçant une profession intermédiaire d'être en sous-emploi plutôt que de ne pas l’être est 1,5 fois plus importante comparativement aux cadres et professions intellectuelles supérieures.</t>
  </si>
  <si>
    <t>en %</t>
  </si>
  <si>
    <t xml:space="preserve">Champ : France (hors Mayotte), agents de la fonction publique s'étant déclarés fonctionnaires ou contractuels et salariés du privé (en CDI ou en CDD). </t>
  </si>
  <si>
    <t xml:space="preserve">Champ : France (hors Mayotte), agents de la fonction publique s'étant déclarés fonctionnaires ou contractuels (en CDI ou en CDD). </t>
  </si>
  <si>
    <r>
      <t>En couple, mariés, pacsés</t>
    </r>
    <r>
      <rPr>
        <vertAlign val="superscript"/>
        <sz val="10"/>
        <rFont val="Arial"/>
        <family val="2"/>
      </rPr>
      <t>(1)</t>
    </r>
  </si>
  <si>
    <r>
      <t>Célibataires, divorcés, séparés</t>
    </r>
    <r>
      <rPr>
        <vertAlign val="superscript"/>
        <sz val="10"/>
        <rFont val="Arial"/>
        <family val="2"/>
      </rPr>
      <t>(1)</t>
    </r>
  </si>
  <si>
    <t>Fonctionnaires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</si>
</sst>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i/>
      <sz val="10"/>
      <color theme="1"/>
      <name val="Arial"/>
      <family val="2"/>
    </font>
    <font>
      <b/>
      <sz val="11"/>
      <color rgb="FF000000"/>
      <name val="Arial"/>
      <family val="2"/>
    </font>
    <font>
      <sz val="11"/>
      <color rgb="FF000000"/>
      <name val="Arial"/>
      <family val="2"/>
    </font>
    <font>
      <b/>
      <sz val="10"/>
      <name val="Arial"/>
      <family val="2"/>
    </font>
    <font>
      <sz val="11"/>
      <color theme="1"/>
      <name val="Arial"/>
      <family val="2"/>
    </font>
    <font>
      <sz val="9"/>
      <color rgb="FF000000"/>
      <name val="Arial"/>
      <family val="2"/>
    </font>
    <font>
      <i/>
      <sz val="9"/>
      <color theme="1"/>
      <name val="Arial"/>
      <family val="2"/>
    </font>
    <font>
      <sz val="9"/>
      <color theme="1"/>
      <name val="Arial"/>
      <family val="2"/>
    </font>
    <font>
      <b/>
      <sz val="9"/>
      <color theme="1"/>
      <name val="Arial"/>
      <family val="2"/>
    </font>
    <font>
      <sz val="9"/>
      <name val="Arial"/>
      <family val="2"/>
    </font>
    <font>
      <sz val="10"/>
      <name val="Arial"/>
      <family val="2"/>
    </font>
    <font>
      <u/>
      <sz val="11"/>
      <color theme="10"/>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b/>
      <sz val="10"/>
      <color rgb="FFFF0000"/>
      <name val="Arial"/>
      <family val="2"/>
    </font>
    <font>
      <b/>
      <sz val="10"/>
      <color rgb="FFFF0000"/>
      <name val="Calibri"/>
      <family val="2"/>
    </font>
    <font>
      <strike/>
      <sz val="9"/>
      <color rgb="FFFF0000"/>
      <name val="Arial"/>
      <family val="2"/>
    </font>
    <font>
      <sz val="11"/>
      <name val="Calibri"/>
      <family val="2"/>
      <scheme val="minor"/>
    </font>
    <font>
      <vertAlign val="superscript"/>
      <sz val="10"/>
      <name val="Arial"/>
      <family val="2"/>
    </font>
    <font>
      <i/>
      <sz val="9"/>
      <name val="Arial"/>
      <family val="2"/>
    </font>
    <font>
      <sz val="11"/>
      <name val="Arial"/>
      <family val="2"/>
    </font>
    <font>
      <sz val="10"/>
      <name val="Calibri"/>
      <family val="2"/>
      <scheme val="minor"/>
    </font>
    <font>
      <i/>
      <sz val="10"/>
      <name val="Arial"/>
      <family val="2"/>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C1C1C1"/>
      </left>
      <right/>
      <top/>
      <bottom/>
      <diagonal/>
    </border>
    <border>
      <left style="medium">
        <color rgb="FFC1C1C1"/>
      </left>
      <right/>
      <top style="medium">
        <color rgb="FFC1C1C1"/>
      </top>
      <bottom/>
      <diagonal/>
    </border>
    <border>
      <left/>
      <right/>
      <top style="medium">
        <color rgb="FFC1C1C1"/>
      </top>
      <bottom/>
      <diagonal/>
    </border>
  </borders>
  <cellStyleXfs count="2">
    <xf numFmtId="0" fontId="0" fillId="0" borderId="0"/>
    <xf numFmtId="0" fontId="16" fillId="0" borderId="0" applyNumberFormat="0" applyFill="0" applyBorder="0" applyAlignment="0" applyProtection="0"/>
  </cellStyleXfs>
  <cellXfs count="267">
    <xf numFmtId="0" fontId="0" fillId="0" borderId="0" xfId="0"/>
    <xf numFmtId="0" fontId="1" fillId="0" borderId="0" xfId="0" applyFont="1" applyBorder="1" applyAlignment="1">
      <alignment horizontal="left" vertical="center" wrapText="1"/>
    </xf>
    <xf numFmtId="0" fontId="1" fillId="0" borderId="10" xfId="0" applyFont="1" applyBorder="1" applyAlignment="1">
      <alignment horizontal="center" vertical="center" wrapText="1"/>
    </xf>
    <xf numFmtId="3" fontId="1" fillId="0" borderId="10" xfId="0" applyNumberFormat="1" applyFont="1" applyBorder="1" applyAlignment="1">
      <alignment horizontal="left" vertical="top" wrapText="1"/>
    </xf>
    <xf numFmtId="3" fontId="2" fillId="0" borderId="10" xfId="0" applyNumberFormat="1" applyFont="1" applyBorder="1" applyAlignment="1">
      <alignment horizontal="right" vertical="top" wrapText="1"/>
    </xf>
    <xf numFmtId="3" fontId="1" fillId="0" borderId="11" xfId="0" applyNumberFormat="1" applyFont="1" applyBorder="1" applyAlignment="1">
      <alignment horizontal="left" vertical="center" wrapText="1"/>
    </xf>
    <xf numFmtId="3" fontId="2" fillId="0" borderId="11" xfId="0" applyNumberFormat="1" applyFont="1" applyBorder="1" applyAlignment="1">
      <alignment horizontal="right" vertical="center" wrapText="1"/>
    </xf>
    <xf numFmtId="3" fontId="1" fillId="0" borderId="13" xfId="0" applyNumberFormat="1" applyFont="1" applyBorder="1" applyAlignment="1">
      <alignment horizontal="left" vertical="top" wrapText="1"/>
    </xf>
    <xf numFmtId="3" fontId="2" fillId="0" borderId="13" xfId="0" applyNumberFormat="1" applyFont="1" applyBorder="1" applyAlignment="1">
      <alignment horizontal="right" vertical="top" wrapText="1"/>
    </xf>
    <xf numFmtId="3" fontId="1" fillId="0" borderId="10" xfId="0" applyNumberFormat="1" applyFont="1" applyBorder="1" applyAlignment="1">
      <alignment horizontal="left" vertical="center" wrapText="1"/>
    </xf>
    <xf numFmtId="3" fontId="1" fillId="0" borderId="11" xfId="0" applyNumberFormat="1" applyFont="1" applyBorder="1" applyAlignment="1">
      <alignment horizontal="left" vertical="top" wrapText="1"/>
    </xf>
    <xf numFmtId="3" fontId="2" fillId="0" borderId="11" xfId="0" applyNumberFormat="1" applyFont="1" applyBorder="1" applyAlignment="1">
      <alignment horizontal="right" vertical="top" wrapText="1"/>
    </xf>
    <xf numFmtId="3" fontId="2" fillId="0" borderId="7" xfId="0" applyNumberFormat="1" applyFont="1" applyBorder="1" applyAlignment="1">
      <alignment horizontal="right" vertical="top" wrapText="1"/>
    </xf>
    <xf numFmtId="3" fontId="1" fillId="0" borderId="9" xfId="0" applyNumberFormat="1" applyFont="1" applyBorder="1" applyAlignment="1">
      <alignment horizontal="right" vertical="center" wrapText="1"/>
    </xf>
    <xf numFmtId="0" fontId="2" fillId="0" borderId="0" xfId="0" applyFont="1"/>
    <xf numFmtId="0" fontId="1" fillId="0" borderId="0" xfId="0" applyFont="1"/>
    <xf numFmtId="0" fontId="1" fillId="0" borderId="15" xfId="0" applyFont="1" applyBorder="1" applyAlignment="1">
      <alignment horizontal="left" vertical="center" wrapText="1"/>
    </xf>
    <xf numFmtId="1" fontId="2" fillId="0" borderId="5"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1" fontId="2" fillId="0" borderId="0"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12" xfId="0" applyFont="1" applyBorder="1"/>
    <xf numFmtId="1" fontId="2" fillId="0" borderId="5" xfId="0" applyNumberFormat="1" applyFont="1" applyBorder="1" applyAlignment="1">
      <alignment horizontal="center" vertical="center"/>
    </xf>
    <xf numFmtId="1" fontId="2" fillId="0" borderId="11" xfId="0" applyNumberFormat="1" applyFont="1" applyBorder="1" applyAlignment="1">
      <alignment horizontal="center"/>
    </xf>
    <xf numFmtId="0" fontId="1" fillId="0" borderId="11" xfId="0" applyFont="1" applyBorder="1" applyAlignment="1">
      <alignment horizontal="center" vertical="center" wrapText="1"/>
    </xf>
    <xf numFmtId="1" fontId="2" fillId="0" borderId="10" xfId="0" applyNumberFormat="1" applyFont="1" applyBorder="1" applyAlignment="1">
      <alignment horizontal="center"/>
    </xf>
    <xf numFmtId="1" fontId="2" fillId="0" borderId="9" xfId="0" applyNumberFormat="1" applyFont="1" applyBorder="1" applyAlignment="1">
      <alignment horizontal="center"/>
    </xf>
    <xf numFmtId="1" fontId="2" fillId="0" borderId="1" xfId="0" applyNumberFormat="1" applyFont="1" applyBorder="1" applyAlignment="1">
      <alignment horizontal="center" vertical="center" wrapText="1"/>
    </xf>
    <xf numFmtId="1" fontId="2" fillId="0" borderId="3" xfId="0" applyNumberFormat="1" applyFont="1" applyBorder="1" applyAlignment="1">
      <alignment horizontal="center" vertical="center"/>
    </xf>
    <xf numFmtId="1" fontId="2" fillId="0" borderId="2"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0" fillId="0" borderId="0" xfId="0" applyBorder="1" applyAlignment="1">
      <alignment vertical="top" wrapText="1"/>
    </xf>
    <xf numFmtId="1" fontId="3" fillId="0" borderId="1" xfId="0" applyNumberFormat="1" applyFont="1" applyBorder="1" applyAlignment="1">
      <alignment horizontal="center" vertical="top" wrapText="1"/>
    </xf>
    <xf numFmtId="1" fontId="3" fillId="0" borderId="2" xfId="0" applyNumberFormat="1" applyFont="1" applyBorder="1" applyAlignment="1">
      <alignment horizontal="center" vertical="top" wrapText="1"/>
    </xf>
    <xf numFmtId="1" fontId="3" fillId="0" borderId="3" xfId="0" applyNumberFormat="1" applyFont="1" applyBorder="1" applyAlignment="1">
      <alignment horizontal="center" vertical="top" wrapText="1"/>
    </xf>
    <xf numFmtId="0" fontId="0" fillId="0" borderId="0" xfId="0" applyAlignment="1"/>
    <xf numFmtId="0" fontId="2" fillId="0" borderId="0" xfId="0" applyFont="1" applyFill="1" applyBorder="1" applyAlignment="1">
      <alignment horizontal="left" vertical="center" wrapText="1"/>
    </xf>
    <xf numFmtId="1" fontId="2" fillId="0" borderId="11" xfId="0" applyNumberFormat="1" applyFont="1" applyFill="1" applyBorder="1" applyAlignment="1">
      <alignment horizontal="center"/>
    </xf>
    <xf numFmtId="1" fontId="2" fillId="0" borderId="9" xfId="0" applyNumberFormat="1" applyFont="1" applyFill="1" applyBorder="1" applyAlignment="1">
      <alignment horizontal="center"/>
    </xf>
    <xf numFmtId="1" fontId="5" fillId="0" borderId="10" xfId="0" applyNumberFormat="1" applyFont="1" applyFill="1" applyBorder="1" applyAlignment="1">
      <alignment horizontal="center"/>
    </xf>
    <xf numFmtId="1" fontId="2" fillId="0" borderId="5"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xf>
    <xf numFmtId="1" fontId="2" fillId="0" borderId="10" xfId="0" applyNumberFormat="1" applyFont="1" applyFill="1" applyBorder="1" applyAlignment="1">
      <alignment horizontal="center"/>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xf>
    <xf numFmtId="1" fontId="2" fillId="0" borderId="1" xfId="0"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4" fillId="0" borderId="11" xfId="0" applyFont="1" applyFill="1" applyBorder="1" applyAlignment="1">
      <alignment horizontal="left" vertical="top" wrapText="1"/>
    </xf>
    <xf numFmtId="1" fontId="3" fillId="0" borderId="9" xfId="0" applyNumberFormat="1" applyFont="1" applyBorder="1" applyAlignment="1">
      <alignment horizontal="left" vertical="top" wrapText="1"/>
    </xf>
    <xf numFmtId="0" fontId="4" fillId="0" borderId="0" xfId="0" applyFont="1" applyAlignment="1">
      <alignment horizontal="center"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 xfId="0" applyFont="1" applyFill="1" applyBorder="1" applyAlignment="1">
      <alignment horizontal="center" wrapText="1"/>
    </xf>
    <xf numFmtId="0" fontId="1" fillId="0" borderId="3" xfId="0" applyFont="1" applyFill="1" applyBorder="1" applyAlignment="1">
      <alignment horizontal="center" wrapText="1"/>
    </xf>
    <xf numFmtId="0" fontId="2" fillId="0" borderId="9" xfId="0" applyFont="1" applyBorder="1"/>
    <xf numFmtId="1" fontId="4" fillId="0" borderId="9" xfId="0" applyNumberFormat="1" applyFont="1" applyBorder="1" applyAlignment="1">
      <alignment vertical="top" wrapText="1"/>
    </xf>
    <xf numFmtId="0" fontId="4" fillId="0" borderId="7" xfId="0" applyFont="1" applyBorder="1" applyAlignment="1">
      <alignment horizontal="center" vertical="top" wrapText="1"/>
    </xf>
    <xf numFmtId="0" fontId="3" fillId="0" borderId="13" xfId="0" applyFont="1" applyBorder="1" applyAlignment="1">
      <alignment horizontal="center" vertical="top" wrapText="1"/>
    </xf>
    <xf numFmtId="1" fontId="4" fillId="0" borderId="14" xfId="0" applyNumberFormat="1" applyFont="1" applyBorder="1" applyAlignment="1">
      <alignment horizontal="right" vertical="center" wrapText="1"/>
    </xf>
    <xf numFmtId="0" fontId="4" fillId="0" borderId="9" xfId="0" applyFont="1" applyBorder="1" applyAlignment="1">
      <alignment horizontal="center" vertical="top" wrapText="1"/>
    </xf>
    <xf numFmtId="0" fontId="3" fillId="0" borderId="7" xfId="0" applyFont="1" applyBorder="1" applyAlignment="1">
      <alignment horizontal="center" vertical="center" wrapText="1"/>
    </xf>
    <xf numFmtId="0" fontId="3" fillId="0" borderId="16" xfId="0" applyFont="1" applyBorder="1" applyAlignment="1">
      <alignment horizontal="center" vertical="top" wrapText="1"/>
    </xf>
    <xf numFmtId="0" fontId="4" fillId="0" borderId="3" xfId="0" applyFont="1" applyBorder="1" applyAlignment="1">
      <alignment horizontal="center" vertical="top" wrapText="1"/>
    </xf>
    <xf numFmtId="0" fontId="1" fillId="0" borderId="9" xfId="0" applyFont="1" applyBorder="1" applyAlignment="1">
      <alignment horizontal="center"/>
    </xf>
    <xf numFmtId="1" fontId="1" fillId="0" borderId="9" xfId="0" applyNumberFormat="1" applyFont="1" applyBorder="1"/>
    <xf numFmtId="0" fontId="2" fillId="0" borderId="0" xfId="0" applyFont="1" applyFill="1" applyBorder="1" applyAlignment="1">
      <alignment vertical="center"/>
    </xf>
    <xf numFmtId="0" fontId="4" fillId="0" borderId="14" xfId="0" applyFont="1" applyBorder="1" applyAlignment="1">
      <alignment horizontal="center" vertical="top" wrapText="1"/>
    </xf>
    <xf numFmtId="1" fontId="4" fillId="0" borderId="4" xfId="0" applyNumberFormat="1" applyFont="1" applyBorder="1" applyAlignment="1">
      <alignment vertical="center" wrapText="1"/>
    </xf>
    <xf numFmtId="3" fontId="2" fillId="0" borderId="10" xfId="0" applyNumberFormat="1" applyFont="1" applyBorder="1" applyAlignment="1">
      <alignment horizontal="right"/>
    </xf>
    <xf numFmtId="3" fontId="2" fillId="0" borderId="11" xfId="0" applyNumberFormat="1" applyFont="1" applyBorder="1" applyAlignment="1">
      <alignment horizontal="right"/>
    </xf>
    <xf numFmtId="3" fontId="2" fillId="0" borderId="13" xfId="0" applyNumberFormat="1" applyFont="1" applyBorder="1" applyAlignment="1">
      <alignment horizontal="right"/>
    </xf>
    <xf numFmtId="3" fontId="2" fillId="0" borderId="10" xfId="0" applyNumberFormat="1" applyFont="1" applyBorder="1"/>
    <xf numFmtId="3" fontId="2" fillId="0" borderId="11" xfId="0" applyNumberFormat="1" applyFont="1" applyBorder="1"/>
    <xf numFmtId="3" fontId="1" fillId="0" borderId="9" xfId="0" applyNumberFormat="1" applyFont="1" applyBorder="1"/>
    <xf numFmtId="3" fontId="1" fillId="0" borderId="9" xfId="0" applyNumberFormat="1" applyFont="1" applyBorder="1" applyAlignment="1">
      <alignment horizontal="right"/>
    </xf>
    <xf numFmtId="1" fontId="4" fillId="0" borderId="10" xfId="0" applyNumberFormat="1" applyFont="1" applyBorder="1" applyAlignment="1">
      <alignment vertical="top" wrapText="1"/>
    </xf>
    <xf numFmtId="0" fontId="6" fillId="0" borderId="0" xfId="0" applyFont="1" applyAlignment="1">
      <alignment horizontal="center" vertical="top" wrapText="1"/>
    </xf>
    <xf numFmtId="0" fontId="7" fillId="0" borderId="0" xfId="0" applyFont="1" applyAlignment="1">
      <alignment vertical="top" wrapText="1"/>
    </xf>
    <xf numFmtId="1" fontId="3" fillId="0" borderId="9" xfId="0" applyNumberFormat="1" applyFont="1" applyBorder="1" applyAlignment="1">
      <alignment horizontal="center" vertical="top" wrapText="1"/>
    </xf>
    <xf numFmtId="0" fontId="1" fillId="0" borderId="2" xfId="0" applyFont="1" applyBorder="1" applyAlignment="1">
      <alignment horizontal="center" vertical="center"/>
    </xf>
    <xf numFmtId="0" fontId="3" fillId="0" borderId="9" xfId="0" applyFont="1" applyBorder="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6" fillId="0" borderId="0" xfId="0" applyFont="1" applyBorder="1" applyAlignment="1">
      <alignment vertical="top" wrapText="1"/>
    </xf>
    <xf numFmtId="3" fontId="1" fillId="0" borderId="0" xfId="0" applyNumberFormat="1" applyFont="1" applyBorder="1" applyAlignment="1">
      <alignment horizontal="right" vertical="center" wrapText="1"/>
    </xf>
    <xf numFmtId="1" fontId="4" fillId="0" borderId="0" xfId="0" applyNumberFormat="1" applyFont="1" applyBorder="1" applyAlignment="1">
      <alignment horizontal="right" vertical="center" wrapText="1"/>
    </xf>
    <xf numFmtId="3" fontId="1" fillId="0" borderId="0" xfId="0" applyNumberFormat="1" applyFont="1" applyBorder="1"/>
    <xf numFmtId="3" fontId="1" fillId="0" borderId="0" xfId="0" applyNumberFormat="1" applyFont="1" applyBorder="1" applyAlignment="1">
      <alignment horizontal="right"/>
    </xf>
    <xf numFmtId="1" fontId="2" fillId="0" borderId="0" xfId="0" applyNumberFormat="1" applyFont="1" applyBorder="1" applyAlignment="1">
      <alignment horizontal="center"/>
    </xf>
    <xf numFmtId="1" fontId="2" fillId="0" borderId="0" xfId="0" applyNumberFormat="1" applyFont="1" applyFill="1" applyBorder="1" applyAlignment="1">
      <alignment horizontal="center"/>
    </xf>
    <xf numFmtId="0" fontId="4" fillId="0" borderId="0" xfId="0" applyFont="1" applyBorder="1" applyAlignment="1">
      <alignment horizontal="center" vertical="top" wrapText="1"/>
    </xf>
    <xf numFmtId="3" fontId="11" fillId="0" borderId="0" xfId="0" applyNumberFormat="1" applyFont="1" applyBorder="1" applyAlignment="1">
      <alignment horizontal="left" vertical="center"/>
    </xf>
    <xf numFmtId="0" fontId="12" fillId="0" borderId="0" xfId="0" applyFont="1" applyFill="1" applyBorder="1" applyAlignment="1"/>
    <xf numFmtId="0" fontId="9" fillId="0" borderId="0" xfId="0" applyFont="1"/>
    <xf numFmtId="0" fontId="4" fillId="0" borderId="0" xfId="0" applyFont="1" applyAlignment="1">
      <alignment vertical="top" wrapText="1"/>
    </xf>
    <xf numFmtId="0" fontId="12" fillId="0" borderId="0" xfId="0" applyFont="1" applyFill="1" applyBorder="1" applyAlignment="1">
      <alignment vertical="center"/>
    </xf>
    <xf numFmtId="3" fontId="13" fillId="0" borderId="0" xfId="0" applyNumberFormat="1" applyFont="1" applyBorder="1" applyAlignment="1">
      <alignment horizontal="left" vertical="center" wrapText="1"/>
    </xf>
    <xf numFmtId="3" fontId="13" fillId="0" borderId="0" xfId="0" applyNumberFormat="1" applyFont="1" applyBorder="1" applyAlignment="1">
      <alignment horizontal="right" vertical="center" wrapText="1"/>
    </xf>
    <xf numFmtId="0" fontId="12" fillId="0" borderId="0" xfId="0" applyFont="1"/>
    <xf numFmtId="0" fontId="2" fillId="0" borderId="9" xfId="0" applyFont="1" applyBorder="1" applyAlignment="1">
      <alignment wrapText="1"/>
    </xf>
    <xf numFmtId="0" fontId="4" fillId="0" borderId="9" xfId="0" applyFont="1" applyBorder="1" applyAlignment="1">
      <alignment vertical="top" wrapText="1"/>
    </xf>
    <xf numFmtId="0" fontId="11" fillId="0" borderId="0" xfId="0" applyFont="1"/>
    <xf numFmtId="0" fontId="2" fillId="0" borderId="0" xfId="0" applyFont="1" applyFill="1" applyBorder="1" applyAlignment="1">
      <alignment vertical="center" wrapText="1"/>
    </xf>
    <xf numFmtId="0" fontId="10" fillId="0" borderId="0" xfId="0" applyFont="1" applyFill="1" applyBorder="1" applyAlignment="1">
      <alignment horizontal="left" vertical="top"/>
    </xf>
    <xf numFmtId="1" fontId="3" fillId="0" borderId="0" xfId="0" applyNumberFormat="1" applyFont="1" applyBorder="1" applyAlignment="1">
      <alignment horizontal="center"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164" fontId="2" fillId="0" borderId="9" xfId="0" applyNumberFormat="1" applyFont="1" applyBorder="1" applyAlignment="1">
      <alignment horizontal="left" wrapText="1"/>
    </xf>
    <xf numFmtId="164" fontId="4" fillId="0" borderId="9" xfId="0" applyNumberFormat="1" applyFont="1" applyBorder="1" applyAlignment="1">
      <alignment horizontal="left" vertical="top" wrapText="1"/>
    </xf>
    <xf numFmtId="1" fontId="2" fillId="0" borderId="10"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xf>
    <xf numFmtId="1" fontId="2" fillId="0" borderId="10" xfId="0" applyNumberFormat="1" applyFont="1" applyBorder="1" applyAlignment="1">
      <alignment horizontal="right" vertical="center" wrapText="1"/>
    </xf>
    <xf numFmtId="1" fontId="2" fillId="0" borderId="8" xfId="0" applyNumberFormat="1" applyFont="1" applyBorder="1" applyAlignment="1">
      <alignment horizontal="right" vertical="top" wrapText="1"/>
    </xf>
    <xf numFmtId="1" fontId="2" fillId="0" borderId="11" xfId="0" applyNumberFormat="1" applyFont="1" applyBorder="1" applyAlignment="1">
      <alignment horizontal="right" vertical="top" wrapText="1"/>
    </xf>
    <xf numFmtId="1" fontId="4" fillId="0" borderId="11" xfId="0" applyNumberFormat="1" applyFont="1" applyBorder="1" applyAlignment="1">
      <alignment vertical="top" wrapText="1"/>
    </xf>
    <xf numFmtId="1" fontId="4" fillId="0" borderId="8" xfId="0" applyNumberFormat="1" applyFont="1" applyBorder="1" applyAlignment="1">
      <alignment vertical="top" wrapText="1"/>
    </xf>
    <xf numFmtId="1" fontId="4" fillId="0" borderId="5" xfId="0" applyNumberFormat="1" applyFont="1" applyBorder="1" applyAlignment="1">
      <alignment vertical="top" wrapText="1"/>
    </xf>
    <xf numFmtId="1" fontId="4" fillId="0" borderId="13" xfId="0" applyNumberFormat="1" applyFont="1" applyBorder="1" applyAlignment="1">
      <alignment vertical="top" wrapText="1"/>
    </xf>
    <xf numFmtId="1" fontId="4" fillId="0" borderId="15" xfId="0" applyNumberFormat="1" applyFont="1" applyBorder="1" applyAlignment="1">
      <alignment vertical="top" wrapText="1"/>
    </xf>
    <xf numFmtId="1" fontId="4" fillId="0" borderId="0" xfId="0" applyNumberFormat="1" applyFont="1" applyAlignment="1">
      <alignment vertical="top" wrapText="1"/>
    </xf>
    <xf numFmtId="1" fontId="15" fillId="0" borderId="6" xfId="0" applyNumberFormat="1" applyFont="1" applyBorder="1" applyAlignment="1">
      <alignment horizontal="right" vertical="center" wrapText="1"/>
    </xf>
    <xf numFmtId="1" fontId="4" fillId="0" borderId="6" xfId="0" applyNumberFormat="1" applyFont="1" applyBorder="1" applyAlignment="1">
      <alignment vertical="top" wrapText="1"/>
    </xf>
    <xf numFmtId="1" fontId="4" fillId="0" borderId="12" xfId="0" applyNumberFormat="1" applyFont="1" applyBorder="1" applyAlignment="1">
      <alignment vertical="top" wrapText="1"/>
    </xf>
    <xf numFmtId="1" fontId="4" fillId="0" borderId="0" xfId="0" applyNumberFormat="1" applyFont="1" applyBorder="1" applyAlignment="1">
      <alignment vertical="top" wrapText="1"/>
    </xf>
    <xf numFmtId="0" fontId="2" fillId="0" borderId="9" xfId="0" applyFont="1" applyBorder="1" applyAlignment="1">
      <alignment vertical="center" wrapText="1"/>
    </xf>
    <xf numFmtId="0" fontId="4" fillId="0" borderId="7" xfId="0" applyFont="1" applyFill="1" applyBorder="1" applyAlignment="1">
      <alignment horizontal="left" vertical="top" wrapText="1"/>
    </xf>
    <xf numFmtId="1" fontId="15" fillId="0" borderId="4"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1" fontId="3" fillId="0" borderId="11" xfId="0" applyNumberFormat="1" applyFont="1" applyBorder="1" applyAlignment="1">
      <alignment horizontal="center" vertical="center" wrapText="1"/>
    </xf>
    <xf numFmtId="0" fontId="0" fillId="0" borderId="9" xfId="0" applyBorder="1"/>
    <xf numFmtId="0" fontId="0" fillId="0" borderId="9" xfId="0" applyBorder="1" applyAlignment="1">
      <alignment horizontal="left"/>
    </xf>
    <xf numFmtId="3" fontId="15" fillId="0" borderId="10" xfId="0" applyNumberFormat="1" applyFont="1" applyBorder="1" applyAlignment="1">
      <alignment horizontal="right" vertical="top" wrapText="1"/>
    </xf>
    <xf numFmtId="3" fontId="15" fillId="0" borderId="13" xfId="0" applyNumberFormat="1" applyFont="1" applyBorder="1" applyAlignment="1">
      <alignment horizontal="right" vertical="top" wrapText="1"/>
    </xf>
    <xf numFmtId="3" fontId="15" fillId="0" borderId="4" xfId="0" applyNumberFormat="1" applyFont="1" applyBorder="1" applyAlignment="1">
      <alignment horizontal="right" vertical="top" wrapText="1"/>
    </xf>
    <xf numFmtId="3" fontId="15" fillId="0" borderId="14" xfId="0" applyNumberFormat="1" applyFont="1" applyBorder="1" applyAlignment="1">
      <alignment horizontal="right" vertical="top" wrapText="1"/>
    </xf>
    <xf numFmtId="0" fontId="2" fillId="0" borderId="11" xfId="0" applyFont="1" applyBorder="1" applyAlignment="1">
      <alignment horizontal="center" vertical="center" wrapText="1"/>
    </xf>
    <xf numFmtId="1" fontId="3" fillId="0" borderId="9" xfId="0" applyNumberFormat="1" applyFont="1" applyBorder="1" applyAlignment="1">
      <alignment vertical="top" wrapText="1"/>
    </xf>
    <xf numFmtId="1" fontId="3" fillId="0" borderId="3" xfId="0" applyNumberFormat="1" applyFont="1" applyBorder="1" applyAlignment="1">
      <alignment vertical="top" wrapText="1"/>
    </xf>
    <xf numFmtId="0" fontId="12" fillId="0" borderId="0" xfId="0" applyFont="1" applyFill="1" applyBorder="1" applyAlignment="1">
      <alignment horizontal="left" vertical="center"/>
    </xf>
    <xf numFmtId="0" fontId="10" fillId="0" borderId="0" xfId="0" applyFont="1" applyAlignment="1">
      <alignment horizontal="left" vertical="top"/>
    </xf>
    <xf numFmtId="0" fontId="17" fillId="0" borderId="0" xfId="0" applyFont="1"/>
    <xf numFmtId="0" fontId="2" fillId="0" borderId="10"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0" fontId="16" fillId="0" borderId="9" xfId="1" applyBorder="1"/>
    <xf numFmtId="0" fontId="18" fillId="0" borderId="9" xfId="0" applyFont="1" applyBorder="1"/>
    <xf numFmtId="0" fontId="19" fillId="0" borderId="0" xfId="0" applyFont="1"/>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wrapText="1"/>
    </xf>
    <xf numFmtId="0" fontId="1" fillId="0" borderId="9" xfId="0" applyFont="1" applyBorder="1" applyAlignment="1">
      <alignment horizontal="center"/>
    </xf>
    <xf numFmtId="0" fontId="4" fillId="0" borderId="15" xfId="0" applyFont="1" applyFill="1" applyBorder="1" applyAlignment="1">
      <alignment horizontal="left" vertical="top" wrapText="1"/>
    </xf>
    <xf numFmtId="1" fontId="0" fillId="0" borderId="12" xfId="0" applyNumberFormat="1" applyBorder="1" applyAlignment="1">
      <alignment horizontal="center"/>
    </xf>
    <xf numFmtId="1" fontId="0" fillId="0" borderId="14" xfId="0" applyNumberFormat="1" applyBorder="1" applyAlignment="1">
      <alignment horizontal="center"/>
    </xf>
    <xf numFmtId="1" fontId="0" fillId="0" borderId="15" xfId="0" applyNumberFormat="1" applyBorder="1" applyAlignment="1">
      <alignment horizontal="center"/>
    </xf>
    <xf numFmtId="1" fontId="0" fillId="0" borderId="0" xfId="0" applyNumberFormat="1"/>
    <xf numFmtId="0" fontId="20" fillId="0" borderId="0" xfId="0" applyFo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6" fillId="0" borderId="16" xfId="0" applyFont="1" applyBorder="1" applyAlignment="1">
      <alignment horizontal="center" vertical="top" wrapText="1"/>
    </xf>
    <xf numFmtId="1" fontId="2" fillId="0" borderId="0" xfId="0" applyNumberFormat="1" applyFont="1" applyBorder="1" applyAlignment="1">
      <alignment vertical="top" wrapText="1"/>
    </xf>
    <xf numFmtId="0" fontId="0" fillId="0" borderId="0" xfId="0" applyBorder="1"/>
    <xf numFmtId="0" fontId="2" fillId="0" borderId="0"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3" fontId="1" fillId="0" borderId="1" xfId="0" applyNumberFormat="1" applyFont="1" applyBorder="1" applyAlignment="1">
      <alignment horizontal="left" vertical="center" wrapText="1"/>
    </xf>
    <xf numFmtId="3" fontId="1" fillId="0" borderId="3" xfId="0" applyNumberFormat="1" applyFont="1" applyBorder="1" applyAlignment="1">
      <alignment horizontal="left" vertical="center" wrapText="1"/>
    </xf>
    <xf numFmtId="0" fontId="1" fillId="0" borderId="5" xfId="0" applyFont="1" applyBorder="1" applyAlignment="1">
      <alignment horizontal="center" vertical="center"/>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16" xfId="0" applyFont="1" applyBorder="1" applyAlignment="1">
      <alignment horizontal="center" vertical="top" wrapText="1"/>
    </xf>
    <xf numFmtId="0" fontId="6" fillId="0" borderId="0" xfId="0" applyFont="1" applyBorder="1" applyAlignment="1">
      <alignment horizontal="center" vertical="top" wrapText="1"/>
    </xf>
    <xf numFmtId="0" fontId="3" fillId="0" borderId="1" xfId="0" applyFont="1" applyBorder="1" applyAlignment="1">
      <alignment horizontal="center" vertical="top" wrapText="1"/>
    </xf>
    <xf numFmtId="0" fontId="0" fillId="0" borderId="9" xfId="0"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0" xfId="0" applyFont="1" applyBorder="1" applyAlignment="1">
      <alignment horizontal="center"/>
    </xf>
    <xf numFmtId="0" fontId="1" fillId="0" borderId="13" xfId="0" applyFont="1" applyBorder="1" applyAlignment="1">
      <alignment horizontal="center"/>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1" fillId="0" borderId="9" xfId="0" applyFont="1" applyBorder="1" applyAlignment="1">
      <alignment horizontal="center" wrapText="1"/>
    </xf>
    <xf numFmtId="0" fontId="3" fillId="0" borderId="8" xfId="0" applyFont="1" applyBorder="1" applyAlignment="1">
      <alignment horizontal="center" vertical="top" wrapText="1"/>
    </xf>
    <xf numFmtId="0" fontId="3" fillId="0" borderId="12" xfId="0" applyFont="1" applyBorder="1" applyAlignment="1">
      <alignment horizontal="center" vertical="top" wrapText="1"/>
    </xf>
    <xf numFmtId="0" fontId="12" fillId="0" borderId="0" xfId="0" applyFont="1" applyAlignment="1">
      <alignment vertical="top" wrapText="1"/>
    </xf>
    <xf numFmtId="0" fontId="14" fillId="0" borderId="0" xfId="0" applyFont="1" applyAlignment="1">
      <alignment wrapText="1"/>
    </xf>
    <xf numFmtId="0" fontId="2" fillId="0" borderId="9" xfId="0" applyFont="1" applyBorder="1" applyAlignment="1">
      <alignment horizontal="center" vertical="center" wrapText="1"/>
    </xf>
    <xf numFmtId="0" fontId="2" fillId="0" borderId="9" xfId="0" applyFont="1" applyBorder="1" applyAlignment="1">
      <alignment horizontal="center"/>
    </xf>
    <xf numFmtId="1" fontId="4" fillId="0" borderId="0" xfId="0" applyNumberFormat="1" applyFont="1" applyBorder="1" applyAlignment="1">
      <alignment horizontal="center" vertical="top" wrapText="1"/>
    </xf>
    <xf numFmtId="0" fontId="3" fillId="0" borderId="10" xfId="0" applyFont="1" applyBorder="1" applyAlignment="1">
      <alignment horizontal="center" vertical="top" wrapText="1"/>
    </xf>
    <xf numFmtId="0" fontId="3" fillId="0" borderId="13" xfId="0" applyFont="1" applyBorder="1" applyAlignment="1">
      <alignment horizontal="center" vertical="top" wrapText="1"/>
    </xf>
    <xf numFmtId="0" fontId="2" fillId="0" borderId="0" xfId="0" applyFont="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4" fillId="0" borderId="0" xfId="0" applyFont="1" applyAlignment="1">
      <alignment vertical="top"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1"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6" xfId="0" applyFont="1" applyBorder="1" applyAlignment="1">
      <alignment horizontal="center" vertical="center" wrapText="1"/>
    </xf>
    <xf numFmtId="0" fontId="24" fillId="0" borderId="0" xfId="0" applyFont="1"/>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15" fillId="0" borderId="10" xfId="0" applyFont="1" applyBorder="1" applyAlignment="1">
      <alignment horizontal="left" vertical="top" wrapText="1"/>
    </xf>
    <xf numFmtId="1" fontId="15" fillId="0" borderId="0" xfId="0" applyNumberFormat="1" applyFont="1" applyBorder="1" applyAlignment="1">
      <alignment horizontal="right" vertical="center" wrapText="1"/>
    </xf>
    <xf numFmtId="1" fontId="15" fillId="0" borderId="7" xfId="0" applyNumberFormat="1" applyFont="1" applyBorder="1" applyAlignment="1">
      <alignment horizontal="right" vertical="center" wrapText="1"/>
    </xf>
    <xf numFmtId="1" fontId="15" fillId="0" borderId="7" xfId="0" applyNumberFormat="1" applyFont="1" applyBorder="1" applyAlignment="1">
      <alignment horizontal="right" vertical="center"/>
    </xf>
    <xf numFmtId="1" fontId="15" fillId="0" borderId="0" xfId="0" applyNumberFormat="1" applyFont="1" applyBorder="1" applyAlignment="1">
      <alignment horizontal="right" vertical="center"/>
    </xf>
    <xf numFmtId="1" fontId="15" fillId="0" borderId="8" xfId="0" applyNumberFormat="1" applyFont="1" applyBorder="1" applyAlignment="1">
      <alignment horizontal="right" vertical="center"/>
    </xf>
    <xf numFmtId="1" fontId="8" fillId="0" borderId="8" xfId="0" applyNumberFormat="1" applyFont="1" applyBorder="1" applyAlignment="1">
      <alignment horizontal="right" vertical="center" wrapText="1"/>
    </xf>
    <xf numFmtId="0" fontId="15" fillId="0" borderId="11" xfId="0" applyFont="1" applyBorder="1" applyAlignment="1">
      <alignment horizontal="left" vertical="top" wrapText="1"/>
    </xf>
    <xf numFmtId="1" fontId="8" fillId="0" borderId="8" xfId="0" applyNumberFormat="1" applyFont="1" applyBorder="1" applyAlignment="1">
      <alignment horizontal="right" vertical="center"/>
    </xf>
    <xf numFmtId="0" fontId="8" fillId="0" borderId="9" xfId="0" applyFont="1" applyBorder="1" applyAlignment="1">
      <alignment horizontal="left" vertical="top" wrapText="1"/>
    </xf>
    <xf numFmtId="1" fontId="8" fillId="0" borderId="2" xfId="0" applyNumberFormat="1" applyFont="1" applyBorder="1" applyAlignment="1">
      <alignment horizontal="right" vertical="center" wrapText="1"/>
    </xf>
    <xf numFmtId="1" fontId="8" fillId="0" borderId="1" xfId="0" applyNumberFormat="1" applyFont="1" applyBorder="1" applyAlignment="1">
      <alignment horizontal="right" vertical="center"/>
    </xf>
    <xf numFmtId="1" fontId="8" fillId="0" borderId="2" xfId="0" applyNumberFormat="1" applyFont="1" applyBorder="1" applyAlignment="1">
      <alignment horizontal="right" vertical="center"/>
    </xf>
    <xf numFmtId="1" fontId="8" fillId="0" borderId="3" xfId="0" applyNumberFormat="1" applyFont="1" applyBorder="1" applyAlignment="1">
      <alignment horizontal="right" vertical="center"/>
    </xf>
    <xf numFmtId="1" fontId="8" fillId="0" borderId="3" xfId="0" applyNumberFormat="1" applyFont="1" applyBorder="1" applyAlignment="1">
      <alignment horizontal="right" vertical="center" wrapText="1"/>
    </xf>
    <xf numFmtId="3" fontId="26" fillId="0" borderId="0" xfId="0" applyNumberFormat="1" applyFont="1" applyBorder="1" applyAlignment="1">
      <alignment horizontal="left" vertical="center"/>
    </xf>
    <xf numFmtId="1" fontId="27" fillId="0" borderId="0" xfId="0" applyNumberFormat="1" applyFont="1" applyBorder="1" applyAlignment="1">
      <alignment horizontal="right" vertical="center"/>
    </xf>
    <xf numFmtId="1" fontId="8" fillId="0" borderId="0" xfId="0" applyNumberFormat="1" applyFont="1" applyBorder="1" applyAlignment="1">
      <alignment horizontal="right" vertical="center" wrapText="1"/>
    </xf>
    <xf numFmtId="0" fontId="14" fillId="0" borderId="0" xfId="0" applyFont="1" applyFill="1" applyBorder="1" applyAlignment="1">
      <alignment vertical="center"/>
    </xf>
    <xf numFmtId="0" fontId="27" fillId="0" borderId="0" xfId="0" applyFont="1"/>
    <xf numFmtId="0" fontId="14" fillId="0" borderId="0" xfId="0" applyFont="1" applyFill="1" applyBorder="1" applyAlignment="1">
      <alignment horizontal="left" vertical="top" wrapText="1"/>
    </xf>
    <xf numFmtId="0" fontId="28" fillId="0" borderId="0" xfId="0" applyFont="1"/>
    <xf numFmtId="0" fontId="15" fillId="0" borderId="0" xfId="0" applyFont="1"/>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1" fontId="15" fillId="0" borderId="5" xfId="0" applyNumberFormat="1" applyFont="1" applyBorder="1" applyAlignment="1">
      <alignment vertical="center" wrapText="1"/>
    </xf>
    <xf numFmtId="1" fontId="15" fillId="0" borderId="6" xfId="0" applyNumberFormat="1" applyFont="1" applyBorder="1" applyAlignment="1">
      <alignment vertical="center" wrapText="1"/>
    </xf>
    <xf numFmtId="1" fontId="15" fillId="0" borderId="5" xfId="0" applyNumberFormat="1" applyFont="1" applyBorder="1" applyAlignment="1">
      <alignment horizontal="right" vertical="center" wrapText="1"/>
    </xf>
    <xf numFmtId="1" fontId="15" fillId="0" borderId="4" xfId="0" applyNumberFormat="1" applyFont="1" applyBorder="1" applyAlignment="1">
      <alignment vertical="center" wrapText="1"/>
    </xf>
    <xf numFmtId="1" fontId="15" fillId="0" borderId="15" xfId="0" applyNumberFormat="1" applyFont="1" applyBorder="1" applyAlignment="1">
      <alignment horizontal="right" vertical="center" wrapText="1"/>
    </xf>
    <xf numFmtId="1" fontId="15" fillId="0" borderId="12" xfId="0" applyNumberFormat="1" applyFont="1" applyBorder="1" applyAlignment="1">
      <alignment horizontal="right" vertical="center" wrapText="1"/>
    </xf>
    <xf numFmtId="1" fontId="15" fillId="0" borderId="14" xfId="0" applyNumberFormat="1" applyFont="1" applyBorder="1" applyAlignment="1">
      <alignment horizontal="right" vertical="center" wrapText="1"/>
    </xf>
    <xf numFmtId="0" fontId="29" fillId="0" borderId="9" xfId="0" applyFont="1" applyBorder="1"/>
    <xf numFmtId="0" fontId="8" fillId="0" borderId="10" xfId="0" applyFont="1" applyBorder="1" applyAlignment="1">
      <alignment horizontal="center" vertical="center" wrapText="1"/>
    </xf>
    <xf numFmtId="0" fontId="15" fillId="0" borderId="10" xfId="0" applyFont="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2'!$B$3</c:f>
              <c:strCache>
                <c:ptCount val="1"/>
                <c:pt idx="0">
                  <c:v>FPE</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2'!$B$4:$B$10</c15:sqref>
                  </c15:fullRef>
                </c:ext>
              </c:extLst>
              <c:f>'Figure 2'!$B$4:$B$9</c:f>
              <c:numCache>
                <c:formatCode>0</c:formatCode>
                <c:ptCount val="6"/>
                <c:pt idx="0">
                  <c:v>15</c:v>
                </c:pt>
                <c:pt idx="1">
                  <c:v>5.51</c:v>
                </c:pt>
                <c:pt idx="2">
                  <c:v>35.08</c:v>
                </c:pt>
                <c:pt idx="3">
                  <c:v>10.07</c:v>
                </c:pt>
                <c:pt idx="4">
                  <c:v>8.9</c:v>
                </c:pt>
                <c:pt idx="5">
                  <c:v>17.920000000000002</c:v>
                </c:pt>
              </c:numCache>
            </c:numRef>
          </c:val>
          <c:extLst>
            <c:ext xmlns:c16="http://schemas.microsoft.com/office/drawing/2014/chart" uri="{C3380CC4-5D6E-409C-BE32-E72D297353CC}">
              <c16:uniqueId val="{00000000-916F-4AD1-854C-ACC3B8D3E902}"/>
            </c:ext>
          </c:extLst>
        </c:ser>
        <c:ser>
          <c:idx val="1"/>
          <c:order val="1"/>
          <c:tx>
            <c:strRef>
              <c:f>'Figure 2'!$C$3</c:f>
              <c:strCache>
                <c:ptCount val="1"/>
                <c:pt idx="0">
                  <c:v>FPT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2'!$C$4:$C$10</c15:sqref>
                  </c15:fullRef>
                </c:ext>
              </c:extLst>
              <c:f>'Figure 2'!$C$4:$C$9</c:f>
              <c:numCache>
                <c:formatCode>0</c:formatCode>
                <c:ptCount val="6"/>
                <c:pt idx="0">
                  <c:v>35.200000000000003</c:v>
                </c:pt>
                <c:pt idx="1">
                  <c:v>6.15</c:v>
                </c:pt>
                <c:pt idx="2">
                  <c:v>25.54</c:v>
                </c:pt>
                <c:pt idx="3">
                  <c:v>9.51</c:v>
                </c:pt>
                <c:pt idx="4">
                  <c:v>2.39</c:v>
                </c:pt>
                <c:pt idx="5">
                  <c:v>14.43</c:v>
                </c:pt>
              </c:numCache>
            </c:numRef>
          </c:val>
          <c:extLst>
            <c:ext xmlns:c16="http://schemas.microsoft.com/office/drawing/2014/chart" uri="{C3380CC4-5D6E-409C-BE32-E72D297353CC}">
              <c16:uniqueId val="{00000001-916F-4AD1-854C-ACC3B8D3E902}"/>
            </c:ext>
          </c:extLst>
        </c:ser>
        <c:ser>
          <c:idx val="2"/>
          <c:order val="2"/>
          <c:tx>
            <c:strRef>
              <c:f>'Figure 2'!$D$3</c:f>
              <c:strCache>
                <c:ptCount val="1"/>
                <c:pt idx="0">
                  <c:v>FPH</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2'!$D$4:$D$10</c15:sqref>
                  </c15:fullRef>
                </c:ext>
              </c:extLst>
              <c:f>'Figure 2'!$D$4:$D$9</c:f>
              <c:numCache>
                <c:formatCode>0</c:formatCode>
                <c:ptCount val="6"/>
                <c:pt idx="0">
                  <c:v>10.79</c:v>
                </c:pt>
                <c:pt idx="1">
                  <c:v>2.95</c:v>
                </c:pt>
                <c:pt idx="2">
                  <c:v>48.8</c:v>
                </c:pt>
                <c:pt idx="3">
                  <c:v>8.0299999999999994</c:v>
                </c:pt>
                <c:pt idx="4">
                  <c:v>4.47</c:v>
                </c:pt>
                <c:pt idx="5">
                  <c:v>19.55</c:v>
                </c:pt>
              </c:numCache>
            </c:numRef>
          </c:val>
          <c:extLst>
            <c:ext xmlns:c16="http://schemas.microsoft.com/office/drawing/2014/chart" uri="{C3380CC4-5D6E-409C-BE32-E72D297353CC}">
              <c16:uniqueId val="{00000002-916F-4AD1-854C-ACC3B8D3E902}"/>
            </c:ext>
          </c:extLst>
        </c:ser>
        <c:dLbls>
          <c:dLblPos val="outEnd"/>
          <c:showLegendKey val="0"/>
          <c:showVal val="1"/>
          <c:showCatName val="0"/>
          <c:showSerName val="0"/>
          <c:showPercent val="0"/>
          <c:showBubbleSize val="0"/>
        </c:dLbls>
        <c:gapWidth val="219"/>
        <c:overlap val="-27"/>
        <c:axId val="156391000"/>
        <c:axId val="156391384"/>
      </c:barChart>
      <c:catAx>
        <c:axId val="156391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6391384"/>
        <c:crosses val="autoZero"/>
        <c:auto val="1"/>
        <c:lblAlgn val="ctr"/>
        <c:lblOffset val="100"/>
        <c:noMultiLvlLbl val="0"/>
      </c:catAx>
      <c:valAx>
        <c:axId val="156391384"/>
        <c:scaling>
          <c:orientation val="minMax"/>
          <c:max val="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6391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2'!$E$3</c:f>
              <c:strCache>
                <c:ptCount val="1"/>
                <c:pt idx="0">
                  <c:v>Fonctionnaire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2'!$E$4:$E$10</c15:sqref>
                  </c15:fullRef>
                </c:ext>
              </c:extLst>
              <c:f>'Figure 2'!$E$4:$E$9</c:f>
              <c:numCache>
                <c:formatCode>0</c:formatCode>
                <c:ptCount val="6"/>
                <c:pt idx="0">
                  <c:v>12.46</c:v>
                </c:pt>
                <c:pt idx="1">
                  <c:v>4.59</c:v>
                </c:pt>
                <c:pt idx="2">
                  <c:v>43.05</c:v>
                </c:pt>
                <c:pt idx="3">
                  <c:v>13.26</c:v>
                </c:pt>
                <c:pt idx="4">
                  <c:v>2.69</c:v>
                </c:pt>
                <c:pt idx="5">
                  <c:v>19.72</c:v>
                </c:pt>
              </c:numCache>
            </c:numRef>
          </c:val>
          <c:extLst>
            <c:ext xmlns:c16="http://schemas.microsoft.com/office/drawing/2014/chart" uri="{C3380CC4-5D6E-409C-BE32-E72D297353CC}">
              <c16:uniqueId val="{00000000-D0A1-4ED4-AD7A-13DF4EE16ABA}"/>
            </c:ext>
          </c:extLst>
        </c:ser>
        <c:ser>
          <c:idx val="1"/>
          <c:order val="1"/>
          <c:tx>
            <c:strRef>
              <c:f>'Figure 2'!$F$3</c:f>
              <c:strCache>
                <c:ptCount val="1"/>
                <c:pt idx="0">
                  <c:v>CDD, CDI</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2'!$F$4:$F$10</c15:sqref>
                  </c15:fullRef>
                </c:ext>
              </c:extLst>
              <c:f>'Figure 2'!$F$4:$F$9</c:f>
              <c:numCache>
                <c:formatCode>0</c:formatCode>
                <c:ptCount val="6"/>
                <c:pt idx="0">
                  <c:v>35.380000000000003</c:v>
                </c:pt>
                <c:pt idx="1">
                  <c:v>5.99</c:v>
                </c:pt>
                <c:pt idx="2">
                  <c:v>23.09</c:v>
                </c:pt>
                <c:pt idx="3">
                  <c:v>4.82</c:v>
                </c:pt>
                <c:pt idx="4">
                  <c:v>7.82</c:v>
                </c:pt>
                <c:pt idx="5">
                  <c:v>13.23</c:v>
                </c:pt>
              </c:numCache>
            </c:numRef>
          </c:val>
          <c:extLst>
            <c:ext xmlns:c16="http://schemas.microsoft.com/office/drawing/2014/chart" uri="{C3380CC4-5D6E-409C-BE32-E72D297353CC}">
              <c16:uniqueId val="{00000001-D0A1-4ED4-AD7A-13DF4EE16ABA}"/>
            </c:ext>
          </c:extLst>
        </c:ser>
        <c:ser>
          <c:idx val="2"/>
          <c:order val="2"/>
          <c:tx>
            <c:strRef>
              <c:f>'Figure 2'!$G$3</c:f>
              <c:strCache>
                <c:ptCount val="1"/>
                <c:pt idx="0">
                  <c:v>Ensemble fonction publique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2'!$A$4:$A$10</c15:sqref>
                  </c15:fullRef>
                </c:ext>
              </c:extLst>
              <c:f>'Figure 2'!$A$4:$A$9</c:f>
              <c:strCache>
                <c:ptCount val="6"/>
                <c:pt idx="0">
                  <c:v>N’a pas trouvé d’emploi à temps complet</c:v>
                </c:pt>
                <c:pt idx="1">
                  <c:v>Exerce une autre activité professionnelle</c:v>
                </c:pt>
                <c:pt idx="2">
                  <c:v>Pour s’occuper de ses enfants ou d’un proche</c:v>
                </c:pt>
                <c:pt idx="3">
                  <c:v>Pour raison de santé ou de handicap</c:v>
                </c:pt>
                <c:pt idx="4">
                  <c:v>Pour suivre des études ou une formation</c:v>
                </c:pt>
                <c:pt idx="5">
                  <c:v>Pour avoir du temps libre</c:v>
                </c:pt>
              </c:strCache>
            </c:strRef>
          </c:cat>
          <c:val>
            <c:numRef>
              <c:extLst>
                <c:ext xmlns:c15="http://schemas.microsoft.com/office/drawing/2012/chart" uri="{02D57815-91ED-43cb-92C2-25804820EDAC}">
                  <c15:fullRef>
                    <c15:sqref>'Figure 2'!$G$4:$G$10</c15:sqref>
                  </c15:fullRef>
                </c:ext>
              </c:extLst>
              <c:f>'Figure 2'!$G$4:$G$9</c:f>
              <c:numCache>
                <c:formatCode>0</c:formatCode>
                <c:ptCount val="6"/>
                <c:pt idx="0">
                  <c:v>23</c:v>
                </c:pt>
                <c:pt idx="1">
                  <c:v>5.23</c:v>
                </c:pt>
                <c:pt idx="2">
                  <c:v>33.869999999999997</c:v>
                </c:pt>
                <c:pt idx="3">
                  <c:v>9.3800000000000008</c:v>
                </c:pt>
                <c:pt idx="4">
                  <c:v>5.05</c:v>
                </c:pt>
                <c:pt idx="5">
                  <c:v>16.73</c:v>
                </c:pt>
              </c:numCache>
            </c:numRef>
          </c:val>
          <c:extLst>
            <c:ext xmlns:c16="http://schemas.microsoft.com/office/drawing/2014/chart" uri="{C3380CC4-5D6E-409C-BE32-E72D297353CC}">
              <c16:uniqueId val="{00000002-D0A1-4ED4-AD7A-13DF4EE16ABA}"/>
            </c:ext>
          </c:extLst>
        </c:ser>
        <c:dLbls>
          <c:dLblPos val="outEnd"/>
          <c:showLegendKey val="0"/>
          <c:showVal val="1"/>
          <c:showCatName val="0"/>
          <c:showSerName val="0"/>
          <c:showPercent val="0"/>
          <c:showBubbleSize val="0"/>
        </c:dLbls>
        <c:gapWidth val="219"/>
        <c:overlap val="-27"/>
        <c:axId val="156488944"/>
        <c:axId val="157041224"/>
      </c:barChart>
      <c:catAx>
        <c:axId val="156488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041224"/>
        <c:crosses val="autoZero"/>
        <c:auto val="1"/>
        <c:lblAlgn val="ctr"/>
        <c:lblOffset val="100"/>
        <c:noMultiLvlLbl val="0"/>
      </c:catAx>
      <c:valAx>
        <c:axId val="157041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6488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7'!$B$3</c:f>
              <c:strCache>
                <c:ptCount val="1"/>
                <c:pt idx="0">
                  <c:v>Ensemble fonction publique</c:v>
                </c:pt>
              </c:strCache>
            </c:strRef>
          </c:tx>
          <c:spPr>
            <a:ln w="28575" cap="rnd">
              <a:solidFill>
                <a:schemeClr val="accent1"/>
              </a:solidFill>
              <a:round/>
            </a:ln>
            <a:effectLst/>
          </c:spPr>
          <c:marker>
            <c:symbol val="none"/>
          </c:marker>
          <c:cat>
            <c:numRef>
              <c:f>'Figure 7'!$A$4:$A$12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7'!$B$4:$B$12</c:f>
              <c:numCache>
                <c:formatCode>0</c:formatCode>
                <c:ptCount val="9"/>
                <c:pt idx="0">
                  <c:v>5.24</c:v>
                </c:pt>
                <c:pt idx="1">
                  <c:v>5.13</c:v>
                </c:pt>
                <c:pt idx="2">
                  <c:v>4.79</c:v>
                </c:pt>
                <c:pt idx="3">
                  <c:v>4.9400000000000004</c:v>
                </c:pt>
                <c:pt idx="4">
                  <c:v>5.31</c:v>
                </c:pt>
                <c:pt idx="5">
                  <c:v>5.14</c:v>
                </c:pt>
                <c:pt idx="6">
                  <c:v>6.2</c:v>
                </c:pt>
                <c:pt idx="7">
                  <c:v>4.5999999999999996</c:v>
                </c:pt>
                <c:pt idx="8">
                  <c:v>3.8</c:v>
                </c:pt>
              </c:numCache>
            </c:numRef>
          </c:val>
          <c:smooth val="0"/>
          <c:extLst>
            <c:ext xmlns:c16="http://schemas.microsoft.com/office/drawing/2014/chart" uri="{C3380CC4-5D6E-409C-BE32-E72D297353CC}">
              <c16:uniqueId val="{00000000-2315-44B0-881A-FBC705224AAB}"/>
            </c:ext>
          </c:extLst>
        </c:ser>
        <c:ser>
          <c:idx val="1"/>
          <c:order val="1"/>
          <c:tx>
            <c:strRef>
              <c:f>'Figure 7'!$C$3</c:f>
              <c:strCache>
                <c:ptCount val="1"/>
                <c:pt idx="0">
                  <c:v>Privé</c:v>
                </c:pt>
              </c:strCache>
            </c:strRef>
          </c:tx>
          <c:spPr>
            <a:ln w="28575" cap="rnd">
              <a:solidFill>
                <a:schemeClr val="accent2"/>
              </a:solidFill>
              <a:round/>
            </a:ln>
            <a:effectLst/>
          </c:spPr>
          <c:marker>
            <c:symbol val="none"/>
          </c:marker>
          <c:cat>
            <c:numRef>
              <c:f>'Figure 7'!$A$4:$A$12</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'Figure 7'!$C$4:$C$12</c:f>
              <c:numCache>
                <c:formatCode>0</c:formatCode>
                <c:ptCount val="9"/>
                <c:pt idx="0">
                  <c:v>7.41</c:v>
                </c:pt>
                <c:pt idx="1">
                  <c:v>7.66</c:v>
                </c:pt>
                <c:pt idx="2">
                  <c:v>7.34</c:v>
                </c:pt>
                <c:pt idx="3">
                  <c:v>6.85</c:v>
                </c:pt>
                <c:pt idx="4">
                  <c:v>6.5</c:v>
                </c:pt>
                <c:pt idx="5">
                  <c:v>5.77</c:v>
                </c:pt>
                <c:pt idx="6">
                  <c:v>10.44</c:v>
                </c:pt>
                <c:pt idx="7">
                  <c:v>6.44</c:v>
                </c:pt>
                <c:pt idx="8">
                  <c:v>4.34</c:v>
                </c:pt>
              </c:numCache>
            </c:numRef>
          </c:val>
          <c:smooth val="0"/>
          <c:extLst>
            <c:ext xmlns:c16="http://schemas.microsoft.com/office/drawing/2014/chart" uri="{C3380CC4-5D6E-409C-BE32-E72D297353CC}">
              <c16:uniqueId val="{00000001-2315-44B0-881A-FBC705224AAB}"/>
            </c:ext>
          </c:extLst>
        </c:ser>
        <c:dLbls>
          <c:showLegendKey val="0"/>
          <c:showVal val="0"/>
          <c:showCatName val="0"/>
          <c:showSerName val="0"/>
          <c:showPercent val="0"/>
          <c:showBubbleSize val="0"/>
        </c:dLbls>
        <c:smooth val="0"/>
        <c:axId val="157242408"/>
        <c:axId val="157261856"/>
      </c:lineChart>
      <c:catAx>
        <c:axId val="157242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261856"/>
        <c:crosses val="autoZero"/>
        <c:auto val="1"/>
        <c:lblAlgn val="ctr"/>
        <c:lblOffset val="100"/>
        <c:noMultiLvlLbl val="0"/>
      </c:catAx>
      <c:valAx>
        <c:axId val="157261856"/>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7242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76199</xdr:colOff>
      <xdr:row>16</xdr:row>
      <xdr:rowOff>90487</xdr:rowOff>
    </xdr:from>
    <xdr:to>
      <xdr:col>6</xdr:col>
      <xdr:colOff>304799</xdr:colOff>
      <xdr:row>39</xdr:row>
      <xdr:rowOff>123825</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17</xdr:row>
      <xdr:rowOff>76201</xdr:rowOff>
    </xdr:from>
    <xdr:to>
      <xdr:col>14</xdr:col>
      <xdr:colOff>676275</xdr:colOff>
      <xdr:row>40</xdr:row>
      <xdr:rowOff>19051</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18</xdr:row>
      <xdr:rowOff>80962</xdr:rowOff>
    </xdr:from>
    <xdr:to>
      <xdr:col>4</xdr:col>
      <xdr:colOff>657225</xdr:colOff>
      <xdr:row>32</xdr:row>
      <xdr:rowOff>157162</xdr:rowOff>
    </xdr:to>
    <xdr:graphicFrame macro="">
      <xdr:nvGraphicFramePr>
        <xdr:cNvPr id="3" name="Graphique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showGridLines="0" workbookViewId="0">
      <selection activeCell="A14" sqref="A14"/>
    </sheetView>
  </sheetViews>
  <sheetFormatPr baseColWidth="10" defaultRowHeight="15" x14ac:dyDescent="0.25"/>
  <cols>
    <col min="1" max="1" width="123.85546875" customWidth="1"/>
    <col min="2" max="2" width="29.140625" customWidth="1"/>
  </cols>
  <sheetData>
    <row r="1" spans="1:1" x14ac:dyDescent="0.25">
      <c r="A1" s="159" t="s">
        <v>66</v>
      </c>
    </row>
    <row r="2" spans="1:1" x14ac:dyDescent="0.25">
      <c r="A2" s="158" t="str">
        <f>'Figure 1'!A1:F1</f>
        <v xml:space="preserve">Figure 1 : Part des agents à temps partiel selon les caractéristiques sociodémographiques </v>
      </c>
    </row>
    <row r="3" spans="1:1" x14ac:dyDescent="0.25">
      <c r="A3" s="158" t="str">
        <f>'Figure 2'!A1</f>
        <v xml:space="preserve">Figure 2 : Principales raisons pour lesquelles les agents de la fonction publique sont à temps partiel </v>
      </c>
    </row>
    <row r="4" spans="1:1" x14ac:dyDescent="0.25">
      <c r="A4" s="158" t="str">
        <f>'Figure 3 '!A1</f>
        <v>Figure 3 : Raison du recours au temps partiel selon les caractéristiques sociodémographiques</v>
      </c>
    </row>
    <row r="5" spans="1:1" x14ac:dyDescent="0.25">
      <c r="A5" s="158" t="str">
        <f>'Figure 4'!A1</f>
        <v>Figure 4 : Part des agents en sous-emploi selon les caractéristiques sociodémographiques dans la fonction publique</v>
      </c>
    </row>
    <row r="6" spans="1:1" x14ac:dyDescent="0.25">
      <c r="A6" s="158" t="str">
        <f>'Figure 5'!A1</f>
        <v>Figure 5 : Part des agents en sous-emploi selon le type de contrat dans la fonction publique</v>
      </c>
    </row>
    <row r="7" spans="1:1" x14ac:dyDescent="0.25">
      <c r="A7" s="158" t="str">
        <f>'Figure 6 '!A1</f>
        <v>Figure 6 : Temps partiel et sous-emploi selon le sexe et le nombre d'enfants de l'agent dans le logement dans la fonction publique</v>
      </c>
    </row>
    <row r="8" spans="1:1" x14ac:dyDescent="0.25">
      <c r="A8" s="158" t="str">
        <f>'Figure 7'!A1</f>
        <v>Figure 7 : Évolution de la part de sous-emploi parmi les salariés</v>
      </c>
    </row>
    <row r="9" spans="1:1" x14ac:dyDescent="0.25">
      <c r="A9" s="158" t="str">
        <f>'Figure 8'!A1</f>
        <v>Figure 8 : Principaux déterminants du sous-emploi dans la fonction publique en 2021 et 2022</v>
      </c>
    </row>
    <row r="10" spans="1:1" x14ac:dyDescent="0.25">
      <c r="A10" s="159" t="s">
        <v>67</v>
      </c>
    </row>
    <row r="11" spans="1:1" x14ac:dyDescent="0.25">
      <c r="A11" s="158" t="str">
        <f>'Figure complémentaire 1'!A1</f>
        <v>Figure complémentaire 1 : Temps partiel par âge et par versant dans la fonction publique.</v>
      </c>
    </row>
    <row r="12" spans="1:1" x14ac:dyDescent="0.25">
      <c r="A12" s="158" t="str">
        <f>'Figure complémentaire 2 '!A1</f>
        <v>Figure complémentaire 2 : Raison pour laquelle les agents de la fonction publique sont à temps partiel par sexe</v>
      </c>
    </row>
    <row r="13" spans="1:1" x14ac:dyDescent="0.25">
      <c r="A13" s="158" t="str">
        <f>'Figure complémentaire 3'!A1</f>
        <v>Figure complémentaire 3 : Principaux déterminants du sous-emploi dans le secteur privé en 2021 et 2022</v>
      </c>
    </row>
  </sheetData>
  <hyperlinks>
    <hyperlink ref="A2" location="'Figure 1'!A1" display="'Figure 1'!A1" xr:uid="{00000000-0004-0000-0000-000000000000}"/>
    <hyperlink ref="A4" location="'Figure 3 '!A1" display="'Figure 3 '!A1" xr:uid="{00000000-0004-0000-0000-000001000000}"/>
    <hyperlink ref="A5" location="'Figure 4'!A1" display="'Figure 4'!A1" xr:uid="{00000000-0004-0000-0000-000002000000}"/>
    <hyperlink ref="A6" location="'Figure 5'!A1" display="'Figure 5'!A1" xr:uid="{00000000-0004-0000-0000-000003000000}"/>
    <hyperlink ref="A7" location="'Figure 6 '!A1" display="'Figure 6 '!A1" xr:uid="{00000000-0004-0000-0000-000004000000}"/>
    <hyperlink ref="A8" location="'Figure 8'!A1" display="'Figure 8'!A1" xr:uid="{00000000-0004-0000-0000-000005000000}"/>
    <hyperlink ref="A9" location="'Figure 9'!A1" display="'Figure 9'!A1" xr:uid="{00000000-0004-0000-0000-000006000000}"/>
    <hyperlink ref="A11" location="'Figure complémentaire 1'!A1" display="'Figure complémentaire 1'!A1" xr:uid="{00000000-0004-0000-0000-000007000000}"/>
    <hyperlink ref="A12" location="'Figure complémentaire 2 '!A1" display="'Figure complémentaire 2 '!A1" xr:uid="{00000000-0004-0000-0000-000008000000}"/>
    <hyperlink ref="A13" location="'Figure complémentaire 3'!A1" display="'Figure complémentaire 3'!A1" xr:uid="{00000000-0004-0000-0000-000009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4"/>
  <sheetViews>
    <sheetView showGridLines="0" workbookViewId="0">
      <selection activeCell="I6" sqref="I6"/>
    </sheetView>
  </sheetViews>
  <sheetFormatPr baseColWidth="10" defaultRowHeight="15" x14ac:dyDescent="0.25"/>
  <sheetData>
    <row r="1" spans="1:17" x14ac:dyDescent="0.25">
      <c r="A1" s="15" t="s">
        <v>46</v>
      </c>
    </row>
    <row r="2" spans="1:17" x14ac:dyDescent="0.25">
      <c r="A2" s="55"/>
    </row>
    <row r="3" spans="1:17" ht="15" customHeight="1" x14ac:dyDescent="0.25">
      <c r="A3" s="207"/>
      <c r="B3" s="190" t="s">
        <v>0</v>
      </c>
      <c r="C3" s="197"/>
      <c r="D3" s="197"/>
      <c r="E3" s="198"/>
      <c r="F3" s="190" t="s">
        <v>1</v>
      </c>
      <c r="G3" s="197"/>
      <c r="H3" s="197"/>
      <c r="I3" s="198"/>
      <c r="J3" s="190" t="s">
        <v>2</v>
      </c>
      <c r="K3" s="197"/>
      <c r="L3" s="197"/>
      <c r="M3" s="198"/>
      <c r="N3" s="190" t="s">
        <v>61</v>
      </c>
      <c r="O3" s="197"/>
      <c r="P3" s="197"/>
      <c r="Q3" s="198"/>
    </row>
    <row r="4" spans="1:17" ht="38.25" x14ac:dyDescent="0.25">
      <c r="A4" s="208"/>
      <c r="B4" s="69" t="s">
        <v>6</v>
      </c>
      <c r="C4" s="66" t="s">
        <v>39</v>
      </c>
      <c r="D4" s="66" t="s">
        <v>8</v>
      </c>
      <c r="E4" s="66" t="s">
        <v>28</v>
      </c>
      <c r="F4" s="66" t="s">
        <v>6</v>
      </c>
      <c r="G4" s="66" t="s">
        <v>39</v>
      </c>
      <c r="H4" s="66" t="s">
        <v>8</v>
      </c>
      <c r="I4" s="66" t="s">
        <v>28</v>
      </c>
      <c r="J4" s="66" t="s">
        <v>6</v>
      </c>
      <c r="K4" s="66" t="s">
        <v>39</v>
      </c>
      <c r="L4" s="66" t="s">
        <v>8</v>
      </c>
      <c r="M4" s="66" t="s">
        <v>28</v>
      </c>
      <c r="N4" s="66" t="s">
        <v>6</v>
      </c>
      <c r="O4" s="66" t="s">
        <v>39</v>
      </c>
      <c r="P4" s="66" t="s">
        <v>8</v>
      </c>
      <c r="Q4" s="66" t="s">
        <v>28</v>
      </c>
    </row>
    <row r="5" spans="1:17" ht="25.5" x14ac:dyDescent="0.25">
      <c r="A5" s="64" t="s">
        <v>35</v>
      </c>
      <c r="B5" s="62">
        <v>83.03</v>
      </c>
      <c r="C5" s="62">
        <v>87.05</v>
      </c>
      <c r="D5" s="62">
        <v>86.19</v>
      </c>
      <c r="E5" s="82">
        <v>86.22</v>
      </c>
      <c r="F5" s="62">
        <v>73.010000000000005</v>
      </c>
      <c r="G5" s="62">
        <v>76.290000000000006</v>
      </c>
      <c r="H5" s="62">
        <v>79.599999999999994</v>
      </c>
      <c r="I5" s="82">
        <v>77.400000000000006</v>
      </c>
      <c r="J5" s="62">
        <v>88.07</v>
      </c>
      <c r="K5" s="62">
        <v>77.959999999999994</v>
      </c>
      <c r="L5" s="62">
        <v>83.6</v>
      </c>
      <c r="M5" s="82">
        <v>81.37</v>
      </c>
      <c r="N5" s="62">
        <v>81.86</v>
      </c>
      <c r="O5" s="62">
        <v>81.47</v>
      </c>
      <c r="P5" s="62">
        <v>83.08</v>
      </c>
      <c r="Q5" s="82">
        <v>82.11</v>
      </c>
    </row>
    <row r="6" spans="1:17" ht="25.5" x14ac:dyDescent="0.25">
      <c r="A6" s="68" t="s">
        <v>36</v>
      </c>
      <c r="B6" s="82">
        <v>16.97</v>
      </c>
      <c r="C6" s="82">
        <v>12.95</v>
      </c>
      <c r="D6" s="82">
        <v>13.81</v>
      </c>
      <c r="E6" s="62">
        <v>13.78</v>
      </c>
      <c r="F6" s="82">
        <v>26.99</v>
      </c>
      <c r="G6" s="82">
        <v>23.71</v>
      </c>
      <c r="H6" s="82">
        <v>20.399999999999999</v>
      </c>
      <c r="I6" s="124">
        <v>22.6</v>
      </c>
      <c r="J6" s="82">
        <v>11.93</v>
      </c>
      <c r="K6" s="82">
        <v>22.04</v>
      </c>
      <c r="L6" s="82">
        <v>16.399999999999999</v>
      </c>
      <c r="M6" s="62">
        <v>18.63</v>
      </c>
      <c r="N6" s="82">
        <v>18.14</v>
      </c>
      <c r="O6" s="82">
        <v>18.53</v>
      </c>
      <c r="P6" s="82">
        <v>16.920000000000002</v>
      </c>
      <c r="Q6" s="62">
        <v>17.89</v>
      </c>
    </row>
    <row r="7" spans="1:17" ht="15" customHeight="1" x14ac:dyDescent="0.25">
      <c r="A7" s="70" t="s">
        <v>28</v>
      </c>
      <c r="B7" s="71">
        <f>SUM(B5:B6)</f>
        <v>100</v>
      </c>
      <c r="C7" s="71">
        <f t="shared" ref="C7:P7" si="0">SUM(C5:C6)</f>
        <v>100</v>
      </c>
      <c r="D7" s="71">
        <f t="shared" si="0"/>
        <v>100</v>
      </c>
      <c r="E7" s="71">
        <f>SUM(E5:E6)</f>
        <v>100</v>
      </c>
      <c r="F7" s="71">
        <f t="shared" si="0"/>
        <v>100</v>
      </c>
      <c r="G7" s="71">
        <f t="shared" si="0"/>
        <v>100</v>
      </c>
      <c r="H7" s="71">
        <f t="shared" si="0"/>
        <v>100</v>
      </c>
      <c r="I7" s="71">
        <f>SUM(I5:I6)</f>
        <v>100</v>
      </c>
      <c r="J7" s="71">
        <f t="shared" si="0"/>
        <v>100</v>
      </c>
      <c r="K7" s="71">
        <f t="shared" si="0"/>
        <v>100</v>
      </c>
      <c r="L7" s="71">
        <f t="shared" si="0"/>
        <v>100</v>
      </c>
      <c r="M7" s="71">
        <f>SUM(M5:M6)</f>
        <v>100</v>
      </c>
      <c r="N7" s="71">
        <f t="shared" si="0"/>
        <v>100</v>
      </c>
      <c r="O7" s="71">
        <f t="shared" si="0"/>
        <v>100</v>
      </c>
      <c r="P7" s="71">
        <f t="shared" si="0"/>
        <v>100</v>
      </c>
      <c r="Q7" s="71">
        <f>SUM(Q5:Q6)</f>
        <v>100</v>
      </c>
    </row>
    <row r="8" spans="1:17" x14ac:dyDescent="0.25">
      <c r="A8" s="100" t="s">
        <v>62</v>
      </c>
    </row>
    <row r="9" spans="1:17" x14ac:dyDescent="0.25">
      <c r="A9" s="104" t="s">
        <v>118</v>
      </c>
      <c r="E9" s="176"/>
      <c r="F9" s="176"/>
      <c r="M9" s="176"/>
      <c r="Q9" s="206"/>
    </row>
    <row r="10" spans="1:17" x14ac:dyDescent="0.25">
      <c r="A10" s="107" t="s">
        <v>65</v>
      </c>
      <c r="E10" s="176"/>
      <c r="F10" s="176"/>
      <c r="M10" s="206"/>
      <c r="Q10" s="206"/>
    </row>
    <row r="11" spans="1:17" x14ac:dyDescent="0.25">
      <c r="A11" s="154"/>
      <c r="E11" s="135"/>
      <c r="F11" s="176"/>
      <c r="I11" s="175"/>
      <c r="M11" s="206"/>
      <c r="Q11" s="206"/>
    </row>
    <row r="12" spans="1:17" x14ac:dyDescent="0.25">
      <c r="E12" s="135"/>
      <c r="F12" s="176"/>
      <c r="I12" s="175"/>
      <c r="M12" s="206"/>
      <c r="Q12" s="206"/>
    </row>
    <row r="13" spans="1:17" x14ac:dyDescent="0.25">
      <c r="E13" s="135"/>
      <c r="F13" s="176"/>
      <c r="I13" s="175"/>
      <c r="Q13" s="206"/>
    </row>
    <row r="14" spans="1:17" x14ac:dyDescent="0.25">
      <c r="E14" s="176"/>
      <c r="F14" s="176"/>
      <c r="I14" s="175"/>
      <c r="Q14" s="206"/>
    </row>
  </sheetData>
  <mergeCells count="7">
    <mergeCell ref="M10:M12"/>
    <mergeCell ref="Q9:Q14"/>
    <mergeCell ref="A3:A4"/>
    <mergeCell ref="B3:E3"/>
    <mergeCell ref="N3:Q3"/>
    <mergeCell ref="J3:M3"/>
    <mergeCell ref="F3:I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6"/>
  <sheetViews>
    <sheetView showGridLines="0" topLeftCell="A5" workbookViewId="0">
      <selection activeCell="A23" sqref="A23:A25"/>
    </sheetView>
  </sheetViews>
  <sheetFormatPr baseColWidth="10" defaultRowHeight="15" x14ac:dyDescent="0.25"/>
  <cols>
    <col min="1" max="1" width="63.28515625" customWidth="1"/>
    <col min="2" max="2" width="16.7109375" customWidth="1"/>
    <col min="3" max="3" width="16.140625" customWidth="1"/>
    <col min="4" max="4" width="21.85546875" customWidth="1"/>
    <col min="5" max="5" width="23.5703125" customWidth="1"/>
    <col min="6" max="6" width="22.5703125" customWidth="1"/>
    <col min="7" max="7" width="16.140625" customWidth="1"/>
    <col min="10" max="10" width="19.7109375" customWidth="1"/>
  </cols>
  <sheetData>
    <row r="1" spans="1:7" x14ac:dyDescent="0.25">
      <c r="A1" s="15" t="s">
        <v>64</v>
      </c>
      <c r="B1" s="14"/>
      <c r="C1" s="14"/>
      <c r="D1" s="14"/>
      <c r="E1" s="14"/>
      <c r="F1" s="14"/>
      <c r="G1" s="14"/>
    </row>
    <row r="2" spans="1:7" x14ac:dyDescent="0.25">
      <c r="A2" s="15"/>
      <c r="B2" s="209"/>
      <c r="C2" s="209"/>
      <c r="D2" s="209"/>
      <c r="E2" s="14"/>
      <c r="F2" s="14"/>
      <c r="G2" s="14"/>
    </row>
    <row r="3" spans="1:7" x14ac:dyDescent="0.25">
      <c r="A3" s="15"/>
      <c r="B3" s="210" t="s">
        <v>61</v>
      </c>
      <c r="C3" s="211"/>
      <c r="D3" s="212"/>
      <c r="E3" s="210" t="s">
        <v>19</v>
      </c>
      <c r="F3" s="211"/>
      <c r="G3" s="212"/>
    </row>
    <row r="4" spans="1:7" x14ac:dyDescent="0.25">
      <c r="A4" s="16"/>
      <c r="B4" s="114" t="s">
        <v>5</v>
      </c>
      <c r="C4" s="116" t="s">
        <v>4</v>
      </c>
      <c r="D4" s="117" t="s">
        <v>28</v>
      </c>
      <c r="E4" s="115" t="s">
        <v>5</v>
      </c>
      <c r="F4" s="115" t="s">
        <v>4</v>
      </c>
      <c r="G4" s="117" t="s">
        <v>28</v>
      </c>
    </row>
    <row r="5" spans="1:7" x14ac:dyDescent="0.25">
      <c r="A5" s="137" t="s">
        <v>29</v>
      </c>
      <c r="B5" s="138">
        <v>27.58</v>
      </c>
      <c r="C5" s="139">
        <v>22.12</v>
      </c>
      <c r="D5" s="140">
        <v>23</v>
      </c>
      <c r="E5" s="141">
        <v>26.49</v>
      </c>
      <c r="F5" s="141">
        <v>25.77</v>
      </c>
      <c r="G5" s="140">
        <v>25.92</v>
      </c>
    </row>
    <row r="6" spans="1:7" x14ac:dyDescent="0.25">
      <c r="A6" s="14" t="s">
        <v>13</v>
      </c>
      <c r="B6" s="18">
        <v>7.63</v>
      </c>
      <c r="C6" s="20">
        <v>4.7699999999999996</v>
      </c>
      <c r="D6" s="142">
        <v>5.23</v>
      </c>
      <c r="E6" s="21">
        <v>6.66</v>
      </c>
      <c r="F6" s="19">
        <v>6.88</v>
      </c>
      <c r="G6" s="142">
        <v>6.83</v>
      </c>
    </row>
    <row r="7" spans="1:7" x14ac:dyDescent="0.25">
      <c r="A7" s="14" t="s">
        <v>17</v>
      </c>
      <c r="B7" s="18">
        <v>16</v>
      </c>
      <c r="C7" s="20">
        <v>37.31</v>
      </c>
      <c r="D7" s="142">
        <v>33.869999999999997</v>
      </c>
      <c r="E7" s="21">
        <v>5.82</v>
      </c>
      <c r="F7" s="19">
        <v>27.11</v>
      </c>
      <c r="G7" s="142">
        <v>22.63</v>
      </c>
    </row>
    <row r="8" spans="1:7" x14ac:dyDescent="0.25">
      <c r="A8" s="14" t="s">
        <v>18</v>
      </c>
      <c r="B8" s="18">
        <v>9.67</v>
      </c>
      <c r="C8" s="20">
        <v>9.32</v>
      </c>
      <c r="D8" s="142">
        <v>9.3800000000000008</v>
      </c>
      <c r="E8" s="21">
        <v>14.35</v>
      </c>
      <c r="F8" s="19">
        <v>10.07</v>
      </c>
      <c r="G8" s="142">
        <v>10.97</v>
      </c>
    </row>
    <row r="9" spans="1:7" x14ac:dyDescent="0.25">
      <c r="A9" s="14" t="s">
        <v>14</v>
      </c>
      <c r="B9" s="18">
        <v>10.84</v>
      </c>
      <c r="C9" s="20">
        <v>3.94</v>
      </c>
      <c r="D9" s="142">
        <v>5.05</v>
      </c>
      <c r="E9" s="21">
        <v>12.18</v>
      </c>
      <c r="F9" s="19">
        <v>5.2</v>
      </c>
      <c r="G9" s="142">
        <v>6.67</v>
      </c>
    </row>
    <row r="10" spans="1:7" x14ac:dyDescent="0.25">
      <c r="A10" s="14" t="s">
        <v>33</v>
      </c>
      <c r="B10" s="23">
        <v>6.3</v>
      </c>
      <c r="C10" s="20">
        <v>1.85</v>
      </c>
      <c r="D10" s="142">
        <v>2.57</v>
      </c>
      <c r="E10" s="22">
        <v>10.039999999999999</v>
      </c>
      <c r="F10" s="19">
        <v>3.86</v>
      </c>
      <c r="G10" s="142">
        <v>5.16</v>
      </c>
    </row>
    <row r="11" spans="1:7" x14ac:dyDescent="0.25">
      <c r="A11" s="14" t="s">
        <v>15</v>
      </c>
      <c r="B11" s="23">
        <v>15.43</v>
      </c>
      <c r="C11" s="24">
        <v>16.98</v>
      </c>
      <c r="D11" s="142">
        <v>16.73</v>
      </c>
      <c r="E11" s="22">
        <v>16.350000000000001</v>
      </c>
      <c r="F11" s="22">
        <v>16.68</v>
      </c>
      <c r="G11" s="142">
        <v>16.61</v>
      </c>
    </row>
    <row r="12" spans="1:7" x14ac:dyDescent="0.25">
      <c r="A12" s="14" t="s">
        <v>34</v>
      </c>
      <c r="B12" s="23">
        <v>6.55</v>
      </c>
      <c r="C12" s="20">
        <v>3.7</v>
      </c>
      <c r="D12" s="142">
        <v>4.16</v>
      </c>
      <c r="E12" s="22">
        <v>8.0299999999999994</v>
      </c>
      <c r="F12" s="19">
        <v>4.37</v>
      </c>
      <c r="G12" s="142">
        <v>5.14</v>
      </c>
    </row>
    <row r="13" spans="1:7" x14ac:dyDescent="0.25">
      <c r="A13" s="54" t="s">
        <v>28</v>
      </c>
      <c r="B13" s="36">
        <f t="shared" ref="B13:G13" si="0">SUM(B5:B12)</f>
        <v>99.999999999999986</v>
      </c>
      <c r="C13" s="38">
        <f t="shared" si="0"/>
        <v>99.990000000000009</v>
      </c>
      <c r="D13" s="36">
        <f t="shared" si="0"/>
        <v>99.989999999999981</v>
      </c>
      <c r="E13" s="36">
        <f t="shared" si="0"/>
        <v>99.919999999999987</v>
      </c>
      <c r="F13" s="38">
        <f t="shared" si="0"/>
        <v>99.94</v>
      </c>
      <c r="G13" s="85">
        <f t="shared" si="0"/>
        <v>99.929999999999993</v>
      </c>
    </row>
    <row r="14" spans="1:7" x14ac:dyDescent="0.25">
      <c r="A14" s="100" t="s">
        <v>62</v>
      </c>
      <c r="B14" s="113"/>
      <c r="C14" s="113"/>
      <c r="D14" s="113"/>
      <c r="E14" s="113"/>
      <c r="F14" s="113"/>
      <c r="G14" s="113"/>
    </row>
    <row r="15" spans="1:7" x14ac:dyDescent="0.25">
      <c r="A15" s="107" t="s">
        <v>117</v>
      </c>
      <c r="B15" s="14"/>
      <c r="C15" s="14"/>
      <c r="D15" s="14"/>
      <c r="E15" s="14"/>
      <c r="F15" s="14"/>
      <c r="G15" s="14"/>
    </row>
    <row r="16" spans="1:7" x14ac:dyDescent="0.25">
      <c r="A16" s="112" t="s">
        <v>95</v>
      </c>
    </row>
  </sheetData>
  <mergeCells count="3">
    <mergeCell ref="B2:D2"/>
    <mergeCell ref="E3:G3"/>
    <mergeCell ref="B3:D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0"/>
  <sheetViews>
    <sheetView showGridLines="0" workbookViewId="0">
      <selection activeCell="D4" sqref="D4"/>
    </sheetView>
  </sheetViews>
  <sheetFormatPr baseColWidth="10" defaultRowHeight="15" x14ac:dyDescent="0.25"/>
  <cols>
    <col min="2" max="2" width="19" customWidth="1"/>
    <col min="3" max="3" width="31" customWidth="1"/>
    <col min="4" max="4" width="15" customWidth="1"/>
  </cols>
  <sheetData>
    <row r="1" spans="1:4" x14ac:dyDescent="0.25">
      <c r="A1" s="15" t="s">
        <v>114</v>
      </c>
      <c r="B1" s="14"/>
      <c r="C1" s="14"/>
      <c r="D1" s="14"/>
    </row>
    <row r="2" spans="1:4" x14ac:dyDescent="0.25">
      <c r="A2" s="14"/>
      <c r="B2" s="14"/>
      <c r="C2" s="14"/>
      <c r="D2" s="14"/>
    </row>
    <row r="3" spans="1:4" x14ac:dyDescent="0.25">
      <c r="A3" s="14"/>
      <c r="B3" s="14"/>
      <c r="C3" s="14"/>
      <c r="D3" s="14"/>
    </row>
    <row r="4" spans="1:4" x14ac:dyDescent="0.25">
      <c r="A4" s="14"/>
      <c r="B4" s="205" t="s">
        <v>49</v>
      </c>
      <c r="C4" s="205"/>
      <c r="D4" s="264" t="s">
        <v>50</v>
      </c>
    </row>
    <row r="5" spans="1:4" ht="15" customHeight="1" x14ac:dyDescent="0.25">
      <c r="A5" s="14"/>
      <c r="B5" s="204" t="s">
        <v>3</v>
      </c>
      <c r="C5" s="108" t="s">
        <v>32</v>
      </c>
      <c r="D5" s="118" t="s">
        <v>69</v>
      </c>
    </row>
    <row r="6" spans="1:4" x14ac:dyDescent="0.25">
      <c r="A6" s="14"/>
      <c r="B6" s="204"/>
      <c r="C6" s="108" t="s">
        <v>31</v>
      </c>
      <c r="D6" s="118" t="s">
        <v>51</v>
      </c>
    </row>
    <row r="7" spans="1:4" ht="15" customHeight="1" x14ac:dyDescent="0.25">
      <c r="A7" s="14"/>
      <c r="B7" s="214" t="s">
        <v>55</v>
      </c>
      <c r="C7" s="108" t="s">
        <v>24</v>
      </c>
      <c r="D7" s="119" t="s">
        <v>68</v>
      </c>
    </row>
    <row r="8" spans="1:4" x14ac:dyDescent="0.25">
      <c r="A8" s="14"/>
      <c r="B8" s="215"/>
      <c r="C8" s="108" t="s">
        <v>20</v>
      </c>
      <c r="D8" s="118" t="s">
        <v>51</v>
      </c>
    </row>
    <row r="9" spans="1:4" x14ac:dyDescent="0.25">
      <c r="A9" s="14"/>
      <c r="B9" s="214" t="s">
        <v>42</v>
      </c>
      <c r="C9" s="108" t="s">
        <v>47</v>
      </c>
      <c r="D9" s="143" t="s">
        <v>76</v>
      </c>
    </row>
    <row r="10" spans="1:4" x14ac:dyDescent="0.25">
      <c r="A10" s="14"/>
      <c r="B10" s="216"/>
      <c r="C10" s="108" t="s">
        <v>39</v>
      </c>
      <c r="D10" s="119" t="s">
        <v>79</v>
      </c>
    </row>
    <row r="11" spans="1:4" x14ac:dyDescent="0.25">
      <c r="A11" s="14"/>
      <c r="B11" s="215"/>
      <c r="C11" s="108" t="s">
        <v>8</v>
      </c>
      <c r="D11" s="119" t="s">
        <v>51</v>
      </c>
    </row>
    <row r="12" spans="1:4" ht="26.25" x14ac:dyDescent="0.25">
      <c r="A12" s="14"/>
      <c r="B12" s="204" t="s">
        <v>53</v>
      </c>
      <c r="C12" s="108" t="s">
        <v>30</v>
      </c>
      <c r="D12" s="118" t="s">
        <v>51</v>
      </c>
    </row>
    <row r="13" spans="1:4" ht="26.25" customHeight="1" x14ac:dyDescent="0.25">
      <c r="A13" s="14"/>
      <c r="B13" s="204"/>
      <c r="C13" s="108" t="s">
        <v>85</v>
      </c>
      <c r="D13" s="144" t="s">
        <v>86</v>
      </c>
    </row>
    <row r="14" spans="1:4" x14ac:dyDescent="0.25">
      <c r="A14" s="14"/>
      <c r="B14" s="204"/>
      <c r="C14" s="61" t="s">
        <v>77</v>
      </c>
      <c r="D14" s="143" t="s">
        <v>78</v>
      </c>
    </row>
    <row r="15" spans="1:4" ht="26.25" customHeight="1" x14ac:dyDescent="0.25">
      <c r="A15" s="14"/>
      <c r="B15" s="204"/>
      <c r="C15" s="108" t="s">
        <v>54</v>
      </c>
      <c r="D15" s="119" t="s">
        <v>80</v>
      </c>
    </row>
    <row r="16" spans="1:4" x14ac:dyDescent="0.25">
      <c r="A16" s="14"/>
    </row>
    <row r="17" spans="1:16" x14ac:dyDescent="0.25">
      <c r="A17" s="110" t="s">
        <v>60</v>
      </c>
    </row>
    <row r="18" spans="1:16" x14ac:dyDescent="0.25">
      <c r="A18" s="101" t="s">
        <v>70</v>
      </c>
    </row>
    <row r="19" spans="1:16" ht="27" customHeight="1" x14ac:dyDescent="0.25">
      <c r="A19" s="203" t="s">
        <v>71</v>
      </c>
      <c r="B19" s="203"/>
      <c r="C19" s="203"/>
      <c r="D19" s="203"/>
      <c r="E19" s="203"/>
      <c r="F19" s="203"/>
      <c r="G19" s="203"/>
      <c r="H19" s="171"/>
      <c r="I19" s="171"/>
      <c r="J19" s="171"/>
      <c r="K19" s="171"/>
      <c r="L19" s="171"/>
      <c r="M19" s="171"/>
      <c r="N19" s="171"/>
      <c r="O19" s="171"/>
      <c r="P19" s="171"/>
    </row>
    <row r="20" spans="1:16" s="173" customFormat="1" ht="30.75" customHeight="1" x14ac:dyDescent="0.25">
      <c r="A20" s="213" t="s">
        <v>115</v>
      </c>
      <c r="B20" s="213"/>
      <c r="C20" s="213"/>
      <c r="D20" s="213"/>
      <c r="E20" s="213"/>
      <c r="F20" s="213"/>
      <c r="G20" s="213"/>
      <c r="H20" s="172"/>
      <c r="I20" s="172"/>
      <c r="J20" s="172"/>
      <c r="K20" s="172"/>
      <c r="L20" s="172"/>
      <c r="M20" s="172"/>
      <c r="N20" s="172"/>
      <c r="O20" s="172"/>
      <c r="P20" s="172"/>
    </row>
  </sheetData>
  <mergeCells count="7">
    <mergeCell ref="B4:C4"/>
    <mergeCell ref="B5:B6"/>
    <mergeCell ref="A19:G19"/>
    <mergeCell ref="A20:G20"/>
    <mergeCell ref="B7:B8"/>
    <mergeCell ref="B9:B11"/>
    <mergeCell ref="B12:B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1"/>
  <sheetViews>
    <sheetView showGridLines="0" workbookViewId="0">
      <selection activeCell="B19" sqref="B19"/>
    </sheetView>
  </sheetViews>
  <sheetFormatPr baseColWidth="10" defaultRowHeight="12.75" x14ac:dyDescent="0.2"/>
  <cols>
    <col min="1" max="1" width="16.5703125" style="14" customWidth="1"/>
    <col min="2" max="2" width="45.85546875" style="14" customWidth="1"/>
    <col min="3" max="3" width="15.28515625" style="14" customWidth="1"/>
    <col min="4" max="4" width="12.7109375" style="14" customWidth="1"/>
    <col min="5" max="5" width="13" style="14" customWidth="1"/>
    <col min="6" max="6" width="12.28515625" style="14" customWidth="1"/>
    <col min="7" max="16384" width="11.42578125" style="14"/>
  </cols>
  <sheetData>
    <row r="1" spans="1:6" x14ac:dyDescent="0.2">
      <c r="A1" s="181" t="s">
        <v>72</v>
      </c>
      <c r="B1" s="182"/>
      <c r="C1" s="182"/>
      <c r="D1" s="182"/>
      <c r="E1" s="182"/>
      <c r="F1" s="182"/>
    </row>
    <row r="2" spans="1:6" x14ac:dyDescent="0.2">
      <c r="A2" s="177" t="s">
        <v>116</v>
      </c>
      <c r="B2" s="1"/>
      <c r="C2" s="1"/>
      <c r="D2" s="1"/>
      <c r="E2" s="1"/>
      <c r="F2" s="1"/>
    </row>
    <row r="3" spans="1:6" ht="38.25" x14ac:dyDescent="0.2">
      <c r="C3" s="2" t="s">
        <v>26</v>
      </c>
      <c r="D3" s="52" t="s">
        <v>98</v>
      </c>
      <c r="E3" s="2" t="s">
        <v>61</v>
      </c>
      <c r="F3" s="34" t="s">
        <v>25</v>
      </c>
    </row>
    <row r="4" spans="1:6" x14ac:dyDescent="0.2">
      <c r="A4" s="178" t="s">
        <v>27</v>
      </c>
      <c r="B4" s="3" t="s">
        <v>0</v>
      </c>
      <c r="C4" s="123">
        <v>9.77</v>
      </c>
      <c r="D4" s="123">
        <v>23.6</v>
      </c>
      <c r="E4" s="132">
        <v>13.78</v>
      </c>
      <c r="F4" s="4" t="s">
        <v>48</v>
      </c>
    </row>
    <row r="5" spans="1:6" ht="12.75" customHeight="1" x14ac:dyDescent="0.2">
      <c r="A5" s="179"/>
      <c r="B5" s="5" t="s">
        <v>1</v>
      </c>
      <c r="C5" s="125">
        <v>16.71</v>
      </c>
      <c r="D5" s="125">
        <v>35.79</v>
      </c>
      <c r="E5" s="124">
        <v>22.6</v>
      </c>
      <c r="F5" s="11" t="s">
        <v>48</v>
      </c>
    </row>
    <row r="6" spans="1:6" ht="12.75" customHeight="1" x14ac:dyDescent="0.2">
      <c r="A6" s="180"/>
      <c r="B6" s="7" t="s">
        <v>2</v>
      </c>
      <c r="C6" s="126">
        <v>17.52</v>
      </c>
      <c r="D6" s="126">
        <v>21.15</v>
      </c>
      <c r="E6" s="127">
        <v>18.63</v>
      </c>
      <c r="F6" s="8" t="s">
        <v>48</v>
      </c>
    </row>
    <row r="7" spans="1:6" ht="15" customHeight="1" x14ac:dyDescent="0.2">
      <c r="A7" s="178" t="s">
        <v>3</v>
      </c>
      <c r="B7" s="3" t="s">
        <v>5</v>
      </c>
      <c r="C7" s="82">
        <v>19.239999999999998</v>
      </c>
      <c r="D7" s="82">
        <v>32.78</v>
      </c>
      <c r="E7" s="133">
        <v>23.44</v>
      </c>
      <c r="F7" s="145">
        <v>27.1</v>
      </c>
    </row>
    <row r="8" spans="1:6" x14ac:dyDescent="0.2">
      <c r="A8" s="179"/>
      <c r="B8" s="7" t="s">
        <v>4</v>
      </c>
      <c r="C8" s="129">
        <v>4.5199999999999996</v>
      </c>
      <c r="D8" s="129">
        <v>17.010000000000002</v>
      </c>
      <c r="E8" s="134">
        <v>8.02</v>
      </c>
      <c r="F8" s="146">
        <v>6.46</v>
      </c>
    </row>
    <row r="9" spans="1:6" ht="12.75" customHeight="1" x14ac:dyDescent="0.2">
      <c r="A9" s="178" t="s">
        <v>99</v>
      </c>
      <c r="B9" s="9" t="s">
        <v>6</v>
      </c>
      <c r="C9" s="126">
        <v>10.52</v>
      </c>
      <c r="D9" s="126">
        <v>25.01</v>
      </c>
      <c r="E9" s="131">
        <v>18.14</v>
      </c>
      <c r="F9" s="4">
        <v>16.149999999999999</v>
      </c>
    </row>
    <row r="10" spans="1:6" ht="12.75" customHeight="1" x14ac:dyDescent="0.2">
      <c r="A10" s="179"/>
      <c r="B10" s="5" t="s">
        <v>7</v>
      </c>
      <c r="C10" s="126">
        <v>15.65</v>
      </c>
      <c r="D10" s="126">
        <v>25.6</v>
      </c>
      <c r="E10" s="131">
        <v>18.53</v>
      </c>
      <c r="F10" s="6">
        <v>13.48</v>
      </c>
    </row>
    <row r="11" spans="1:6" ht="12.75" customHeight="1" x14ac:dyDescent="0.2">
      <c r="A11" s="180"/>
      <c r="B11" s="10" t="s">
        <v>8</v>
      </c>
      <c r="C11" s="126">
        <v>12.09</v>
      </c>
      <c r="D11" s="126">
        <v>32.380000000000003</v>
      </c>
      <c r="E11" s="131">
        <v>16.920000000000002</v>
      </c>
      <c r="F11" s="11">
        <v>20.77</v>
      </c>
    </row>
    <row r="12" spans="1:6" ht="12.75" customHeight="1" x14ac:dyDescent="0.2">
      <c r="A12" s="178" t="s">
        <v>9</v>
      </c>
      <c r="B12" s="3" t="s">
        <v>43</v>
      </c>
      <c r="C12" s="82">
        <v>11.55</v>
      </c>
      <c r="D12" s="82">
        <v>14.51</v>
      </c>
      <c r="E12" s="128">
        <v>12.41</v>
      </c>
      <c r="F12" s="4">
        <v>7.45</v>
      </c>
    </row>
    <row r="13" spans="1:6" ht="12.75" customHeight="1" x14ac:dyDescent="0.2">
      <c r="A13" s="179"/>
      <c r="B13" s="5" t="s">
        <v>10</v>
      </c>
      <c r="C13" s="126">
        <v>15.09</v>
      </c>
      <c r="D13" s="126">
        <v>28.69</v>
      </c>
      <c r="E13" s="135">
        <v>19.18</v>
      </c>
      <c r="F13" s="11">
        <v>10.71</v>
      </c>
    </row>
    <row r="14" spans="1:6" ht="12.75" customHeight="1" x14ac:dyDescent="0.2">
      <c r="A14" s="179"/>
      <c r="B14" s="10" t="s">
        <v>11</v>
      </c>
      <c r="C14" s="126">
        <v>15.91</v>
      </c>
      <c r="D14" s="126">
        <v>36.299999999999997</v>
      </c>
      <c r="E14" s="135">
        <v>22.22</v>
      </c>
      <c r="F14" s="11">
        <v>31.63</v>
      </c>
    </row>
    <row r="15" spans="1:6" ht="12.75" customHeight="1" x14ac:dyDescent="0.2">
      <c r="A15" s="185"/>
      <c r="B15" s="7" t="s">
        <v>12</v>
      </c>
      <c r="C15" s="129">
        <v>4.87</v>
      </c>
      <c r="D15" s="129">
        <v>18.04</v>
      </c>
      <c r="E15" s="130">
        <v>8.65</v>
      </c>
      <c r="F15" s="8">
        <v>11.7</v>
      </c>
    </row>
    <row r="16" spans="1:6" x14ac:dyDescent="0.2">
      <c r="A16" s="183" t="s">
        <v>28</v>
      </c>
      <c r="B16" s="184"/>
      <c r="C16" s="150">
        <v>13.79</v>
      </c>
      <c r="D16" s="150">
        <v>27.46</v>
      </c>
      <c r="E16" s="151">
        <v>17.89</v>
      </c>
      <c r="F16" s="13">
        <v>16.2</v>
      </c>
    </row>
    <row r="17" spans="1:6" x14ac:dyDescent="0.2">
      <c r="A17" s="100" t="s">
        <v>100</v>
      </c>
      <c r="B17" s="105"/>
      <c r="C17" s="106"/>
      <c r="D17" s="106"/>
      <c r="E17" s="106"/>
      <c r="F17" s="93"/>
    </row>
    <row r="18" spans="1:6" ht="15" customHeight="1" x14ac:dyDescent="0.2">
      <c r="A18" s="104" t="s">
        <v>117</v>
      </c>
      <c r="B18" s="104"/>
      <c r="C18" s="104"/>
      <c r="D18" s="104"/>
      <c r="E18" s="104"/>
    </row>
    <row r="19" spans="1:6" x14ac:dyDescent="0.2">
      <c r="A19" s="72" t="s">
        <v>91</v>
      </c>
      <c r="B19" s="111"/>
      <c r="C19" s="111"/>
      <c r="D19" s="111"/>
      <c r="E19" s="111"/>
    </row>
    <row r="21" spans="1:6" ht="15" customHeight="1" x14ac:dyDescent="0.2"/>
    <row r="23" spans="1:6" ht="13.5" thickBot="1" x14ac:dyDescent="0.25"/>
    <row r="24" spans="1:6" ht="30" customHeight="1" x14ac:dyDescent="0.2">
      <c r="A24" s="186"/>
      <c r="B24" s="187"/>
      <c r="C24" s="187"/>
      <c r="D24" s="187"/>
    </row>
    <row r="25" spans="1:6" ht="15" x14ac:dyDescent="0.2">
      <c r="A25" s="188"/>
      <c r="B25" s="189"/>
      <c r="C25" s="83"/>
      <c r="D25" s="83"/>
    </row>
    <row r="26" spans="1:6" ht="15" x14ac:dyDescent="0.2">
      <c r="A26" s="188"/>
      <c r="B26" s="189"/>
      <c r="C26" s="83"/>
      <c r="D26" s="83"/>
    </row>
    <row r="27" spans="1:6" ht="15" customHeight="1" x14ac:dyDescent="0.2">
      <c r="A27" s="188"/>
      <c r="B27" s="83"/>
      <c r="C27" s="84"/>
      <c r="D27" s="84"/>
    </row>
    <row r="28" spans="1:6" ht="15" x14ac:dyDescent="0.2">
      <c r="A28" s="188"/>
      <c r="B28" s="83"/>
      <c r="C28" s="84"/>
      <c r="D28" s="84"/>
    </row>
    <row r="29" spans="1:6" ht="15" x14ac:dyDescent="0.2">
      <c r="A29" s="188"/>
      <c r="B29" s="83"/>
      <c r="C29" s="84"/>
      <c r="D29" s="84"/>
    </row>
    <row r="30" spans="1:6" ht="15" x14ac:dyDescent="0.2">
      <c r="A30" s="188"/>
      <c r="B30" s="83"/>
      <c r="C30" s="84"/>
      <c r="D30" s="84"/>
    </row>
    <row r="31" spans="1:6" ht="15" x14ac:dyDescent="0.2">
      <c r="A31" s="188"/>
      <c r="B31" s="83"/>
      <c r="C31" s="84"/>
      <c r="D31" s="84"/>
    </row>
    <row r="32" spans="1:6" ht="30" customHeight="1" x14ac:dyDescent="0.2">
      <c r="A32" s="188"/>
      <c r="B32" s="83"/>
      <c r="C32" s="84"/>
      <c r="D32" s="84"/>
    </row>
    <row r="33" spans="1:4" ht="15" x14ac:dyDescent="0.2">
      <c r="A33" s="188"/>
      <c r="B33" s="83"/>
      <c r="C33" s="84"/>
      <c r="D33" s="84"/>
    </row>
    <row r="34" spans="1:4" ht="15" x14ac:dyDescent="0.2">
      <c r="A34" s="188"/>
      <c r="B34" s="83"/>
      <c r="C34" s="84"/>
      <c r="D34" s="84"/>
    </row>
    <row r="35" spans="1:4" ht="15" x14ac:dyDescent="0.2">
      <c r="A35" s="188"/>
      <c r="B35" s="83"/>
      <c r="C35" s="84"/>
      <c r="D35" s="84"/>
    </row>
    <row r="36" spans="1:4" ht="15" x14ac:dyDescent="0.2">
      <c r="A36" s="188"/>
      <c r="B36" s="83"/>
      <c r="C36" s="84"/>
      <c r="D36" s="84"/>
    </row>
    <row r="37" spans="1:4" ht="15" x14ac:dyDescent="0.2">
      <c r="A37" s="188"/>
      <c r="B37" s="83"/>
      <c r="C37" s="84"/>
      <c r="D37" s="84"/>
    </row>
    <row r="38" spans="1:4" ht="30" customHeight="1" x14ac:dyDescent="0.2">
      <c r="A38" s="188"/>
      <c r="B38" s="83"/>
      <c r="C38" s="84"/>
      <c r="D38" s="84"/>
    </row>
    <row r="39" spans="1:4" ht="15" x14ac:dyDescent="0.2">
      <c r="A39" s="188"/>
      <c r="B39" s="83"/>
      <c r="C39" s="84"/>
      <c r="D39" s="84"/>
    </row>
    <row r="40" spans="1:4" ht="15" x14ac:dyDescent="0.2">
      <c r="A40" s="188"/>
      <c r="B40" s="83"/>
      <c r="C40" s="84"/>
      <c r="D40" s="84"/>
    </row>
    <row r="41" spans="1:4" ht="30" customHeight="1" x14ac:dyDescent="0.2">
      <c r="A41" s="188"/>
      <c r="B41" s="83"/>
      <c r="C41" s="84"/>
      <c r="D41" s="84"/>
    </row>
    <row r="42" spans="1:4" ht="15" x14ac:dyDescent="0.2">
      <c r="A42" s="188"/>
      <c r="B42" s="83"/>
      <c r="C42" s="84"/>
      <c r="D42" s="84"/>
    </row>
    <row r="43" spans="1:4" ht="15" x14ac:dyDescent="0.2">
      <c r="A43" s="188"/>
      <c r="B43" s="83"/>
      <c r="C43" s="84"/>
      <c r="D43" s="84"/>
    </row>
    <row r="44" spans="1:4" ht="15" x14ac:dyDescent="0.2">
      <c r="A44" s="188"/>
      <c r="B44" s="83"/>
      <c r="C44" s="84"/>
      <c r="D44" s="84"/>
    </row>
    <row r="45" spans="1:4" ht="15" x14ac:dyDescent="0.2">
      <c r="A45" s="188"/>
      <c r="B45" s="83"/>
      <c r="C45" s="84"/>
      <c r="D45" s="84"/>
    </row>
    <row r="46" spans="1:4" ht="15" x14ac:dyDescent="0.2">
      <c r="A46" s="188"/>
      <c r="B46" s="83"/>
      <c r="C46" s="84"/>
      <c r="D46" s="84"/>
    </row>
    <row r="47" spans="1:4" ht="15" x14ac:dyDescent="0.2">
      <c r="A47" s="188"/>
      <c r="B47" s="83"/>
      <c r="C47" s="84"/>
      <c r="D47" s="84"/>
    </row>
    <row r="48" spans="1:4" ht="15" customHeight="1" x14ac:dyDescent="0.2">
      <c r="A48" s="188"/>
      <c r="B48" s="83"/>
      <c r="C48" s="84"/>
      <c r="D48" s="84"/>
    </row>
    <row r="49" spans="1:4" ht="15" x14ac:dyDescent="0.2">
      <c r="A49" s="188"/>
      <c r="B49" s="83"/>
      <c r="C49" s="84"/>
      <c r="D49" s="84"/>
    </row>
    <row r="50" spans="1:4" ht="15" x14ac:dyDescent="0.2">
      <c r="A50" s="188"/>
      <c r="B50" s="83"/>
      <c r="C50" s="84"/>
      <c r="D50" s="84"/>
    </row>
    <row r="51" spans="1:4" ht="15" x14ac:dyDescent="0.2">
      <c r="A51" s="174"/>
      <c r="B51" s="83"/>
      <c r="C51" s="84"/>
      <c r="D51" s="84"/>
    </row>
  </sheetData>
  <mergeCells count="16">
    <mergeCell ref="A36:A38"/>
    <mergeCell ref="A39:A41"/>
    <mergeCell ref="A42:A44"/>
    <mergeCell ref="A45:A47"/>
    <mergeCell ref="A48:A50"/>
    <mergeCell ref="A24:B26"/>
    <mergeCell ref="C24:D24"/>
    <mergeCell ref="A27:A29"/>
    <mergeCell ref="A30:A32"/>
    <mergeCell ref="A33:A35"/>
    <mergeCell ref="A4:A6"/>
    <mergeCell ref="A1:F1"/>
    <mergeCell ref="A16:B16"/>
    <mergeCell ref="A7:A8"/>
    <mergeCell ref="A9:A11"/>
    <mergeCell ref="A12:A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showGridLines="0" topLeftCell="A29" workbookViewId="0">
      <selection activeCell="H12" sqref="H12"/>
    </sheetView>
  </sheetViews>
  <sheetFormatPr baseColWidth="10" defaultRowHeight="15" x14ac:dyDescent="0.25"/>
  <cols>
    <col min="1" max="1" width="27.5703125" customWidth="1"/>
    <col min="5" max="6" width="14.28515625" customWidth="1"/>
  </cols>
  <sheetData>
    <row r="1" spans="1:7" x14ac:dyDescent="0.25">
      <c r="A1" s="15" t="s">
        <v>90</v>
      </c>
    </row>
    <row r="3" spans="1:7" ht="39" x14ac:dyDescent="0.25">
      <c r="A3" s="16"/>
      <c r="B3" s="56" t="s">
        <v>0</v>
      </c>
      <c r="C3" s="57" t="s">
        <v>1</v>
      </c>
      <c r="D3" s="58" t="s">
        <v>2</v>
      </c>
      <c r="E3" s="59" t="s">
        <v>23</v>
      </c>
      <c r="F3" s="60" t="s">
        <v>101</v>
      </c>
      <c r="G3" s="163" t="s">
        <v>61</v>
      </c>
    </row>
    <row r="4" spans="1:7" ht="25.5" x14ac:dyDescent="0.25">
      <c r="A4" s="53" t="s">
        <v>29</v>
      </c>
      <c r="B4" s="18">
        <v>15</v>
      </c>
      <c r="C4" s="19">
        <v>35.200000000000003</v>
      </c>
      <c r="D4" s="20">
        <v>10.79</v>
      </c>
      <c r="E4" s="19">
        <v>12.46</v>
      </c>
      <c r="F4" s="20">
        <v>35.380000000000003</v>
      </c>
      <c r="G4" s="120">
        <v>23</v>
      </c>
    </row>
    <row r="5" spans="1:7" ht="25.5" x14ac:dyDescent="0.25">
      <c r="A5" s="53" t="s">
        <v>13</v>
      </c>
      <c r="B5" s="18">
        <v>5.51</v>
      </c>
      <c r="C5" s="19">
        <v>6.15</v>
      </c>
      <c r="D5" s="20">
        <v>2.95</v>
      </c>
      <c r="E5" s="19">
        <v>4.59</v>
      </c>
      <c r="F5" s="20">
        <v>5.99</v>
      </c>
      <c r="G5" s="121">
        <v>5.23</v>
      </c>
    </row>
    <row r="6" spans="1:7" ht="25.5" x14ac:dyDescent="0.25">
      <c r="A6" s="53" t="s">
        <v>17</v>
      </c>
      <c r="B6" s="18">
        <v>35.08</v>
      </c>
      <c r="C6" s="19">
        <v>25.54</v>
      </c>
      <c r="D6" s="20">
        <v>48.8</v>
      </c>
      <c r="E6" s="19">
        <v>43.05</v>
      </c>
      <c r="F6" s="20">
        <v>23.09</v>
      </c>
      <c r="G6" s="121">
        <v>33.869999999999997</v>
      </c>
    </row>
    <row r="7" spans="1:7" ht="25.5" x14ac:dyDescent="0.25">
      <c r="A7" s="53" t="s">
        <v>18</v>
      </c>
      <c r="B7" s="18">
        <v>10.07</v>
      </c>
      <c r="C7" s="19">
        <v>9.51</v>
      </c>
      <c r="D7" s="20">
        <v>8.0299999999999994</v>
      </c>
      <c r="E7" s="19">
        <v>13.26</v>
      </c>
      <c r="F7" s="20">
        <v>4.82</v>
      </c>
      <c r="G7" s="121">
        <v>9.3800000000000008</v>
      </c>
    </row>
    <row r="8" spans="1:7" ht="25.5" x14ac:dyDescent="0.25">
      <c r="A8" s="53" t="s">
        <v>14</v>
      </c>
      <c r="B8" s="18">
        <v>8.9</v>
      </c>
      <c r="C8" s="19">
        <v>2.39</v>
      </c>
      <c r="D8" s="20">
        <v>4.47</v>
      </c>
      <c r="E8" s="19">
        <v>2.69</v>
      </c>
      <c r="F8" s="20">
        <v>7.82</v>
      </c>
      <c r="G8" s="121">
        <v>5.05</v>
      </c>
    </row>
    <row r="9" spans="1:7" x14ac:dyDescent="0.25">
      <c r="A9" s="53" t="s">
        <v>15</v>
      </c>
      <c r="B9" s="23">
        <v>17.920000000000002</v>
      </c>
      <c r="C9" s="22">
        <v>14.43</v>
      </c>
      <c r="D9" s="24">
        <v>19.55</v>
      </c>
      <c r="E9" s="23">
        <v>19.72</v>
      </c>
      <c r="F9" s="24">
        <v>13.23</v>
      </c>
      <c r="G9" s="122">
        <v>16.73</v>
      </c>
    </row>
    <row r="10" spans="1:7" x14ac:dyDescent="0.25">
      <c r="A10" s="165" t="s">
        <v>89</v>
      </c>
      <c r="B10" s="167">
        <v>7.5400000000000009</v>
      </c>
      <c r="C10" s="168">
        <v>6.78</v>
      </c>
      <c r="D10" s="166">
        <v>5.41</v>
      </c>
      <c r="E10" s="167">
        <v>4.2299999999999995</v>
      </c>
      <c r="F10" s="166">
        <v>9.67</v>
      </c>
      <c r="G10" s="166">
        <v>6.73</v>
      </c>
    </row>
    <row r="11" spans="1:7" x14ac:dyDescent="0.25">
      <c r="A11" s="54" t="s">
        <v>28</v>
      </c>
      <c r="B11" s="36">
        <v>100</v>
      </c>
      <c r="C11" s="37">
        <v>100</v>
      </c>
      <c r="D11" s="38">
        <v>100</v>
      </c>
      <c r="E11" s="36">
        <v>100</v>
      </c>
      <c r="F11" s="37">
        <v>100</v>
      </c>
      <c r="G11" s="85">
        <v>100</v>
      </c>
    </row>
    <row r="12" spans="1:7" x14ac:dyDescent="0.25">
      <c r="A12" s="100" t="s">
        <v>100</v>
      </c>
    </row>
    <row r="13" spans="1:7" x14ac:dyDescent="0.25">
      <c r="A13" s="104" t="s">
        <v>118</v>
      </c>
    </row>
    <row r="14" spans="1:7" x14ac:dyDescent="0.25">
      <c r="A14" s="104" t="s">
        <v>92</v>
      </c>
    </row>
    <row r="16" spans="1:7" x14ac:dyDescent="0.25">
      <c r="A16" s="15" t="s">
        <v>90</v>
      </c>
    </row>
    <row r="41" spans="1:1" x14ac:dyDescent="0.25">
      <c r="A41" s="100" t="s">
        <v>62</v>
      </c>
    </row>
    <row r="42" spans="1:1" x14ac:dyDescent="0.25">
      <c r="A42" s="104" t="s">
        <v>118</v>
      </c>
    </row>
    <row r="43" spans="1:1" x14ac:dyDescent="0.25">
      <c r="A43" s="104" t="s">
        <v>92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8"/>
  <sheetViews>
    <sheetView showGridLines="0" topLeftCell="B4" workbookViewId="0">
      <selection activeCell="B4" sqref="B4:D4"/>
    </sheetView>
  </sheetViews>
  <sheetFormatPr baseColWidth="10" defaultRowHeight="15" x14ac:dyDescent="0.25"/>
  <cols>
    <col min="1" max="1" width="41.140625" customWidth="1"/>
    <col min="2" max="2" width="17.7109375" customWidth="1"/>
    <col min="3" max="3" width="15.140625" customWidth="1"/>
    <col min="5" max="5" width="15.28515625" customWidth="1"/>
    <col min="6" max="6" width="14.28515625" customWidth="1"/>
    <col min="9" max="9" width="12.7109375" customWidth="1"/>
    <col min="10" max="10" width="14.7109375" customWidth="1"/>
  </cols>
  <sheetData>
    <row r="1" spans="1:14" x14ac:dyDescent="0.25">
      <c r="A1" s="15" t="s">
        <v>93</v>
      </c>
    </row>
    <row r="3" spans="1:14" x14ac:dyDescent="0.25">
      <c r="A3" s="14"/>
      <c r="B3" s="14"/>
      <c r="C3" s="14"/>
      <c r="D3" s="14"/>
      <c r="E3" s="14"/>
      <c r="F3" s="14"/>
    </row>
    <row r="4" spans="1:14" x14ac:dyDescent="0.25">
      <c r="A4" s="217"/>
      <c r="B4" s="218" t="s">
        <v>45</v>
      </c>
      <c r="C4" s="219"/>
      <c r="D4" s="219"/>
      <c r="E4" s="220" t="s">
        <v>40</v>
      </c>
      <c r="F4" s="221"/>
      <c r="G4" s="221" t="s">
        <v>3</v>
      </c>
      <c r="H4" s="221"/>
      <c r="I4" s="220" t="s">
        <v>9</v>
      </c>
      <c r="J4" s="221"/>
      <c r="K4" s="221"/>
      <c r="L4" s="222"/>
      <c r="M4" s="223" t="s">
        <v>61</v>
      </c>
      <c r="N4" s="224"/>
    </row>
    <row r="5" spans="1:14" ht="51" x14ac:dyDescent="0.25">
      <c r="A5" s="218"/>
      <c r="B5" s="225" t="s">
        <v>6</v>
      </c>
      <c r="C5" s="226" t="s">
        <v>39</v>
      </c>
      <c r="D5" s="226" t="s">
        <v>8</v>
      </c>
      <c r="E5" s="225" t="s">
        <v>119</v>
      </c>
      <c r="F5" s="226" t="s">
        <v>120</v>
      </c>
      <c r="G5" s="226" t="s">
        <v>5</v>
      </c>
      <c r="H5" s="226" t="s">
        <v>4</v>
      </c>
      <c r="I5" s="225" t="s">
        <v>30</v>
      </c>
      <c r="J5" s="226" t="s">
        <v>10</v>
      </c>
      <c r="K5" s="226" t="s">
        <v>11</v>
      </c>
      <c r="L5" s="227" t="s">
        <v>12</v>
      </c>
      <c r="M5" s="228"/>
      <c r="N5" s="224"/>
    </row>
    <row r="6" spans="1:14" ht="15" customHeight="1" x14ac:dyDescent="0.25">
      <c r="A6" s="229" t="s">
        <v>29</v>
      </c>
      <c r="B6" s="230">
        <v>33.31</v>
      </c>
      <c r="C6" s="230">
        <v>19.45</v>
      </c>
      <c r="D6" s="230">
        <v>24.62</v>
      </c>
      <c r="E6" s="231">
        <v>21.39</v>
      </c>
      <c r="F6" s="230">
        <v>34.65</v>
      </c>
      <c r="G6" s="230">
        <v>22.12</v>
      </c>
      <c r="H6" s="230">
        <v>27.58</v>
      </c>
      <c r="I6" s="232">
        <v>9.57</v>
      </c>
      <c r="J6" s="233">
        <v>16.649999999999999</v>
      </c>
      <c r="K6" s="233">
        <v>32.950000000000003</v>
      </c>
      <c r="L6" s="234">
        <v>40.19</v>
      </c>
      <c r="M6" s="235">
        <v>23</v>
      </c>
      <c r="N6" s="224"/>
    </row>
    <row r="7" spans="1:14" ht="15" customHeight="1" x14ac:dyDescent="0.25">
      <c r="A7" s="236" t="s">
        <v>13</v>
      </c>
      <c r="B7" s="230">
        <v>4.4000000000000004</v>
      </c>
      <c r="C7" s="230">
        <v>4.2</v>
      </c>
      <c r="D7" s="230">
        <v>7.08</v>
      </c>
      <c r="E7" s="231">
        <v>6.46</v>
      </c>
      <c r="F7" s="230">
        <v>6.85</v>
      </c>
      <c r="G7" s="230">
        <v>4.7699999999999996</v>
      </c>
      <c r="H7" s="230">
        <v>7.63</v>
      </c>
      <c r="I7" s="232">
        <v>7.3</v>
      </c>
      <c r="J7" s="233">
        <v>5.41</v>
      </c>
      <c r="K7" s="233">
        <v>3.89</v>
      </c>
      <c r="L7" s="234">
        <v>10.72</v>
      </c>
      <c r="M7" s="235">
        <v>5.23</v>
      </c>
      <c r="N7" s="224"/>
    </row>
    <row r="8" spans="1:14" ht="15" customHeight="1" x14ac:dyDescent="0.25">
      <c r="A8" s="236" t="s">
        <v>17</v>
      </c>
      <c r="B8" s="230">
        <v>14.74</v>
      </c>
      <c r="C8" s="230">
        <v>52.81</v>
      </c>
      <c r="D8" s="230">
        <v>12.37</v>
      </c>
      <c r="E8" s="231">
        <v>42.84</v>
      </c>
      <c r="F8" s="230">
        <v>11.93</v>
      </c>
      <c r="G8" s="230">
        <v>37.31</v>
      </c>
      <c r="H8" s="230">
        <v>16</v>
      </c>
      <c r="I8" s="232">
        <v>35.61</v>
      </c>
      <c r="J8" s="233">
        <v>37.729999999999997</v>
      </c>
      <c r="K8" s="233">
        <v>31.14</v>
      </c>
      <c r="L8" s="234">
        <v>18.22</v>
      </c>
      <c r="M8" s="235">
        <v>33.869999999999997</v>
      </c>
      <c r="N8" s="224"/>
    </row>
    <row r="9" spans="1:14" ht="15" customHeight="1" x14ac:dyDescent="0.25">
      <c r="A9" s="236" t="s">
        <v>18</v>
      </c>
      <c r="B9" s="230">
        <v>2.93</v>
      </c>
      <c r="C9" s="230">
        <v>7.1</v>
      </c>
      <c r="D9" s="230">
        <v>15.1</v>
      </c>
      <c r="E9" s="231">
        <v>5.73</v>
      </c>
      <c r="F9" s="230">
        <v>11.95</v>
      </c>
      <c r="G9" s="230">
        <v>9.32</v>
      </c>
      <c r="H9" s="230">
        <v>9.67</v>
      </c>
      <c r="I9" s="232">
        <v>9.57</v>
      </c>
      <c r="J9" s="233">
        <v>8.1</v>
      </c>
      <c r="K9" s="233">
        <v>9.98</v>
      </c>
      <c r="L9" s="234">
        <v>16.61</v>
      </c>
      <c r="M9" s="235">
        <v>9.3800000000000008</v>
      </c>
      <c r="N9" s="224"/>
    </row>
    <row r="10" spans="1:14" ht="15" customHeight="1" x14ac:dyDescent="0.25">
      <c r="A10" s="236" t="s">
        <v>14</v>
      </c>
      <c r="B10" s="230">
        <v>32.31</v>
      </c>
      <c r="C10" s="230">
        <v>1.74</v>
      </c>
      <c r="D10" s="230">
        <v>0.21</v>
      </c>
      <c r="E10" s="231">
        <v>1.71</v>
      </c>
      <c r="F10" s="230">
        <v>16.809999999999999</v>
      </c>
      <c r="G10" s="230">
        <v>3.94</v>
      </c>
      <c r="H10" s="230">
        <v>10.84</v>
      </c>
      <c r="I10" s="232">
        <v>7.57</v>
      </c>
      <c r="J10" s="233">
        <v>7.56</v>
      </c>
      <c r="K10" s="233">
        <v>1.87</v>
      </c>
      <c r="L10" s="234">
        <v>2.78</v>
      </c>
      <c r="M10" s="235">
        <v>5.05</v>
      </c>
      <c r="N10" s="224"/>
    </row>
    <row r="11" spans="1:14" ht="27" customHeight="1" x14ac:dyDescent="0.25">
      <c r="A11" s="236" t="s">
        <v>37</v>
      </c>
      <c r="B11" s="230">
        <v>2.25</v>
      </c>
      <c r="C11" s="230">
        <v>0.34</v>
      </c>
      <c r="D11" s="230">
        <v>6.03</v>
      </c>
      <c r="E11" s="231">
        <v>2.23</v>
      </c>
      <c r="F11" s="230">
        <v>2.04</v>
      </c>
      <c r="G11" s="230">
        <v>1.85</v>
      </c>
      <c r="H11" s="230">
        <v>6.3</v>
      </c>
      <c r="I11" s="232">
        <v>2.81</v>
      </c>
      <c r="J11" s="233">
        <v>2.13</v>
      </c>
      <c r="K11" s="233">
        <v>2.71</v>
      </c>
      <c r="L11" s="234">
        <v>0.28999999999999998</v>
      </c>
      <c r="M11" s="237">
        <v>2.57</v>
      </c>
      <c r="N11" s="224"/>
    </row>
    <row r="12" spans="1:14" ht="15" customHeight="1" x14ac:dyDescent="0.25">
      <c r="A12" s="236" t="s">
        <v>15</v>
      </c>
      <c r="B12" s="230">
        <v>6.39</v>
      </c>
      <c r="C12" s="230">
        <v>10.93</v>
      </c>
      <c r="D12" s="230">
        <v>29.15</v>
      </c>
      <c r="E12" s="231">
        <v>12.39</v>
      </c>
      <c r="F12" s="230">
        <v>9.02</v>
      </c>
      <c r="G12" s="230">
        <v>16.98</v>
      </c>
      <c r="H12" s="230">
        <v>15.43</v>
      </c>
      <c r="I12" s="232">
        <v>21.78</v>
      </c>
      <c r="J12" s="233">
        <v>19.23</v>
      </c>
      <c r="K12" s="233">
        <v>13.17</v>
      </c>
      <c r="L12" s="234">
        <v>7.53</v>
      </c>
      <c r="M12" s="237">
        <v>16.73</v>
      </c>
      <c r="N12" s="224"/>
    </row>
    <row r="13" spans="1:14" ht="15" customHeight="1" x14ac:dyDescent="0.25">
      <c r="A13" s="236" t="s">
        <v>16</v>
      </c>
      <c r="B13" s="230">
        <v>3.67</v>
      </c>
      <c r="C13" s="230">
        <v>3.44</v>
      </c>
      <c r="D13" s="230">
        <v>5.43</v>
      </c>
      <c r="E13" s="231">
        <v>7.26</v>
      </c>
      <c r="F13" s="230">
        <v>6.75</v>
      </c>
      <c r="G13" s="230">
        <v>3.7</v>
      </c>
      <c r="H13" s="230">
        <v>6.55</v>
      </c>
      <c r="I13" s="232">
        <v>5.78</v>
      </c>
      <c r="J13" s="233">
        <v>3.18</v>
      </c>
      <c r="K13" s="233">
        <v>4.29</v>
      </c>
      <c r="L13" s="234">
        <v>3.67</v>
      </c>
      <c r="M13" s="237">
        <v>4.16</v>
      </c>
      <c r="N13" s="224"/>
    </row>
    <row r="14" spans="1:14" ht="15" customHeight="1" x14ac:dyDescent="0.25">
      <c r="A14" s="238" t="s">
        <v>28</v>
      </c>
      <c r="B14" s="239">
        <v>100</v>
      </c>
      <c r="C14" s="239">
        <v>100</v>
      </c>
      <c r="D14" s="239">
        <v>100</v>
      </c>
      <c r="E14" s="240">
        <v>100</v>
      </c>
      <c r="F14" s="241">
        <v>100</v>
      </c>
      <c r="G14" s="241">
        <v>100</v>
      </c>
      <c r="H14" s="241">
        <v>100</v>
      </c>
      <c r="I14" s="240">
        <v>100</v>
      </c>
      <c r="J14" s="241">
        <v>100</v>
      </c>
      <c r="K14" s="241">
        <v>100</v>
      </c>
      <c r="L14" s="242">
        <v>100</v>
      </c>
      <c r="M14" s="243">
        <v>100</v>
      </c>
      <c r="N14" s="224"/>
    </row>
    <row r="15" spans="1:14" ht="15" customHeight="1" x14ac:dyDescent="0.25">
      <c r="A15" s="244" t="s">
        <v>62</v>
      </c>
      <c r="B15" s="230"/>
      <c r="C15" s="230"/>
      <c r="D15" s="230"/>
      <c r="E15" s="233"/>
      <c r="F15" s="233"/>
      <c r="G15" s="233"/>
      <c r="H15" s="233"/>
      <c r="I15" s="245"/>
      <c r="J15" s="245"/>
      <c r="K15" s="245"/>
      <c r="L15" s="245"/>
      <c r="M15" s="246"/>
      <c r="N15" s="224"/>
    </row>
    <row r="16" spans="1:14" x14ac:dyDescent="0.25">
      <c r="A16" s="247" t="s">
        <v>118</v>
      </c>
      <c r="B16" s="248"/>
      <c r="C16" s="248"/>
      <c r="D16" s="248"/>
      <c r="E16" s="248"/>
      <c r="F16" s="248"/>
      <c r="G16" s="248"/>
      <c r="H16" s="248"/>
      <c r="I16" s="248"/>
      <c r="J16" s="248"/>
      <c r="K16" s="248"/>
      <c r="L16" s="248"/>
      <c r="M16" s="248"/>
      <c r="N16" s="224"/>
    </row>
    <row r="17" spans="1:14" s="160" customFormat="1" ht="36" customHeight="1" x14ac:dyDescent="0.2">
      <c r="A17" s="249" t="s">
        <v>102</v>
      </c>
      <c r="B17" s="249"/>
      <c r="C17" s="249"/>
      <c r="D17" s="249"/>
      <c r="E17" s="249"/>
      <c r="F17" s="249"/>
      <c r="G17" s="250"/>
      <c r="H17" s="250"/>
      <c r="I17" s="250"/>
      <c r="J17" s="250"/>
      <c r="K17" s="250"/>
      <c r="L17" s="250"/>
      <c r="M17" s="250"/>
      <c r="N17" s="250"/>
    </row>
    <row r="18" spans="1:14" ht="17.25" customHeight="1" x14ac:dyDescent="0.25">
      <c r="A18" s="112" t="s">
        <v>84</v>
      </c>
    </row>
  </sheetData>
  <mergeCells count="7">
    <mergeCell ref="A17:F17"/>
    <mergeCell ref="M4:M5"/>
    <mergeCell ref="I4:L4"/>
    <mergeCell ref="A4:A5"/>
    <mergeCell ref="B4:D4"/>
    <mergeCell ref="E4:F4"/>
    <mergeCell ref="G4:H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0"/>
  <sheetViews>
    <sheetView showGridLines="0" tabSelected="1" workbookViewId="0">
      <selection activeCell="B13" sqref="B13"/>
    </sheetView>
  </sheetViews>
  <sheetFormatPr baseColWidth="10" defaultRowHeight="15" x14ac:dyDescent="0.25"/>
  <cols>
    <col min="2" max="2" width="49.28515625" customWidth="1"/>
    <col min="3" max="4" width="38.140625" customWidth="1"/>
    <col min="5" max="5" width="31.7109375" customWidth="1"/>
  </cols>
  <sheetData>
    <row r="1" spans="1:15" x14ac:dyDescent="0.25">
      <c r="A1" s="15" t="s">
        <v>103</v>
      </c>
      <c r="B1" s="14"/>
      <c r="C1" s="14"/>
      <c r="D1" s="14"/>
      <c r="E1" s="14"/>
      <c r="F1" s="14"/>
      <c r="G1" s="14"/>
      <c r="H1" s="14"/>
      <c r="I1" s="14"/>
      <c r="J1" s="14"/>
      <c r="K1" s="14"/>
      <c r="L1" s="14"/>
      <c r="M1" s="35"/>
      <c r="N1" s="35"/>
    </row>
    <row r="2" spans="1:15" x14ac:dyDescent="0.25">
      <c r="B2" s="14"/>
      <c r="C2" s="14"/>
      <c r="D2" s="14"/>
      <c r="E2" s="14"/>
      <c r="F2" s="14"/>
      <c r="G2" s="14"/>
      <c r="H2" s="14"/>
      <c r="I2" s="14"/>
      <c r="J2" s="14"/>
      <c r="K2" s="14"/>
      <c r="L2" s="14"/>
      <c r="M2" s="14"/>
      <c r="N2" s="35"/>
      <c r="O2" s="35"/>
    </row>
    <row r="3" spans="1:15" ht="71.25" customHeight="1" x14ac:dyDescent="0.25">
      <c r="B3" s="14"/>
      <c r="C3" s="91" t="s">
        <v>21</v>
      </c>
      <c r="D3" s="90" t="s">
        <v>44</v>
      </c>
      <c r="E3" s="90" t="s">
        <v>104</v>
      </c>
      <c r="F3" s="14"/>
      <c r="G3" s="14"/>
      <c r="H3" s="39"/>
      <c r="I3" s="39"/>
      <c r="J3" s="39"/>
    </row>
    <row r="4" spans="1:15" x14ac:dyDescent="0.25">
      <c r="A4" s="191" t="s">
        <v>27</v>
      </c>
      <c r="B4" s="155" t="s">
        <v>0</v>
      </c>
      <c r="C4" s="4">
        <v>13.78</v>
      </c>
      <c r="D4" s="75">
        <v>16.579999999999998</v>
      </c>
      <c r="E4" s="75">
        <v>2.29</v>
      </c>
      <c r="F4" s="169"/>
      <c r="H4" s="39"/>
      <c r="I4" s="39"/>
      <c r="J4" s="39"/>
      <c r="K4" s="35"/>
      <c r="L4" s="35"/>
      <c r="M4" s="35"/>
    </row>
    <row r="5" spans="1:15" x14ac:dyDescent="0.25">
      <c r="A5" s="191"/>
      <c r="B5" s="156" t="s">
        <v>1</v>
      </c>
      <c r="C5" s="6">
        <v>22.6</v>
      </c>
      <c r="D5" s="76">
        <v>29.57</v>
      </c>
      <c r="E5" s="76">
        <v>6.69</v>
      </c>
      <c r="F5" s="169"/>
      <c r="H5" s="39"/>
      <c r="I5" s="39"/>
      <c r="J5" s="39"/>
      <c r="K5" s="35"/>
      <c r="L5" s="35"/>
      <c r="M5" s="35"/>
    </row>
    <row r="6" spans="1:15" x14ac:dyDescent="0.25">
      <c r="A6" s="191"/>
      <c r="B6" s="157" t="s">
        <v>2</v>
      </c>
      <c r="C6" s="8">
        <v>18.63</v>
      </c>
      <c r="D6" s="77">
        <v>11.44</v>
      </c>
      <c r="E6" s="77">
        <v>2.15</v>
      </c>
      <c r="F6" s="169"/>
      <c r="H6" s="39"/>
      <c r="I6" s="39"/>
      <c r="J6" s="39"/>
      <c r="K6" s="35"/>
      <c r="L6" s="35"/>
      <c r="M6" s="35"/>
    </row>
    <row r="7" spans="1:15" x14ac:dyDescent="0.25">
      <c r="A7" s="191" t="s">
        <v>3</v>
      </c>
      <c r="B7" s="155" t="s">
        <v>5</v>
      </c>
      <c r="C7" s="147">
        <v>23.44</v>
      </c>
      <c r="D7" s="76">
        <v>19.649999999999999</v>
      </c>
      <c r="E7" s="76">
        <v>4.62</v>
      </c>
      <c r="F7" s="169"/>
      <c r="H7" s="39"/>
      <c r="I7" s="39"/>
      <c r="J7" s="39"/>
      <c r="K7" s="35"/>
      <c r="L7" s="35"/>
      <c r="M7" s="35"/>
    </row>
    <row r="8" spans="1:15" x14ac:dyDescent="0.25">
      <c r="A8" s="191"/>
      <c r="B8" s="157" t="s">
        <v>4</v>
      </c>
      <c r="C8" s="148">
        <v>8.02</v>
      </c>
      <c r="D8" s="77">
        <v>29.23</v>
      </c>
      <c r="E8" s="77">
        <v>2.34</v>
      </c>
      <c r="F8" s="169"/>
      <c r="H8" s="39"/>
      <c r="I8" s="39"/>
      <c r="J8" s="39"/>
      <c r="K8" s="35"/>
      <c r="L8" s="35"/>
      <c r="M8" s="35"/>
    </row>
    <row r="9" spans="1:15" x14ac:dyDescent="0.25">
      <c r="A9" s="191" t="s">
        <v>9</v>
      </c>
      <c r="B9" s="155" t="s">
        <v>30</v>
      </c>
      <c r="C9" s="12">
        <v>12.41</v>
      </c>
      <c r="D9" s="75">
        <v>11</v>
      </c>
      <c r="E9" s="75">
        <v>1.37</v>
      </c>
      <c r="F9" s="169"/>
      <c r="H9" s="39"/>
      <c r="I9" s="39"/>
      <c r="J9" s="39"/>
      <c r="K9" s="35"/>
      <c r="L9" s="35"/>
      <c r="M9" s="35"/>
    </row>
    <row r="10" spans="1:15" x14ac:dyDescent="0.25">
      <c r="A10" s="191"/>
      <c r="B10" s="156" t="s">
        <v>10</v>
      </c>
      <c r="C10" s="12">
        <v>19.18</v>
      </c>
      <c r="D10" s="76">
        <v>18.440000000000001</v>
      </c>
      <c r="E10" s="76">
        <v>3.56</v>
      </c>
      <c r="F10" s="169"/>
      <c r="H10" s="35"/>
      <c r="I10" s="35"/>
      <c r="J10" s="35"/>
      <c r="K10" s="35"/>
      <c r="L10" s="35"/>
      <c r="M10" s="35"/>
    </row>
    <row r="11" spans="1:15" x14ac:dyDescent="0.25">
      <c r="A11" s="191"/>
      <c r="B11" s="156" t="s">
        <v>11</v>
      </c>
      <c r="C11" s="12">
        <v>22.22</v>
      </c>
      <c r="D11" s="76">
        <v>26.97</v>
      </c>
      <c r="E11" s="76">
        <v>5.99</v>
      </c>
      <c r="F11" s="169"/>
      <c r="H11" s="35"/>
      <c r="I11" s="35"/>
      <c r="J11" s="35"/>
      <c r="K11" s="35"/>
      <c r="L11" s="35"/>
      <c r="M11" s="35"/>
    </row>
    <row r="12" spans="1:15" x14ac:dyDescent="0.25">
      <c r="A12" s="191"/>
      <c r="B12" s="157" t="s">
        <v>12</v>
      </c>
      <c r="C12" s="12">
        <v>8.65</v>
      </c>
      <c r="D12" s="77">
        <v>30.93</v>
      </c>
      <c r="E12" s="77">
        <v>2.68</v>
      </c>
      <c r="F12" s="169"/>
      <c r="H12" s="35"/>
      <c r="I12" s="35"/>
      <c r="J12" s="35"/>
      <c r="K12" s="35"/>
      <c r="L12" s="35"/>
      <c r="M12" s="35"/>
    </row>
    <row r="13" spans="1:15" x14ac:dyDescent="0.25">
      <c r="A13" s="191" t="s">
        <v>88</v>
      </c>
      <c r="B13" s="266" t="s">
        <v>121</v>
      </c>
      <c r="C13" s="78">
        <v>13.79</v>
      </c>
      <c r="D13" s="75">
        <v>12.23</v>
      </c>
      <c r="E13" s="75">
        <v>1.7</v>
      </c>
      <c r="F13" s="169"/>
      <c r="H13" s="35"/>
      <c r="I13" s="35"/>
      <c r="J13" s="35"/>
      <c r="K13" s="35"/>
      <c r="L13" s="35"/>
      <c r="M13" s="35"/>
    </row>
    <row r="14" spans="1:15" x14ac:dyDescent="0.25">
      <c r="A14" s="191"/>
      <c r="B14" s="149" t="s">
        <v>20</v>
      </c>
      <c r="C14" s="79">
        <v>21.4</v>
      </c>
      <c r="D14" s="76">
        <v>21.12</v>
      </c>
      <c r="E14" s="76">
        <v>4.5199999999999996</v>
      </c>
      <c r="F14" s="169"/>
      <c r="H14" s="35"/>
      <c r="I14" s="35"/>
      <c r="J14" s="35"/>
      <c r="K14" s="35"/>
      <c r="L14" s="35"/>
      <c r="M14" s="35"/>
    </row>
    <row r="15" spans="1:15" x14ac:dyDescent="0.25">
      <c r="A15" s="191"/>
      <c r="B15" s="149" t="s">
        <v>24</v>
      </c>
      <c r="C15" s="79">
        <v>33.270000000000003</v>
      </c>
      <c r="D15" s="76">
        <v>38.24</v>
      </c>
      <c r="E15" s="76">
        <v>12.72</v>
      </c>
      <c r="F15" s="169"/>
    </row>
    <row r="16" spans="1:15" ht="15" customHeight="1" x14ac:dyDescent="0.25">
      <c r="A16" s="161" t="s">
        <v>87</v>
      </c>
      <c r="B16" s="162"/>
      <c r="C16" s="80">
        <v>17.89</v>
      </c>
      <c r="D16" s="81">
        <v>21.2</v>
      </c>
      <c r="E16" s="81">
        <v>3.8</v>
      </c>
      <c r="F16" s="169"/>
    </row>
    <row r="17" spans="1:8" x14ac:dyDescent="0.25">
      <c r="A17" s="100" t="s">
        <v>62</v>
      </c>
      <c r="B17" s="95"/>
      <c r="C17" s="96"/>
      <c r="D17" s="96"/>
    </row>
    <row r="18" spans="1:8" x14ac:dyDescent="0.25">
      <c r="A18" s="104" t="s">
        <v>118</v>
      </c>
      <c r="B18" s="14"/>
      <c r="C18" s="14"/>
      <c r="D18" s="14"/>
      <c r="E18" s="14"/>
      <c r="F18" s="14"/>
      <c r="G18" s="14"/>
      <c r="H18" s="14"/>
    </row>
    <row r="19" spans="1:8" x14ac:dyDescent="0.25">
      <c r="A19" s="152" t="s">
        <v>96</v>
      </c>
      <c r="B19" s="40"/>
      <c r="C19" s="40"/>
      <c r="D19" s="40"/>
      <c r="E19" s="14"/>
      <c r="F19" s="14"/>
      <c r="G19" s="14"/>
      <c r="H19" s="14"/>
    </row>
    <row r="20" spans="1:8" x14ac:dyDescent="0.25">
      <c r="A20" s="170"/>
    </row>
  </sheetData>
  <mergeCells count="4">
    <mergeCell ref="A4:A6"/>
    <mergeCell ref="A7:A8"/>
    <mergeCell ref="A9:A12"/>
    <mergeCell ref="A13:A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
  <sheetViews>
    <sheetView showGridLines="0" workbookViewId="0">
      <selection activeCell="C11" sqref="C11"/>
    </sheetView>
  </sheetViews>
  <sheetFormatPr baseColWidth="10" defaultRowHeight="14.25" x14ac:dyDescent="0.2"/>
  <cols>
    <col min="1" max="1" width="19.85546875" style="102" customWidth="1"/>
    <col min="2" max="16384" width="11.42578125" style="102"/>
  </cols>
  <sheetData>
    <row r="1" spans="1:16" x14ac:dyDescent="0.2">
      <c r="A1" s="15" t="s">
        <v>105</v>
      </c>
    </row>
    <row r="3" spans="1:16" ht="44.25" customHeight="1" x14ac:dyDescent="0.2">
      <c r="A3" s="14"/>
      <c r="B3" s="178" t="s">
        <v>21</v>
      </c>
      <c r="C3" s="179"/>
      <c r="D3" s="179"/>
      <c r="E3" s="179"/>
      <c r="F3" s="180"/>
      <c r="G3" s="192" t="s">
        <v>44</v>
      </c>
      <c r="H3" s="193"/>
      <c r="I3" s="193"/>
      <c r="J3" s="193"/>
      <c r="K3" s="194"/>
      <c r="L3" s="192" t="s">
        <v>104</v>
      </c>
      <c r="M3" s="193"/>
      <c r="N3" s="193"/>
      <c r="O3" s="193"/>
      <c r="P3" s="194"/>
    </row>
    <row r="4" spans="1:16" ht="38.25" x14ac:dyDescent="0.2">
      <c r="A4" s="25"/>
      <c r="B4" s="88" t="s">
        <v>22</v>
      </c>
      <c r="C4" s="89" t="s">
        <v>1</v>
      </c>
      <c r="D4" s="86" t="s">
        <v>2</v>
      </c>
      <c r="E4" s="90" t="s">
        <v>61</v>
      </c>
      <c r="F4" s="91" t="s">
        <v>19</v>
      </c>
      <c r="G4" s="88" t="s">
        <v>22</v>
      </c>
      <c r="H4" s="89" t="s">
        <v>1</v>
      </c>
      <c r="I4" s="86" t="s">
        <v>2</v>
      </c>
      <c r="J4" s="90" t="s">
        <v>61</v>
      </c>
      <c r="K4" s="91" t="s">
        <v>19</v>
      </c>
      <c r="L4" s="88" t="s">
        <v>22</v>
      </c>
      <c r="M4" s="89" t="s">
        <v>1</v>
      </c>
      <c r="N4" s="86" t="s">
        <v>2</v>
      </c>
      <c r="O4" s="90" t="s">
        <v>61</v>
      </c>
      <c r="P4" s="91" t="s">
        <v>19</v>
      </c>
    </row>
    <row r="5" spans="1:16" x14ac:dyDescent="0.2">
      <c r="A5" s="265" t="s">
        <v>121</v>
      </c>
      <c r="B5" s="17">
        <v>9.77</v>
      </c>
      <c r="C5" s="17">
        <v>16.71</v>
      </c>
      <c r="D5" s="26">
        <v>17.52</v>
      </c>
      <c r="E5" s="29">
        <v>13.79</v>
      </c>
      <c r="F5" s="43" t="s">
        <v>48</v>
      </c>
      <c r="G5" s="17">
        <v>6.62</v>
      </c>
      <c r="H5" s="44">
        <v>20.059999999999999</v>
      </c>
      <c r="I5" s="45">
        <v>6.56</v>
      </c>
      <c r="J5" s="46">
        <v>12.23</v>
      </c>
      <c r="K5" s="43" t="s">
        <v>48</v>
      </c>
      <c r="L5" s="44">
        <v>0.66</v>
      </c>
      <c r="M5" s="44">
        <v>3.36</v>
      </c>
      <c r="N5" s="45">
        <v>1.17</v>
      </c>
      <c r="O5" s="46">
        <v>1.7</v>
      </c>
      <c r="P5" s="43" t="s">
        <v>48</v>
      </c>
    </row>
    <row r="6" spans="1:16" x14ac:dyDescent="0.2">
      <c r="A6" s="28" t="s">
        <v>20</v>
      </c>
      <c r="B6" s="21">
        <v>20.21</v>
      </c>
      <c r="C6" s="21">
        <v>26.09</v>
      </c>
      <c r="D6" s="22">
        <v>18.760000000000002</v>
      </c>
      <c r="E6" s="27">
        <v>21.4</v>
      </c>
      <c r="F6" s="41">
        <v>14.79</v>
      </c>
      <c r="G6" s="21">
        <v>17.329999999999998</v>
      </c>
      <c r="H6" s="47">
        <v>29.82</v>
      </c>
      <c r="I6" s="48">
        <v>16.559999999999999</v>
      </c>
      <c r="J6" s="41">
        <v>21.12</v>
      </c>
      <c r="K6" s="41">
        <v>22.89</v>
      </c>
      <c r="L6" s="47">
        <v>3.5</v>
      </c>
      <c r="M6" s="47">
        <v>7.78</v>
      </c>
      <c r="N6" s="48">
        <v>3.11</v>
      </c>
      <c r="O6" s="41">
        <v>4.5199999999999996</v>
      </c>
      <c r="P6" s="41">
        <v>3.56</v>
      </c>
    </row>
    <row r="7" spans="1:16" x14ac:dyDescent="0.2">
      <c r="A7" s="28" t="s">
        <v>24</v>
      </c>
      <c r="B7" s="21">
        <v>28.43</v>
      </c>
      <c r="C7" s="21">
        <v>41.04</v>
      </c>
      <c r="D7" s="22">
        <v>23.77</v>
      </c>
      <c r="E7" s="27">
        <v>33.270000000000003</v>
      </c>
      <c r="F7" s="41">
        <v>32.64</v>
      </c>
      <c r="G7" s="21">
        <v>36.1</v>
      </c>
      <c r="H7" s="47">
        <v>42.88</v>
      </c>
      <c r="I7" s="48">
        <v>24.29</v>
      </c>
      <c r="J7" s="41">
        <v>38.24</v>
      </c>
      <c r="K7" s="41">
        <v>40.5</v>
      </c>
      <c r="L7" s="47">
        <v>10.26</v>
      </c>
      <c r="M7" s="47">
        <v>17.600000000000001</v>
      </c>
      <c r="N7" s="48">
        <v>5.77</v>
      </c>
      <c r="O7" s="41">
        <v>12.72</v>
      </c>
      <c r="P7" s="41">
        <v>13.42</v>
      </c>
    </row>
    <row r="8" spans="1:16" x14ac:dyDescent="0.2">
      <c r="A8" s="90" t="s">
        <v>28</v>
      </c>
      <c r="B8" s="31">
        <v>13.78</v>
      </c>
      <c r="C8" s="33">
        <v>22.6</v>
      </c>
      <c r="D8" s="32">
        <v>18.63</v>
      </c>
      <c r="E8" s="30">
        <v>17.89</v>
      </c>
      <c r="F8" s="42">
        <v>16.2</v>
      </c>
      <c r="G8" s="31">
        <v>16.579999999999998</v>
      </c>
      <c r="H8" s="50">
        <v>29.57</v>
      </c>
      <c r="I8" s="51">
        <v>11.44</v>
      </c>
      <c r="J8" s="42">
        <v>21.2</v>
      </c>
      <c r="K8" s="42">
        <v>25.7</v>
      </c>
      <c r="L8" s="49">
        <v>2.29</v>
      </c>
      <c r="M8" s="50">
        <v>6.69</v>
      </c>
      <c r="N8" s="51">
        <v>2.15</v>
      </c>
      <c r="O8" s="42">
        <v>3.8</v>
      </c>
      <c r="P8" s="42">
        <v>4.34</v>
      </c>
    </row>
    <row r="9" spans="1:16" x14ac:dyDescent="0.2">
      <c r="A9" s="100" t="s">
        <v>62</v>
      </c>
      <c r="B9" s="21"/>
      <c r="C9" s="21"/>
      <c r="D9" s="22"/>
      <c r="E9" s="97"/>
      <c r="F9" s="98"/>
      <c r="G9" s="21"/>
      <c r="H9" s="47"/>
      <c r="I9" s="48"/>
      <c r="J9" s="98"/>
      <c r="K9" s="98"/>
      <c r="L9" s="47"/>
      <c r="M9" s="47"/>
      <c r="N9" s="48"/>
      <c r="O9" s="98"/>
      <c r="P9" s="98"/>
    </row>
    <row r="10" spans="1:16" x14ac:dyDescent="0.2">
      <c r="A10" s="101" t="s">
        <v>117</v>
      </c>
    </row>
    <row r="11" spans="1:16" x14ac:dyDescent="0.2">
      <c r="A11" s="152" t="s">
        <v>97</v>
      </c>
    </row>
    <row r="12" spans="1:16" ht="15" x14ac:dyDescent="0.25">
      <c r="A12" s="170"/>
    </row>
  </sheetData>
  <mergeCells count="3">
    <mergeCell ref="B3:F3"/>
    <mergeCell ref="G3:K3"/>
    <mergeCell ref="L3:P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showGridLines="0" workbookViewId="0">
      <selection activeCell="C4" sqref="C4:F4"/>
    </sheetView>
  </sheetViews>
  <sheetFormatPr baseColWidth="10" defaultRowHeight="12.75" x14ac:dyDescent="0.2"/>
  <cols>
    <col min="1" max="1" width="25.85546875" style="14" customWidth="1"/>
    <col min="2" max="2" width="20.5703125" style="14" customWidth="1"/>
    <col min="3" max="3" width="11.42578125" style="14"/>
    <col min="4" max="14" width="11.42578125" style="251"/>
    <col min="15" max="16384" width="11.42578125" style="14"/>
  </cols>
  <sheetData>
    <row r="1" spans="1:14" x14ac:dyDescent="0.2">
      <c r="A1" s="15" t="s">
        <v>106</v>
      </c>
    </row>
    <row r="4" spans="1:14" ht="15" customHeight="1" x14ac:dyDescent="0.2">
      <c r="B4" s="200"/>
      <c r="C4" s="252" t="s">
        <v>5</v>
      </c>
      <c r="D4" s="252"/>
      <c r="E4" s="252"/>
      <c r="F4" s="252"/>
      <c r="G4" s="217" t="s">
        <v>4</v>
      </c>
      <c r="H4" s="252"/>
      <c r="I4" s="252"/>
      <c r="J4" s="253"/>
      <c r="K4" s="252" t="s">
        <v>61</v>
      </c>
      <c r="L4" s="252"/>
      <c r="M4" s="252"/>
      <c r="N4" s="253"/>
    </row>
    <row r="5" spans="1:14" ht="38.25" x14ac:dyDescent="0.2">
      <c r="B5" s="201"/>
      <c r="C5" s="67" t="s">
        <v>38</v>
      </c>
      <c r="D5" s="254" t="s">
        <v>74</v>
      </c>
      <c r="E5" s="255" t="s">
        <v>75</v>
      </c>
      <c r="F5" s="254" t="s">
        <v>28</v>
      </c>
      <c r="G5" s="256" t="s">
        <v>38</v>
      </c>
      <c r="H5" s="254" t="s">
        <v>74</v>
      </c>
      <c r="I5" s="255" t="s">
        <v>75</v>
      </c>
      <c r="J5" s="254" t="s">
        <v>28</v>
      </c>
      <c r="K5" s="256" t="s">
        <v>38</v>
      </c>
      <c r="L5" s="254" t="s">
        <v>74</v>
      </c>
      <c r="M5" s="255" t="s">
        <v>75</v>
      </c>
      <c r="N5" s="255" t="s">
        <v>28</v>
      </c>
    </row>
    <row r="6" spans="1:14" x14ac:dyDescent="0.2">
      <c r="A6" s="199" t="s">
        <v>41</v>
      </c>
      <c r="B6" s="63" t="s">
        <v>35</v>
      </c>
      <c r="C6" s="74">
        <v>81.91</v>
      </c>
      <c r="D6" s="257">
        <v>73.27</v>
      </c>
      <c r="E6" s="258">
        <v>68.319999999999993</v>
      </c>
      <c r="F6" s="259">
        <v>76.56</v>
      </c>
      <c r="G6" s="260">
        <v>90.14</v>
      </c>
      <c r="H6" s="257">
        <v>94.11</v>
      </c>
      <c r="I6" s="258">
        <v>92.44</v>
      </c>
      <c r="J6" s="259">
        <v>91.98</v>
      </c>
      <c r="K6" s="260">
        <v>85.13</v>
      </c>
      <c r="L6" s="257">
        <v>80.16</v>
      </c>
      <c r="M6" s="258">
        <v>76.75</v>
      </c>
      <c r="N6" s="132">
        <v>82.11</v>
      </c>
    </row>
    <row r="7" spans="1:14" x14ac:dyDescent="0.2">
      <c r="A7" s="199"/>
      <c r="B7" s="73" t="s">
        <v>36</v>
      </c>
      <c r="C7" s="65">
        <v>18.09</v>
      </c>
      <c r="D7" s="261">
        <v>26.73</v>
      </c>
      <c r="E7" s="262">
        <v>31.68</v>
      </c>
      <c r="F7" s="261">
        <v>23.44</v>
      </c>
      <c r="G7" s="263">
        <v>9.86</v>
      </c>
      <c r="H7" s="261">
        <v>5.89</v>
      </c>
      <c r="I7" s="262">
        <v>7.56</v>
      </c>
      <c r="J7" s="261">
        <v>8.02</v>
      </c>
      <c r="K7" s="263">
        <v>14.87</v>
      </c>
      <c r="L7" s="261">
        <v>19.84</v>
      </c>
      <c r="M7" s="262">
        <v>23.25</v>
      </c>
      <c r="N7" s="262">
        <v>17.89</v>
      </c>
    </row>
    <row r="8" spans="1:14" x14ac:dyDescent="0.2">
      <c r="A8" s="195" t="s">
        <v>107</v>
      </c>
      <c r="B8" s="63" t="s">
        <v>108</v>
      </c>
      <c r="C8" s="74">
        <v>4.5199999999999996</v>
      </c>
      <c r="D8" s="257">
        <v>4.55</v>
      </c>
      <c r="E8" s="258">
        <v>5.41</v>
      </c>
      <c r="F8" s="259">
        <v>4.62</v>
      </c>
      <c r="G8" s="260">
        <v>3.33</v>
      </c>
      <c r="H8" s="257">
        <v>1.1499999999999999</v>
      </c>
      <c r="I8" s="258">
        <v>2.34</v>
      </c>
      <c r="J8" s="259">
        <v>2.34</v>
      </c>
      <c r="K8" s="260">
        <v>4.05</v>
      </c>
      <c r="L8" s="257">
        <v>3.43</v>
      </c>
      <c r="M8" s="258">
        <v>4.33</v>
      </c>
      <c r="N8" s="132">
        <v>3.8</v>
      </c>
    </row>
    <row r="9" spans="1:14" x14ac:dyDescent="0.2">
      <c r="A9" s="196"/>
      <c r="B9" s="73" t="s">
        <v>109</v>
      </c>
      <c r="C9" s="65">
        <v>95.31</v>
      </c>
      <c r="D9" s="261">
        <v>95.33</v>
      </c>
      <c r="E9" s="262">
        <v>94.49</v>
      </c>
      <c r="F9" s="261">
        <v>95.24</v>
      </c>
      <c r="G9" s="263">
        <v>96.62</v>
      </c>
      <c r="H9" s="261">
        <v>98.79</v>
      </c>
      <c r="I9" s="262">
        <v>97.66</v>
      </c>
      <c r="J9" s="261">
        <v>97.61</v>
      </c>
      <c r="K9" s="263">
        <v>95.82</v>
      </c>
      <c r="L9" s="261">
        <v>96.47</v>
      </c>
      <c r="M9" s="262">
        <v>95.6</v>
      </c>
      <c r="N9" s="262">
        <v>96.09</v>
      </c>
    </row>
    <row r="10" spans="1:14" x14ac:dyDescent="0.2">
      <c r="A10" s="100" t="s">
        <v>62</v>
      </c>
      <c r="B10" s="99"/>
      <c r="C10" s="94"/>
      <c r="D10" s="230"/>
      <c r="E10" s="230"/>
      <c r="F10" s="230"/>
      <c r="G10" s="230"/>
      <c r="H10" s="230"/>
      <c r="I10" s="230"/>
      <c r="J10" s="230"/>
      <c r="K10" s="230"/>
      <c r="L10" s="230"/>
      <c r="M10" s="230"/>
      <c r="N10" s="230"/>
    </row>
    <row r="11" spans="1:14" x14ac:dyDescent="0.2">
      <c r="A11" s="104" t="s">
        <v>118</v>
      </c>
    </row>
    <row r="12" spans="1:14" x14ac:dyDescent="0.2">
      <c r="A12" s="107" t="s">
        <v>94</v>
      </c>
    </row>
  </sheetData>
  <mergeCells count="6">
    <mergeCell ref="A8:A9"/>
    <mergeCell ref="C4:F4"/>
    <mergeCell ref="K4:N4"/>
    <mergeCell ref="G4:J4"/>
    <mergeCell ref="A6:A7"/>
    <mergeCell ref="B4:B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6"/>
  <sheetViews>
    <sheetView showGridLines="0" topLeftCell="A15" workbookViewId="0">
      <selection activeCell="A34" sqref="A34:A36"/>
    </sheetView>
  </sheetViews>
  <sheetFormatPr baseColWidth="10" defaultRowHeight="15" x14ac:dyDescent="0.25"/>
  <cols>
    <col min="2" max="2" width="29.140625" customWidth="1"/>
  </cols>
  <sheetData>
    <row r="1" spans="1:4" x14ac:dyDescent="0.25">
      <c r="A1" s="15" t="s">
        <v>73</v>
      </c>
    </row>
    <row r="3" spans="1:4" x14ac:dyDescent="0.25">
      <c r="A3" s="14"/>
      <c r="B3" s="164" t="s">
        <v>61</v>
      </c>
      <c r="C3" s="164" t="s">
        <v>19</v>
      </c>
    </row>
    <row r="4" spans="1:4" ht="15" customHeight="1" x14ac:dyDescent="0.25">
      <c r="A4" s="87">
        <v>2014</v>
      </c>
      <c r="B4" s="62">
        <v>5.24</v>
      </c>
      <c r="C4" s="62">
        <v>7.41</v>
      </c>
    </row>
    <row r="5" spans="1:4" x14ac:dyDescent="0.25">
      <c r="A5" s="87">
        <v>2015</v>
      </c>
      <c r="B5" s="62">
        <v>5.13</v>
      </c>
      <c r="C5" s="62">
        <v>7.66</v>
      </c>
    </row>
    <row r="6" spans="1:4" x14ac:dyDescent="0.25">
      <c r="A6" s="87">
        <v>2016</v>
      </c>
      <c r="B6" s="62">
        <v>4.79</v>
      </c>
      <c r="C6" s="62">
        <v>7.34</v>
      </c>
    </row>
    <row r="7" spans="1:4" x14ac:dyDescent="0.25">
      <c r="A7" s="87">
        <v>2017</v>
      </c>
      <c r="B7" s="62">
        <v>4.9400000000000004</v>
      </c>
      <c r="C7" s="62">
        <v>6.85</v>
      </c>
    </row>
    <row r="8" spans="1:4" ht="15" customHeight="1" x14ac:dyDescent="0.25">
      <c r="A8" s="87">
        <v>2018</v>
      </c>
      <c r="B8" s="62">
        <v>5.31</v>
      </c>
      <c r="C8" s="62">
        <v>6.5</v>
      </c>
    </row>
    <row r="9" spans="1:4" x14ac:dyDescent="0.25">
      <c r="A9" s="87">
        <v>2019</v>
      </c>
      <c r="B9" s="62">
        <v>5.14</v>
      </c>
      <c r="C9" s="62">
        <v>5.77</v>
      </c>
    </row>
    <row r="10" spans="1:4" x14ac:dyDescent="0.25">
      <c r="A10" s="87">
        <v>2020</v>
      </c>
      <c r="B10" s="62">
        <v>6.2</v>
      </c>
      <c r="C10" s="62">
        <v>10.44</v>
      </c>
    </row>
    <row r="11" spans="1:4" x14ac:dyDescent="0.25">
      <c r="A11" s="87">
        <v>2021</v>
      </c>
      <c r="B11" s="62">
        <v>4.5999999999999996</v>
      </c>
      <c r="C11" s="62">
        <v>6.44</v>
      </c>
    </row>
    <row r="12" spans="1:4" ht="15" customHeight="1" x14ac:dyDescent="0.25">
      <c r="A12" s="87">
        <v>2022</v>
      </c>
      <c r="B12" s="62">
        <v>3.8</v>
      </c>
      <c r="C12" s="62">
        <v>4.34</v>
      </c>
      <c r="D12" s="92"/>
    </row>
    <row r="13" spans="1:4" x14ac:dyDescent="0.25">
      <c r="A13" s="100" t="s">
        <v>110</v>
      </c>
      <c r="B13" s="14"/>
      <c r="C13" s="103"/>
      <c r="D13" s="84"/>
    </row>
    <row r="14" spans="1:4" ht="15" customHeight="1" x14ac:dyDescent="0.25">
      <c r="A14" s="101" t="s">
        <v>117</v>
      </c>
      <c r="C14" s="84"/>
    </row>
    <row r="15" spans="1:4" x14ac:dyDescent="0.25">
      <c r="A15" s="153" t="s">
        <v>63</v>
      </c>
      <c r="C15" s="84"/>
    </row>
    <row r="16" spans="1:4" x14ac:dyDescent="0.25">
      <c r="A16" s="83"/>
      <c r="C16" s="84"/>
    </row>
    <row r="17" spans="1:3" x14ac:dyDescent="0.25">
      <c r="A17" s="83"/>
      <c r="C17" s="84"/>
    </row>
    <row r="18" spans="1:3" x14ac:dyDescent="0.25">
      <c r="A18" s="15" t="s">
        <v>73</v>
      </c>
      <c r="C18" s="84"/>
    </row>
    <row r="19" spans="1:3" x14ac:dyDescent="0.25">
      <c r="A19" s="83"/>
      <c r="C19" s="84"/>
    </row>
    <row r="20" spans="1:3" x14ac:dyDescent="0.25">
      <c r="A20" s="83"/>
      <c r="C20" s="84"/>
    </row>
    <row r="21" spans="1:3" x14ac:dyDescent="0.25">
      <c r="A21" s="83"/>
      <c r="C21" s="84"/>
    </row>
    <row r="25" spans="1:3" ht="15" customHeight="1" x14ac:dyDescent="0.25"/>
    <row r="34" spans="1:1" x14ac:dyDescent="0.25">
      <c r="A34" s="100" t="s">
        <v>110</v>
      </c>
    </row>
    <row r="35" spans="1:1" x14ac:dyDescent="0.25">
      <c r="A35" s="101" t="s">
        <v>117</v>
      </c>
    </row>
    <row r="36" spans="1:1" x14ac:dyDescent="0.25">
      <c r="A36" s="153" t="s">
        <v>63</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2"/>
  <sheetViews>
    <sheetView showGridLines="0" topLeftCell="A13" workbookViewId="0">
      <selection activeCell="D4" sqref="D4"/>
    </sheetView>
  </sheetViews>
  <sheetFormatPr baseColWidth="10" defaultRowHeight="15" x14ac:dyDescent="0.25"/>
  <cols>
    <col min="2" max="2" width="21.85546875" customWidth="1"/>
    <col min="3" max="3" width="22.42578125" customWidth="1"/>
    <col min="4" max="4" width="15.5703125" customWidth="1"/>
    <col min="6" max="6" width="20.28515625" customWidth="1"/>
    <col min="7" max="7" width="15.85546875" customWidth="1"/>
  </cols>
  <sheetData>
    <row r="1" spans="1:6" x14ac:dyDescent="0.25">
      <c r="A1" s="15" t="s">
        <v>111</v>
      </c>
      <c r="B1" s="14"/>
      <c r="C1" s="14"/>
      <c r="D1" s="14"/>
      <c r="E1" s="14"/>
      <c r="F1" s="14"/>
    </row>
    <row r="2" spans="1:6" x14ac:dyDescent="0.25">
      <c r="A2" s="14"/>
      <c r="B2" s="14"/>
      <c r="C2" s="14"/>
      <c r="D2" s="14"/>
      <c r="E2" s="14"/>
      <c r="F2" s="14"/>
    </row>
    <row r="3" spans="1:6" x14ac:dyDescent="0.25">
      <c r="A3" s="14"/>
      <c r="B3" s="14"/>
    </row>
    <row r="4" spans="1:6" x14ac:dyDescent="0.25">
      <c r="A4" s="14"/>
      <c r="B4" s="205" t="s">
        <v>49</v>
      </c>
      <c r="C4" s="205"/>
      <c r="D4" s="264" t="s">
        <v>50</v>
      </c>
    </row>
    <row r="5" spans="1:6" ht="39" customHeight="1" x14ac:dyDescent="0.25">
      <c r="A5" s="14"/>
      <c r="B5" s="204" t="s">
        <v>56</v>
      </c>
      <c r="C5" s="136" t="s">
        <v>0</v>
      </c>
      <c r="D5" s="108" t="s">
        <v>112</v>
      </c>
    </row>
    <row r="6" spans="1:6" ht="25.5" customHeight="1" x14ac:dyDescent="0.25">
      <c r="A6" s="14"/>
      <c r="B6" s="204"/>
      <c r="C6" s="136" t="s">
        <v>1</v>
      </c>
      <c r="D6" s="108" t="s">
        <v>81</v>
      </c>
    </row>
    <row r="7" spans="1:6" ht="18" customHeight="1" x14ac:dyDescent="0.25">
      <c r="A7" s="14"/>
      <c r="B7" s="204"/>
      <c r="C7" s="136" t="s">
        <v>2</v>
      </c>
      <c r="D7" s="108" t="s">
        <v>82</v>
      </c>
    </row>
    <row r="8" spans="1:6" ht="15" customHeight="1" x14ac:dyDescent="0.25">
      <c r="A8" s="14"/>
      <c r="B8" s="204" t="s">
        <v>3</v>
      </c>
      <c r="C8" s="136" t="s">
        <v>32</v>
      </c>
      <c r="D8" s="108" t="s">
        <v>57</v>
      </c>
    </row>
    <row r="9" spans="1:6" ht="15" customHeight="1" x14ac:dyDescent="0.25">
      <c r="A9" s="14"/>
      <c r="B9" s="204"/>
      <c r="C9" s="136" t="s">
        <v>31</v>
      </c>
      <c r="D9" s="108" t="s">
        <v>51</v>
      </c>
    </row>
    <row r="10" spans="1:6" x14ac:dyDescent="0.25">
      <c r="A10" s="14"/>
      <c r="B10" s="204" t="s">
        <v>55</v>
      </c>
      <c r="C10" s="136" t="s">
        <v>23</v>
      </c>
      <c r="D10" s="109" t="s">
        <v>58</v>
      </c>
    </row>
    <row r="11" spans="1:6" x14ac:dyDescent="0.25">
      <c r="A11" s="14"/>
      <c r="B11" s="204"/>
      <c r="C11" s="136" t="s">
        <v>24</v>
      </c>
      <c r="D11" s="109" t="s">
        <v>59</v>
      </c>
    </row>
    <row r="12" spans="1:6" x14ac:dyDescent="0.25">
      <c r="A12" s="14"/>
      <c r="B12" s="204"/>
      <c r="C12" s="136" t="s">
        <v>20</v>
      </c>
      <c r="D12" s="108" t="s">
        <v>51</v>
      </c>
    </row>
    <row r="13" spans="1:6" x14ac:dyDescent="0.25">
      <c r="A13" s="14"/>
      <c r="B13" s="204" t="s">
        <v>42</v>
      </c>
      <c r="C13" s="136" t="s">
        <v>47</v>
      </c>
      <c r="D13" s="109" t="s">
        <v>83</v>
      </c>
    </row>
    <row r="14" spans="1:6" ht="25.5" x14ac:dyDescent="0.25">
      <c r="A14" s="14"/>
      <c r="B14" s="204"/>
      <c r="C14" s="136" t="s">
        <v>39</v>
      </c>
      <c r="D14" s="108" t="s">
        <v>52</v>
      </c>
    </row>
    <row r="15" spans="1:6" x14ac:dyDescent="0.25">
      <c r="A15" s="14"/>
      <c r="B15" s="204"/>
      <c r="C15" s="136" t="s">
        <v>8</v>
      </c>
      <c r="D15" s="109" t="s">
        <v>51</v>
      </c>
    </row>
    <row r="16" spans="1:6" ht="38.25" x14ac:dyDescent="0.25">
      <c r="A16" s="14"/>
      <c r="B16" s="204" t="s">
        <v>53</v>
      </c>
      <c r="C16" s="136" t="s">
        <v>30</v>
      </c>
      <c r="D16" s="109" t="s">
        <v>51</v>
      </c>
    </row>
    <row r="17" spans="1:6" x14ac:dyDescent="0.25">
      <c r="A17" s="14"/>
      <c r="B17" s="204"/>
      <c r="C17" s="136" t="s">
        <v>54</v>
      </c>
      <c r="D17" s="109" t="s">
        <v>68</v>
      </c>
    </row>
    <row r="18" spans="1:6" ht="25.5" x14ac:dyDescent="0.25">
      <c r="A18" s="14"/>
      <c r="B18" s="204"/>
      <c r="C18" s="136" t="s">
        <v>10</v>
      </c>
      <c r="D18" s="108" t="s">
        <v>81</v>
      </c>
    </row>
    <row r="19" spans="1:6" x14ac:dyDescent="0.25">
      <c r="A19" s="110" t="s">
        <v>60</v>
      </c>
    </row>
    <row r="20" spans="1:6" x14ac:dyDescent="0.25">
      <c r="A20" s="104" t="s">
        <v>118</v>
      </c>
    </row>
    <row r="21" spans="1:6" ht="24.75" customHeight="1" x14ac:dyDescent="0.25">
      <c r="A21" s="203" t="s">
        <v>71</v>
      </c>
      <c r="B21" s="203"/>
      <c r="C21" s="203"/>
      <c r="D21" s="203"/>
      <c r="E21" s="203"/>
      <c r="F21" s="203"/>
    </row>
    <row r="22" spans="1:6" ht="36" customHeight="1" x14ac:dyDescent="0.25">
      <c r="A22" s="202" t="s">
        <v>113</v>
      </c>
      <c r="B22" s="202"/>
      <c r="C22" s="202"/>
      <c r="D22" s="202"/>
      <c r="E22" s="202"/>
      <c r="F22" s="202"/>
    </row>
  </sheetData>
  <mergeCells count="8">
    <mergeCell ref="A22:F22"/>
    <mergeCell ref="A21:F21"/>
    <mergeCell ref="B16:B18"/>
    <mergeCell ref="B4:C4"/>
    <mergeCell ref="B5:B7"/>
    <mergeCell ref="B8:B9"/>
    <mergeCell ref="B10:B12"/>
    <mergeCell ref="B13:B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Figure 1</vt:lpstr>
      <vt:lpstr>Figure 2</vt:lpstr>
      <vt:lpstr>Figure 3 </vt:lpstr>
      <vt:lpstr>Figure 4</vt:lpstr>
      <vt:lpstr>Figure 5</vt:lpstr>
      <vt:lpstr>Figure 6 </vt:lpstr>
      <vt:lpstr>Figure 7</vt:lpstr>
      <vt:lpstr>Figure 8</vt:lpstr>
      <vt:lpstr>Figure complémentaire 1</vt:lpstr>
      <vt:lpstr>Figure complémentaire 2 </vt:lpstr>
      <vt:lpstr>Figure complémentaire 3</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CASTERAN SACRESTE Benedicte</dc:creator>
  <cp:lastModifiedBy>CHEDORGE Daphne</cp:lastModifiedBy>
  <dcterms:created xsi:type="dcterms:W3CDTF">2023-01-31T08:58:38Z</dcterms:created>
  <dcterms:modified xsi:type="dcterms:W3CDTF">2023-06-02T07:38:57Z</dcterms:modified>
</cp:coreProperties>
</file>