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AFP-DESSI\dessi\Publications DES réalisation\Stats Rapides\Parité\"/>
    </mc:Choice>
  </mc:AlternateContent>
  <bookViews>
    <workbookView xWindow="0" yWindow="0" windowWidth="21600" windowHeight="9135" activeTab="5"/>
  </bookViews>
  <sheets>
    <sheet name="Figure 1" sheetId="1" r:id="rId1"/>
    <sheet name="Figure 2 " sheetId="12" r:id="rId2"/>
    <sheet name="Source Figure 2" sheetId="11" r:id="rId3"/>
    <sheet name="Figure 3 " sheetId="10" r:id="rId4"/>
    <sheet name="Figure 4" sheetId="4" r:id="rId5"/>
    <sheet name="Figure 5" sheetId="5" r:id="rId6"/>
  </sheets>
  <definedNames>
    <definedName name="_ftn1" localSheetId="5">'Figure 5'!#REF!</definedName>
    <definedName name="_ftnref1" localSheetId="5">'Figure 5'!$A$1</definedName>
    <definedName name="_xlnm.Print_Area" localSheetId="2">'Source Figure 2'!$A$1:$K$6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0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5" i="4"/>
  <c r="G19" i="10"/>
  <c r="G20" i="10"/>
  <c r="G21" i="10"/>
  <c r="G22" i="10"/>
  <c r="G23" i="10"/>
  <c r="G25" i="10"/>
  <c r="G26" i="10"/>
  <c r="G27" i="10"/>
  <c r="G28" i="10"/>
  <c r="G29" i="10"/>
  <c r="G18" i="10"/>
  <c r="G7" i="10"/>
  <c r="G8" i="10"/>
  <c r="G9" i="10"/>
  <c r="G10" i="10"/>
  <c r="G11" i="10"/>
  <c r="G12" i="10"/>
  <c r="G13" i="10"/>
  <c r="G14" i="10"/>
  <c r="G15" i="10"/>
  <c r="G16" i="10"/>
  <c r="G6" i="10"/>
  <c r="G6" i="1"/>
  <c r="G7" i="1"/>
  <c r="G8" i="1"/>
  <c r="G5" i="1"/>
</calcChain>
</file>

<file path=xl/sharedStrings.xml><?xml version="1.0" encoding="utf-8"?>
<sst xmlns="http://schemas.openxmlformats.org/spreadsheetml/2006/main" count="136" uniqueCount="97">
  <si>
    <t>FPE</t>
  </si>
  <si>
    <t>FPT</t>
  </si>
  <si>
    <t>Figure 1 : Part des femmes élues aux comités techniques selon le versant de la fonction publique</t>
  </si>
  <si>
    <t>CFDT</t>
  </si>
  <si>
    <t>CFTC</t>
  </si>
  <si>
    <t>CGC</t>
  </si>
  <si>
    <t>CGT</t>
  </si>
  <si>
    <t>FAFP</t>
  </si>
  <si>
    <t>FO</t>
  </si>
  <si>
    <t>FSU</t>
  </si>
  <si>
    <t>Solidaires</t>
  </si>
  <si>
    <t>UNSA</t>
  </si>
  <si>
    <t>Listes communes</t>
  </si>
  <si>
    <t>Autres syndicats</t>
  </si>
  <si>
    <t>Fonction publique territoriale</t>
  </si>
  <si>
    <t>FAFPT</t>
  </si>
  <si>
    <t>SAFPT</t>
  </si>
  <si>
    <t>Agriculture</t>
  </si>
  <si>
    <t>Armées</t>
  </si>
  <si>
    <t>Culture</t>
  </si>
  <si>
    <t>Intérieur</t>
  </si>
  <si>
    <t>Justice</t>
  </si>
  <si>
    <t>Sports</t>
  </si>
  <si>
    <t>Transition écologique et solidaire</t>
  </si>
  <si>
    <t>Travail</t>
  </si>
  <si>
    <t>Ensemble</t>
  </si>
  <si>
    <t>Niveau communal</t>
  </si>
  <si>
    <r>
      <t>Niveau intercommunal</t>
    </r>
    <r>
      <rPr>
        <sz val="8"/>
        <color theme="1"/>
        <rFont val="Calibri"/>
        <family val="2"/>
        <scheme val="minor"/>
      </rPr>
      <t> </t>
    </r>
  </si>
  <si>
    <t>Niveau départemental ou régional</t>
  </si>
  <si>
    <t>1 siège</t>
  </si>
  <si>
    <t>2 sièges</t>
  </si>
  <si>
    <t>3 sièges</t>
  </si>
  <si>
    <t>4 sièges et plus</t>
  </si>
  <si>
    <t>Part des femmes dans le corps électoral</t>
  </si>
  <si>
    <t>Part des femmes élues titulaires</t>
  </si>
  <si>
    <t>FPT - Tableau source</t>
  </si>
  <si>
    <t>FPE - Tableau source</t>
  </si>
  <si>
    <t>Suppléantes</t>
  </si>
  <si>
    <t>Sud Solidaires</t>
  </si>
  <si>
    <t>Part des femmes suppléantes</t>
  </si>
  <si>
    <t>Fonction publique de l'État  </t>
  </si>
  <si>
    <t xml:space="preserve">  dont de proximité</t>
  </si>
  <si>
    <t xml:space="preserve">Autres syndicats </t>
  </si>
  <si>
    <t>FGAF</t>
  </si>
  <si>
    <t xml:space="preserve">Lecture : Dans la FPT, le syndicat CFDT a obtenu 25% des élus. Parmi ceux-ci, 56,7% des élus titulaires et 63,3% des suppléants sont des femmes. </t>
  </si>
  <si>
    <t>Part des femmes élues titulaires ou suppléantes</t>
  </si>
  <si>
    <t>Écart à la proportionnalité                                      (en nombre de sièges)</t>
  </si>
  <si>
    <t>Titulaires</t>
  </si>
  <si>
    <t xml:space="preserve">le corps électoral    </t>
  </si>
  <si>
    <t xml:space="preserve">les élus titulaires ou suppléants </t>
  </si>
  <si>
    <t xml:space="preserve">les élus  titulaires       </t>
  </si>
  <si>
    <t xml:space="preserve">les suppléants </t>
  </si>
  <si>
    <t>Part des femmes parmi… (en %)</t>
  </si>
  <si>
    <t xml:space="preserve">Lecture : Les résultats sont regroupés pour chaque versant selon que les fédérations syndicales ont obtenu 1, 2, 3 ou 4 sièges et plus. Dans la FPT, lorsque les listes syndicales ont obtenu 1 siège, les femmes représentent 61,3% du corps électoral correspondant, 48,3% des élus titulaires et 53,4% des suppléants lorsque les listes syndicales ont obtenu 1 siège contre respectivement 62,4%, 53,3% et 62,4% lorsque les listes syndicales ont obtenu 4 sièges ou plus. </t>
  </si>
  <si>
    <t>Écart à la proportionnalité                                (en nombre de sièges)</t>
  </si>
  <si>
    <t xml:space="preserve">(3) L’écart en nombre de sièges est la moyenne de celui observé pour les titulaires et suppléants. </t>
  </si>
  <si>
    <t xml:space="preserve"> Écart à la proportionnalité                                   (en nombre de sièges)</t>
  </si>
  <si>
    <t xml:space="preserve">le corps électoral   </t>
  </si>
  <si>
    <t xml:space="preserve">les élus titulaires       </t>
  </si>
  <si>
    <t>(1) Le nombre de sièges est ici le nombre de sièges de titulaires. Pour chaque comité technique, le nombre de sièges de suppléants est égal au nombre de sièges de titulaires.</t>
  </si>
  <si>
    <r>
      <t>(2)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L’écart en nombre de sièges est la moyenne de celui observé pour les titulaires et suppléants. Il est ainsi directement comparable au nombre de sièges indiqué dans la première colonne.</t>
    </r>
  </si>
  <si>
    <t xml:space="preserve">le corps électoral </t>
  </si>
  <si>
    <r>
      <t>(1)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Calibri"/>
        <family val="2"/>
        <scheme val="minor"/>
      </rPr>
      <t>Le nombre de sièges est ici le nombre de sièges de titulaires. Pour chaque comité technique, le nombre de sièges de suppléants est égal au nombre de sièges de titulaires.</t>
    </r>
  </si>
  <si>
    <r>
      <t>(2)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Calibri"/>
        <family val="2"/>
        <scheme val="minor"/>
      </rPr>
      <t>L’écart en nombre de sièges est la moyenne de celui observé pour les titulaires et suppléants. Il est ainsi directement comparable au nombre de sièges indiqué dans la première colonne.</t>
    </r>
  </si>
  <si>
    <t>Sources : Enquête DGAFP parité élections professionnelles 2018 (FPE) ; Données DGCL (FPT). Traitement DGAFP – Dessi.</t>
  </si>
  <si>
    <t>Champ : FPE : comités techniques (ministériels ou assimilés et de proximité), scrutins de liste uniquement ; FPT : comités techniques de proximité.</t>
  </si>
  <si>
    <t>(1) Y compris les comités techniques des établissements publics et d'organismes divers (ex. La poste).</t>
  </si>
  <si>
    <t>Figure 2 : Proportion de femmes parmi le corps électoral et les élus, en fonction du nombre de sièges obtenus par les listes syndicales selon le versant de la fonction publique (en %)</t>
  </si>
  <si>
    <t xml:space="preserve">Figure 3 : La féminisation des comités techniques selon les organisations syndicales par versant de la fonction publique </t>
  </si>
  <si>
    <r>
      <t xml:space="preserve"> </t>
    </r>
    <r>
      <rPr>
        <b/>
        <sz val="11"/>
        <color theme="1"/>
        <rFont val="Calibri"/>
        <family val="2"/>
        <scheme val="minor"/>
      </rPr>
      <t>Figure 4 : Part des femmes élues aux comités techniques ministériels dans la FPE</t>
    </r>
  </si>
  <si>
    <t>(3) L’écart en nombre de sièges est la moyenne de celui observé pour les titulaires et suppléants. Il est ainsi directement comparable au nombre de sièges indiqué dans la première colonne.</t>
  </si>
  <si>
    <t>Lecture : Dans la FPE, les femmes représentent 39,7% des élus titulaires et 44,4% des suppléants.</t>
  </si>
  <si>
    <t>(2) Le corps électoral est ici calculé parmi les comités techniques où l’organisation syndicale a obtenu au moins un siège.</t>
  </si>
  <si>
    <r>
      <t>le corps électoral</t>
    </r>
    <r>
      <rPr>
        <b/>
        <vertAlign val="superscript"/>
        <sz val="11"/>
        <color rgb="FF000000"/>
        <rFont val="Calibri"/>
        <family val="2"/>
        <scheme val="minor"/>
      </rPr>
      <t>(2)</t>
    </r>
    <r>
      <rPr>
        <b/>
        <sz val="11"/>
        <color rgb="FF000000"/>
        <rFont val="Calibri"/>
        <family val="2"/>
        <scheme val="minor"/>
      </rPr>
      <t xml:space="preserve">   </t>
    </r>
  </si>
  <si>
    <r>
      <t>Titulaires ou suppléantes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</si>
  <si>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t xml:space="preserve"> Répartition des sièges</t>
    </r>
    <r>
      <rPr>
        <b/>
        <vertAlign val="superscript"/>
        <sz val="11"/>
        <color rgb="FF000000"/>
        <rFont val="Calibri"/>
        <family val="2"/>
        <scheme val="minor"/>
      </rPr>
      <t>(1)</t>
    </r>
    <r>
      <rPr>
        <b/>
        <sz val="11"/>
        <color rgb="FF000000"/>
        <rFont val="Calibri"/>
        <family val="2"/>
        <scheme val="minor"/>
      </rPr>
      <t xml:space="preserve">
 (en %) </t>
    </r>
  </si>
  <si>
    <r>
      <t>Nombre de sièges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</si>
  <si>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r>
      <t>Titulaires ou suppléantes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</si>
  <si>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rPr>
        <sz val="11"/>
        <color rgb="FF000000"/>
        <rFont val="Calibri"/>
        <family val="2"/>
      </rPr>
      <t>É</t>
    </r>
    <r>
      <rPr>
        <sz val="11"/>
        <color rgb="FF000000"/>
        <rFont val="Calibri"/>
        <family val="2"/>
        <scheme val="minor"/>
      </rPr>
      <t>conomie et Finances - Action et Comptes publics</t>
    </r>
  </si>
  <si>
    <r>
      <rPr>
        <sz val="11"/>
        <color rgb="FF000000"/>
        <rFont val="Calibri"/>
        <family val="2"/>
      </rPr>
      <t>É</t>
    </r>
    <r>
      <rPr>
        <sz val="11"/>
        <color rgb="FF000000"/>
        <rFont val="Calibri"/>
        <family val="2"/>
        <scheme val="minor"/>
      </rPr>
      <t>ducation nationale</t>
    </r>
  </si>
  <si>
    <t>Enseignement supérieur et Recherche</t>
  </si>
  <si>
    <t>Europe et Affaires étrangères</t>
  </si>
  <si>
    <t>Services du Premier ministre</t>
  </si>
  <si>
    <t>Solidarités et Santé</t>
  </si>
  <si>
    <t>Source : Enquête DGAFP parité élections professionnelles 2018 (FPE). Traitement DGAFP - Dessi.</t>
  </si>
  <si>
    <t>Champ : FPE : comités techniques ministériels, hors EPA associés et organismes divers.</t>
  </si>
  <si>
    <t>Lecture : Au sein du comité technique ministériel de l’Agriculture, les femmes représentent 53,3% des élus titulaires et 53,3% des suppléants.</t>
  </si>
  <si>
    <r>
      <t>Nombre de sièges</t>
    </r>
    <r>
      <rPr>
        <b/>
        <vertAlign val="superscript"/>
        <sz val="11"/>
        <color rgb="FF000000"/>
        <rFont val="Calibri"/>
        <family val="2"/>
        <scheme val="minor"/>
      </rPr>
      <t>(1)</t>
    </r>
    <r>
      <rPr>
        <b/>
        <sz val="11"/>
        <color rgb="FF000000"/>
        <rFont val="Calibri"/>
        <family val="2"/>
        <scheme val="minor"/>
      </rPr>
      <t xml:space="preserve"> </t>
    </r>
  </si>
  <si>
    <t>Source : Données DGCL (FPT). Traitement DGAFP - Dessi.</t>
  </si>
  <si>
    <t>Champ : FPT : comités techniques de proximité.</t>
  </si>
  <si>
    <t>Lecture : Au niveau communal, les femmes représentent 55,0% des élus titulaires et 61,3% des suppléants.</t>
  </si>
  <si>
    <r>
      <t>Nombre de sièges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</si>
  <si>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Note : La part des femmes au sein du corps électoral correspond à la part des femmes représentées au sein des instances concernées. Elle est appréciée au 1</t>
    </r>
    <r>
      <rPr>
        <vertAlign val="superscript"/>
        <sz val="9"/>
        <color theme="1"/>
        <rFont val="Calibri"/>
        <family val="2"/>
        <scheme val="minor"/>
      </rPr>
      <t>er</t>
    </r>
    <r>
      <rPr>
        <sz val="9"/>
        <color theme="1"/>
        <rFont val="Calibri"/>
        <family val="2"/>
        <scheme val="minor"/>
      </rPr>
      <t xml:space="preserve"> janvier de l’année de l’élection éventuellement revue conformément au décret du 27 juillet 2017.</t>
    </r>
  </si>
  <si>
    <r>
      <t xml:space="preserve">  dont ministériels et assimilés</t>
    </r>
    <r>
      <rPr>
        <i/>
        <vertAlign val="superscript"/>
        <sz val="11"/>
        <color theme="1"/>
        <rFont val="Calibri"/>
        <family val="2"/>
        <scheme val="minor"/>
      </rPr>
      <t>(1)</t>
    </r>
  </si>
  <si>
    <t>(2) Le nombre de sièges est le nombre de sièges de titulaires. Pour chaque comité technique, le nombre desièges de suppléants est égal au nombre de sièges de titulaires.</t>
  </si>
  <si>
    <t>(1) Le nombre de sièges est le nombre de sièges de titulaires obtenus par fédération en pourcentage du total des sièges à pourvoir dans chaque versant. Pour chaque fédération au sein de chaque comité technique, le nombre de sièges de suppléants est égal au nombre de sièges de titulaires.</t>
  </si>
  <si>
    <t>Figure 5 : Part des femmes élues aux comités techniques selon le type de collectivité ou d'établissement dans la FPT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</si>
</sst>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theme="1"/>
      <name val="Times New Roman"/>
      <family val="1"/>
    </font>
    <font>
      <b/>
      <vertAlign val="superscript"/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42">
    <xf numFmtId="0" fontId="0" fillId="0" borderId="0" xfId="0"/>
    <xf numFmtId="164" fontId="0" fillId="0" borderId="3" xfId="0" applyNumberFormat="1" applyFont="1" applyBorder="1" applyAlignment="1">
      <alignment horizontal="center"/>
    </xf>
    <xf numFmtId="0" fontId="1" fillId="0" borderId="5" xfId="0" applyFont="1" applyBorder="1"/>
    <xf numFmtId="3" fontId="1" fillId="0" borderId="3" xfId="0" applyNumberFormat="1" applyFont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0" fillId="0" borderId="6" xfId="0" applyBorder="1"/>
    <xf numFmtId="0" fontId="4" fillId="0" borderId="15" xfId="0" applyFont="1" applyBorder="1" applyAlignment="1">
      <alignment vertical="center"/>
    </xf>
    <xf numFmtId="0" fontId="0" fillId="0" borderId="7" xfId="0" applyBorder="1"/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/>
    <xf numFmtId="0" fontId="5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/>
    <xf numFmtId="0" fontId="1" fillId="0" borderId="3" xfId="0" applyFont="1" applyBorder="1"/>
    <xf numFmtId="164" fontId="0" fillId="0" borderId="3" xfId="0" applyNumberFormat="1" applyBorder="1" applyAlignment="1">
      <alignment horizontal="center"/>
    </xf>
    <xf numFmtId="0" fontId="1" fillId="0" borderId="4" xfId="0" applyFont="1" applyBorder="1"/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wrapText="1"/>
    </xf>
    <xf numFmtId="16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2" borderId="1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0" fillId="0" borderId="0" xfId="0" applyFont="1"/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0" fillId="0" borderId="0" xfId="0" applyNumberFormat="1"/>
    <xf numFmtId="165" fontId="5" fillId="0" borderId="3" xfId="1" applyNumberFormat="1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0" fontId="1" fillId="0" borderId="7" xfId="0" applyFont="1" applyBorder="1"/>
    <xf numFmtId="0" fontId="5" fillId="3" borderId="4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4" xfId="0" quotePrefix="1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/>
    </xf>
    <xf numFmtId="0" fontId="0" fillId="0" borderId="0" xfId="0"/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2" borderId="4" xfId="0" quotePrefix="1" applyNumberFormat="1" applyFill="1" applyBorder="1" applyAlignment="1">
      <alignment horizontal="center"/>
    </xf>
    <xf numFmtId="1" fontId="0" fillId="2" borderId="6" xfId="0" quotePrefix="1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3" fillId="0" borderId="0" xfId="0" applyFont="1"/>
    <xf numFmtId="0" fontId="0" fillId="0" borderId="0" xfId="0" applyBorder="1"/>
    <xf numFmtId="1" fontId="0" fillId="0" borderId="6" xfId="0" quotePrefix="1" applyNumberForma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>
      <alignment wrapText="1"/>
    </xf>
    <xf numFmtId="3" fontId="5" fillId="0" borderId="3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/>
    </xf>
    <xf numFmtId="3" fontId="16" fillId="2" borderId="4" xfId="0" applyNumberFormat="1" applyFont="1" applyFill="1" applyBorder="1" applyAlignment="1">
      <alignment horizontal="center" vertical="center"/>
    </xf>
    <xf numFmtId="1" fontId="16" fillId="2" borderId="4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3" fontId="18" fillId="0" borderId="4" xfId="0" applyNumberFormat="1" applyFont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1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Fonction</a:t>
            </a:r>
            <a:r>
              <a:rPr lang="fr-FR" baseline="0"/>
              <a:t> publique de l'État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1734669529945116E-2"/>
          <c:y val="0.18678766574343877"/>
          <c:w val="0.90262430482902922"/>
          <c:h val="0.56295352020464973"/>
        </c:manualLayout>
      </c:layout>
      <c:lineChart>
        <c:grouping val="standard"/>
        <c:varyColors val="0"/>
        <c:ser>
          <c:idx val="0"/>
          <c:order val="0"/>
          <c:tx>
            <c:strRef>
              <c:f>'Source Figure 2'!$A$3</c:f>
              <c:strCache>
                <c:ptCount val="1"/>
                <c:pt idx="0">
                  <c:v>Part des femmes dans le corps électoral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'Source Figure 2'!$B$2:$E$2</c:f>
              <c:strCache>
                <c:ptCount val="4"/>
                <c:pt idx="0">
                  <c:v>1 siège</c:v>
                </c:pt>
                <c:pt idx="1">
                  <c:v>2 sièges</c:v>
                </c:pt>
                <c:pt idx="2">
                  <c:v>3 sièges</c:v>
                </c:pt>
                <c:pt idx="3">
                  <c:v>4 sièges et plus</c:v>
                </c:pt>
              </c:strCache>
            </c:strRef>
          </c:cat>
          <c:val>
            <c:numRef>
              <c:f>'Source Figure 2'!$B$3:$E$3</c:f>
              <c:numCache>
                <c:formatCode>0.0</c:formatCode>
                <c:ptCount val="4"/>
                <c:pt idx="0">
                  <c:v>55.64</c:v>
                </c:pt>
                <c:pt idx="1">
                  <c:v>54.8</c:v>
                </c:pt>
                <c:pt idx="2">
                  <c:v>50.07</c:v>
                </c:pt>
                <c:pt idx="3">
                  <c:v>53.86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'Source Figure 2'!$A$6</c:f>
              <c:strCache>
                <c:ptCount val="1"/>
                <c:pt idx="0">
                  <c:v>Part des femmes élues titulaires ou suppléantes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'Source Figure 2'!$B$2:$E$2</c:f>
              <c:strCache>
                <c:ptCount val="4"/>
                <c:pt idx="0">
                  <c:v>1 siège</c:v>
                </c:pt>
                <c:pt idx="1">
                  <c:v>2 sièges</c:v>
                </c:pt>
                <c:pt idx="2">
                  <c:v>3 sièges</c:v>
                </c:pt>
                <c:pt idx="3">
                  <c:v>4 sièges et plus</c:v>
                </c:pt>
              </c:strCache>
            </c:strRef>
          </c:cat>
          <c:val>
            <c:numRef>
              <c:f>'Source Figure 2'!$B$6:$E$6</c:f>
              <c:numCache>
                <c:formatCode>0.0</c:formatCode>
                <c:ptCount val="4"/>
                <c:pt idx="0">
                  <c:v>40.171883000533541</c:v>
                </c:pt>
                <c:pt idx="1">
                  <c:v>39.248009436250761</c:v>
                </c:pt>
                <c:pt idx="2">
                  <c:v>38.520210350109636</c:v>
                </c:pt>
                <c:pt idx="3">
                  <c:v>47.673307518041113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'Source Figure 2'!$A$4</c:f>
              <c:strCache>
                <c:ptCount val="1"/>
                <c:pt idx="0">
                  <c:v>Part des femmes élues titulaires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'Source Figure 2'!$B$2:$E$2</c:f>
              <c:strCache>
                <c:ptCount val="4"/>
                <c:pt idx="0">
                  <c:v>1 siège</c:v>
                </c:pt>
                <c:pt idx="1">
                  <c:v>2 sièges</c:v>
                </c:pt>
                <c:pt idx="2">
                  <c:v>3 sièges</c:v>
                </c:pt>
                <c:pt idx="3">
                  <c:v>4 sièges et plus</c:v>
                </c:pt>
              </c:strCache>
            </c:strRef>
          </c:cat>
          <c:val>
            <c:numRef>
              <c:f>'Source Figure 2'!$B$4:$E$4</c:f>
              <c:numCache>
                <c:formatCode>0.0</c:formatCode>
                <c:ptCount val="4"/>
                <c:pt idx="0">
                  <c:v>39.042830180675047</c:v>
                </c:pt>
                <c:pt idx="1">
                  <c:v>35.276436283602877</c:v>
                </c:pt>
                <c:pt idx="2">
                  <c:v>37.768416941150477</c:v>
                </c:pt>
                <c:pt idx="3">
                  <c:v>45.240134842574633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'Source Figure 2'!$A$5</c:f>
              <c:strCache>
                <c:ptCount val="1"/>
                <c:pt idx="0">
                  <c:v>Part des femmes suppléantes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'Source Figure 2'!$B$2:$E$2</c:f>
              <c:strCache>
                <c:ptCount val="4"/>
                <c:pt idx="0">
                  <c:v>1 siège</c:v>
                </c:pt>
                <c:pt idx="1">
                  <c:v>2 sièges</c:v>
                </c:pt>
                <c:pt idx="2">
                  <c:v>3 sièges</c:v>
                </c:pt>
                <c:pt idx="3">
                  <c:v>4 sièges et plus</c:v>
                </c:pt>
              </c:strCache>
            </c:strRef>
          </c:cat>
          <c:val>
            <c:numRef>
              <c:f>'Source Figure 2'!$B$5:$E$5</c:f>
              <c:numCache>
                <c:formatCode>0.0</c:formatCode>
                <c:ptCount val="4"/>
                <c:pt idx="0">
                  <c:v>41.300935820392041</c:v>
                </c:pt>
                <c:pt idx="1">
                  <c:v>43.219582588898646</c:v>
                </c:pt>
                <c:pt idx="2">
                  <c:v>39.272003759068795</c:v>
                </c:pt>
                <c:pt idx="3">
                  <c:v>50.106480193507586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298024"/>
        <c:axId val="158300376"/>
      </c:lineChart>
      <c:catAx>
        <c:axId val="15829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300376"/>
        <c:crosses val="autoZero"/>
        <c:auto val="1"/>
        <c:lblAlgn val="ctr"/>
        <c:lblOffset val="100"/>
        <c:noMultiLvlLbl val="0"/>
      </c:catAx>
      <c:valAx>
        <c:axId val="15830037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298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Fonction</a:t>
            </a:r>
            <a:r>
              <a:rPr lang="en-US" sz="1400" baseline="0"/>
              <a:t> publique territoriale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1734669529945116E-2"/>
          <c:y val="0.18678766574343877"/>
          <c:w val="0.90262430482902922"/>
          <c:h val="0.56295352020464973"/>
        </c:manualLayout>
      </c:layout>
      <c:lineChart>
        <c:grouping val="standard"/>
        <c:varyColors val="0"/>
        <c:ser>
          <c:idx val="0"/>
          <c:order val="0"/>
          <c:tx>
            <c:strRef>
              <c:f>'Source Figure 2'!$G$3</c:f>
              <c:strCache>
                <c:ptCount val="1"/>
                <c:pt idx="0">
                  <c:v>Part des femmes dans le corps électoral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'Source Figure 2'!$H$2:$K$2</c:f>
              <c:strCache>
                <c:ptCount val="4"/>
                <c:pt idx="0">
                  <c:v>1 siège</c:v>
                </c:pt>
                <c:pt idx="1">
                  <c:v>2 sièges</c:v>
                </c:pt>
                <c:pt idx="2">
                  <c:v>3 sièges</c:v>
                </c:pt>
                <c:pt idx="3">
                  <c:v>4 sièges et plus</c:v>
                </c:pt>
              </c:strCache>
            </c:strRef>
          </c:cat>
          <c:val>
            <c:numRef>
              <c:f>'Source Figure 2'!$H$3:$K$3</c:f>
              <c:numCache>
                <c:formatCode>0.0</c:formatCode>
                <c:ptCount val="4"/>
                <c:pt idx="0">
                  <c:v>61.3</c:v>
                </c:pt>
                <c:pt idx="1">
                  <c:v>62.3</c:v>
                </c:pt>
                <c:pt idx="2">
                  <c:v>63.6</c:v>
                </c:pt>
                <c:pt idx="3">
                  <c:v>62.4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'Source Figure 2'!$G$6</c:f>
              <c:strCache>
                <c:ptCount val="1"/>
                <c:pt idx="0">
                  <c:v>Part des femmes élues titulaires ou suppléantes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'Source Figure 2'!$H$2:$K$2</c:f>
              <c:strCache>
                <c:ptCount val="4"/>
                <c:pt idx="0">
                  <c:v>1 siège</c:v>
                </c:pt>
                <c:pt idx="1">
                  <c:v>2 sièges</c:v>
                </c:pt>
                <c:pt idx="2">
                  <c:v>3 sièges</c:v>
                </c:pt>
                <c:pt idx="3">
                  <c:v>4 sièges et plus</c:v>
                </c:pt>
              </c:strCache>
            </c:strRef>
          </c:cat>
          <c:val>
            <c:numRef>
              <c:f>'Source Figure 2'!$H$6:$K$6</c:f>
              <c:numCache>
                <c:formatCode>0.0</c:formatCode>
                <c:ptCount val="4"/>
                <c:pt idx="0">
                  <c:v>50.849999999999994</c:v>
                </c:pt>
                <c:pt idx="1">
                  <c:v>56.95</c:v>
                </c:pt>
                <c:pt idx="2">
                  <c:v>57.2</c:v>
                </c:pt>
                <c:pt idx="3">
                  <c:v>57.849999999999994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'Source Figure 2'!$G$4</c:f>
              <c:strCache>
                <c:ptCount val="1"/>
                <c:pt idx="0">
                  <c:v>Part des femmes élues titulaires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'Source Figure 2'!$H$2:$K$2</c:f>
              <c:strCache>
                <c:ptCount val="4"/>
                <c:pt idx="0">
                  <c:v>1 siège</c:v>
                </c:pt>
                <c:pt idx="1">
                  <c:v>2 sièges</c:v>
                </c:pt>
                <c:pt idx="2">
                  <c:v>3 sièges</c:v>
                </c:pt>
                <c:pt idx="3">
                  <c:v>4 sièges et plus</c:v>
                </c:pt>
              </c:strCache>
            </c:strRef>
          </c:cat>
          <c:val>
            <c:numRef>
              <c:f>'Source Figure 2'!$H$4:$K$4</c:f>
              <c:numCache>
                <c:formatCode>0.0</c:formatCode>
                <c:ptCount val="4"/>
                <c:pt idx="0">
                  <c:v>48.3</c:v>
                </c:pt>
                <c:pt idx="1">
                  <c:v>58</c:v>
                </c:pt>
                <c:pt idx="2">
                  <c:v>54.3</c:v>
                </c:pt>
                <c:pt idx="3">
                  <c:v>53.3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'Source Figure 2'!$G$5</c:f>
              <c:strCache>
                <c:ptCount val="1"/>
                <c:pt idx="0">
                  <c:v>Part des femmes suppléantes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'Source Figure 2'!$H$2:$K$2</c:f>
              <c:strCache>
                <c:ptCount val="4"/>
                <c:pt idx="0">
                  <c:v>1 siège</c:v>
                </c:pt>
                <c:pt idx="1">
                  <c:v>2 sièges</c:v>
                </c:pt>
                <c:pt idx="2">
                  <c:v>3 sièges</c:v>
                </c:pt>
                <c:pt idx="3">
                  <c:v>4 sièges et plus</c:v>
                </c:pt>
              </c:strCache>
            </c:strRef>
          </c:cat>
          <c:val>
            <c:numRef>
              <c:f>'Source Figure 2'!$H$5:$K$5</c:f>
              <c:numCache>
                <c:formatCode>0.0</c:formatCode>
                <c:ptCount val="4"/>
                <c:pt idx="0">
                  <c:v>53.4</c:v>
                </c:pt>
                <c:pt idx="1">
                  <c:v>55.9</c:v>
                </c:pt>
                <c:pt idx="2">
                  <c:v>60.1</c:v>
                </c:pt>
                <c:pt idx="3">
                  <c:v>62.4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302728"/>
        <c:axId val="158303512"/>
      </c:lineChart>
      <c:catAx>
        <c:axId val="15830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303512"/>
        <c:crosses val="autoZero"/>
        <c:auto val="1"/>
        <c:lblAlgn val="ctr"/>
        <c:lblOffset val="100"/>
        <c:noMultiLvlLbl val="0"/>
      </c:catAx>
      <c:valAx>
        <c:axId val="158303512"/>
        <c:scaling>
          <c:orientation val="minMax"/>
          <c:max val="7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3027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590550</xdr:colOff>
      <xdr:row>19</xdr:row>
      <xdr:rowOff>99695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828675</xdr:colOff>
      <xdr:row>3</xdr:row>
      <xdr:rowOff>0</xdr:rowOff>
    </xdr:from>
    <xdr:to>
      <xdr:col>9</xdr:col>
      <xdr:colOff>419100</xdr:colOff>
      <xdr:row>19</xdr:row>
      <xdr:rowOff>100013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>
      <selection activeCell="A15" sqref="A15:I15"/>
    </sheetView>
  </sheetViews>
  <sheetFormatPr baseColWidth="10" defaultRowHeight="15" x14ac:dyDescent="0.25"/>
  <cols>
    <col min="1" max="1" width="30.7109375" customWidth="1"/>
    <col min="2" max="2" width="12.140625" customWidth="1"/>
    <col min="4" max="4" width="12" style="29" customWidth="1"/>
    <col min="6" max="6" width="11.7109375" customWidth="1"/>
    <col min="7" max="7" width="15.140625" style="29" customWidth="1"/>
    <col min="8" max="8" width="10.5703125" style="29" customWidth="1"/>
    <col min="9" max="9" width="13" customWidth="1"/>
  </cols>
  <sheetData>
    <row r="1" spans="1:9" x14ac:dyDescent="0.25">
      <c r="A1" s="6" t="s">
        <v>2</v>
      </c>
    </row>
    <row r="3" spans="1:9" ht="33" customHeight="1" x14ac:dyDescent="0.25">
      <c r="A3" s="53"/>
      <c r="B3" s="115" t="s">
        <v>91</v>
      </c>
      <c r="C3" s="117" t="s">
        <v>52</v>
      </c>
      <c r="D3" s="118"/>
      <c r="E3" s="118"/>
      <c r="F3" s="119"/>
      <c r="G3" s="120" t="s">
        <v>46</v>
      </c>
      <c r="H3" s="120"/>
      <c r="I3" s="120"/>
    </row>
    <row r="4" spans="1:9" ht="45" x14ac:dyDescent="0.25">
      <c r="A4" s="53"/>
      <c r="B4" s="116"/>
      <c r="C4" s="5" t="s">
        <v>48</v>
      </c>
      <c r="D4" s="5" t="s">
        <v>49</v>
      </c>
      <c r="E4" s="5" t="s">
        <v>50</v>
      </c>
      <c r="F4" s="5" t="s">
        <v>51</v>
      </c>
      <c r="G4" s="5" t="s">
        <v>74</v>
      </c>
      <c r="H4" s="5" t="s">
        <v>47</v>
      </c>
      <c r="I4" s="52" t="s">
        <v>37</v>
      </c>
    </row>
    <row r="5" spans="1:9" x14ac:dyDescent="0.25">
      <c r="A5" s="2" t="s">
        <v>0</v>
      </c>
      <c r="B5" s="3">
        <v>8372</v>
      </c>
      <c r="C5" s="4">
        <v>54.2</v>
      </c>
      <c r="D5" s="1">
        <v>42.058707596751077</v>
      </c>
      <c r="E5" s="1">
        <v>39.719063545150505</v>
      </c>
      <c r="F5" s="1">
        <v>44.39835164835165</v>
      </c>
      <c r="G5" s="101">
        <f>AVERAGE(H5:I5)</f>
        <v>-1015.1239999999998</v>
      </c>
      <c r="H5" s="101">
        <v>-1209.6239999999998</v>
      </c>
      <c r="I5" s="69">
        <v>-820.6239999999998</v>
      </c>
    </row>
    <row r="6" spans="1:9" ht="17.25" x14ac:dyDescent="0.25">
      <c r="A6" s="103" t="s">
        <v>93</v>
      </c>
      <c r="B6" s="104">
        <v>542</v>
      </c>
      <c r="C6" s="105">
        <v>60.5</v>
      </c>
      <c r="D6" s="105">
        <v>50.695571955719558</v>
      </c>
      <c r="E6" s="105">
        <v>41.195571955719558</v>
      </c>
      <c r="F6" s="105">
        <v>60.195571955719551</v>
      </c>
      <c r="G6" s="106">
        <f t="shared" ref="G6:G8" si="0">AVERAGE(H6:I6)</f>
        <v>-53.140000000000029</v>
      </c>
      <c r="H6" s="107">
        <v>-104.63000000000002</v>
      </c>
      <c r="I6" s="108">
        <v>-1.6500000000000341</v>
      </c>
    </row>
    <row r="7" spans="1:9" x14ac:dyDescent="0.25">
      <c r="A7" s="109" t="s">
        <v>41</v>
      </c>
      <c r="B7" s="110">
        <v>7830</v>
      </c>
      <c r="C7" s="111">
        <v>53.8</v>
      </c>
      <c r="D7" s="105">
        <v>41.479948914431674</v>
      </c>
      <c r="E7" s="112">
        <v>39.655172413793103</v>
      </c>
      <c r="F7" s="112">
        <v>43.304725415070244</v>
      </c>
      <c r="G7" s="106">
        <f t="shared" si="0"/>
        <v>-964.65999999999985</v>
      </c>
      <c r="H7" s="107">
        <v>-1107.54</v>
      </c>
      <c r="I7" s="108">
        <v>-821.77999999999975</v>
      </c>
    </row>
    <row r="8" spans="1:9" x14ac:dyDescent="0.25">
      <c r="A8" s="73" t="s">
        <v>1</v>
      </c>
      <c r="B8" s="70">
        <v>16433</v>
      </c>
      <c r="C8" s="71">
        <v>63.5</v>
      </c>
      <c r="D8" s="71">
        <v>56.849999999999994</v>
      </c>
      <c r="E8" s="78">
        <v>53.9</v>
      </c>
      <c r="F8" s="78">
        <v>59.8</v>
      </c>
      <c r="G8" s="101">
        <f t="shared" si="0"/>
        <v>-1097.0923648999997</v>
      </c>
      <c r="H8" s="102">
        <v>-1579.3786669000001</v>
      </c>
      <c r="I8" s="72">
        <v>-614.80606289999923</v>
      </c>
    </row>
    <row r="9" spans="1:9" x14ac:dyDescent="0.25">
      <c r="A9" s="113" t="s">
        <v>64</v>
      </c>
      <c r="B9" s="113"/>
      <c r="C9" s="113"/>
      <c r="D9" s="113"/>
      <c r="E9" s="113"/>
      <c r="F9" s="113"/>
      <c r="G9" s="113"/>
      <c r="H9" s="113"/>
      <c r="I9" s="113"/>
    </row>
    <row r="10" spans="1:9" ht="18" customHeight="1" x14ac:dyDescent="0.25">
      <c r="A10" s="114" t="s">
        <v>65</v>
      </c>
      <c r="B10" s="114"/>
      <c r="C10" s="114"/>
      <c r="D10" s="114"/>
      <c r="E10" s="114"/>
      <c r="F10" s="114"/>
      <c r="G10" s="114"/>
      <c r="H10" s="114"/>
      <c r="I10" s="114"/>
    </row>
    <row r="11" spans="1:9" s="80" customFormat="1" ht="24" customHeight="1" x14ac:dyDescent="0.25">
      <c r="A11" s="122" t="s">
        <v>92</v>
      </c>
      <c r="B11" s="122"/>
      <c r="C11" s="122"/>
      <c r="D11" s="122"/>
      <c r="E11" s="122"/>
      <c r="F11" s="122"/>
      <c r="G11" s="122"/>
      <c r="H11" s="122"/>
      <c r="I11" s="122"/>
    </row>
    <row r="12" spans="1:9" s="80" customFormat="1" x14ac:dyDescent="0.25">
      <c r="A12" s="121" t="s">
        <v>66</v>
      </c>
      <c r="B12" s="121"/>
      <c r="C12" s="121"/>
      <c r="D12" s="121"/>
      <c r="E12" s="121"/>
      <c r="F12" s="121"/>
      <c r="G12" s="121"/>
      <c r="H12" s="121"/>
      <c r="I12" s="121"/>
    </row>
    <row r="13" spans="1:9" s="80" customFormat="1" x14ac:dyDescent="0.25">
      <c r="A13" s="94" t="s">
        <v>94</v>
      </c>
      <c r="B13" s="7"/>
      <c r="C13" s="7"/>
      <c r="D13" s="7"/>
      <c r="E13" s="7"/>
      <c r="F13" s="7"/>
      <c r="G13" s="7"/>
      <c r="H13" s="7"/>
      <c r="I13" s="7"/>
    </row>
    <row r="14" spans="1:9" s="80" customFormat="1" x14ac:dyDescent="0.25">
      <c r="A14" s="94" t="s">
        <v>70</v>
      </c>
      <c r="B14" s="7"/>
      <c r="C14" s="7"/>
      <c r="D14" s="7"/>
      <c r="E14" s="7"/>
      <c r="F14" s="7"/>
      <c r="G14" s="7"/>
      <c r="H14" s="7"/>
      <c r="I14" s="7"/>
    </row>
    <row r="15" spans="1:9" ht="16.5" customHeight="1" x14ac:dyDescent="0.25">
      <c r="A15" s="114" t="s">
        <v>71</v>
      </c>
      <c r="B15" s="114"/>
      <c r="C15" s="114"/>
      <c r="D15" s="114"/>
      <c r="E15" s="114"/>
      <c r="F15" s="114"/>
      <c r="G15" s="114"/>
      <c r="H15" s="114"/>
      <c r="I15" s="114"/>
    </row>
    <row r="16" spans="1:9" ht="12.75" customHeight="1" x14ac:dyDescent="0.25">
      <c r="A16" s="7"/>
      <c r="B16" s="80"/>
      <c r="C16" s="80"/>
      <c r="D16" s="80"/>
      <c r="E16" s="80"/>
      <c r="F16" s="80"/>
      <c r="G16" s="80"/>
      <c r="H16" s="80"/>
      <c r="I16" s="80"/>
    </row>
  </sheetData>
  <mergeCells count="8">
    <mergeCell ref="A9:I9"/>
    <mergeCell ref="A10:I10"/>
    <mergeCell ref="A15:I15"/>
    <mergeCell ref="B3:B4"/>
    <mergeCell ref="C3:F3"/>
    <mergeCell ref="G3:I3"/>
    <mergeCell ref="A12:I12"/>
    <mergeCell ref="A11:I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workbookViewId="0">
      <selection activeCell="B26" sqref="B26"/>
    </sheetView>
  </sheetViews>
  <sheetFormatPr baseColWidth="10" defaultRowHeight="15" x14ac:dyDescent="0.25"/>
  <cols>
    <col min="1" max="1" width="39.140625" style="53" customWidth="1"/>
    <col min="2" max="4" width="11.42578125" style="53"/>
    <col min="5" max="5" width="16" style="53" customWidth="1"/>
    <col min="6" max="6" width="11.42578125" style="53"/>
    <col min="7" max="7" width="38.140625" style="53" customWidth="1"/>
    <col min="8" max="10" width="11.42578125" style="53"/>
    <col min="11" max="11" width="15.42578125" style="53" customWidth="1"/>
    <col min="12" max="16384" width="11.42578125" style="53"/>
  </cols>
  <sheetData>
    <row r="1" spans="1:7" x14ac:dyDescent="0.25">
      <c r="A1" s="19" t="s">
        <v>67</v>
      </c>
      <c r="B1" s="19"/>
      <c r="C1" s="19"/>
      <c r="D1" s="19"/>
      <c r="E1" s="19"/>
      <c r="F1" s="19"/>
      <c r="G1" s="19"/>
    </row>
    <row r="2" spans="1:7" x14ac:dyDescent="0.25">
      <c r="A2" s="19"/>
      <c r="B2" s="19"/>
      <c r="C2" s="19"/>
      <c r="D2" s="19"/>
      <c r="E2" s="19"/>
      <c r="F2" s="19"/>
      <c r="G2" s="19"/>
    </row>
    <row r="21" spans="1:9" x14ac:dyDescent="0.25">
      <c r="A21" s="123" t="s">
        <v>64</v>
      </c>
      <c r="B21" s="123"/>
      <c r="C21" s="123"/>
      <c r="D21" s="123"/>
      <c r="E21" s="123"/>
    </row>
    <row r="22" spans="1:9" ht="15" customHeight="1" x14ac:dyDescent="0.25">
      <c r="A22" s="114" t="s">
        <v>65</v>
      </c>
      <c r="B22" s="114"/>
      <c r="C22" s="114"/>
      <c r="D22" s="114"/>
      <c r="E22" s="114"/>
      <c r="F22" s="114"/>
      <c r="G22" s="114"/>
      <c r="H22" s="114"/>
      <c r="I22" s="114"/>
    </row>
    <row r="23" spans="1:9" ht="35.25" customHeight="1" x14ac:dyDescent="0.25">
      <c r="A23" s="114" t="s">
        <v>53</v>
      </c>
      <c r="B23" s="114"/>
      <c r="C23" s="114"/>
      <c r="D23" s="114"/>
      <c r="E23" s="114"/>
      <c r="F23" s="114"/>
      <c r="G23" s="114"/>
      <c r="H23" s="114"/>
      <c r="I23" s="114"/>
    </row>
  </sheetData>
  <mergeCells count="3">
    <mergeCell ref="A21:E21"/>
    <mergeCell ref="A22:I22"/>
    <mergeCell ref="A23:I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showGridLines="0" workbookViewId="0">
      <selection activeCell="C22" sqref="C22"/>
    </sheetView>
  </sheetViews>
  <sheetFormatPr baseColWidth="10" defaultRowHeight="15" x14ac:dyDescent="0.25"/>
  <cols>
    <col min="1" max="1" width="36.28515625" style="53" customWidth="1"/>
    <col min="2" max="4" width="11.42578125" style="53"/>
    <col min="5" max="5" width="15" style="53" customWidth="1"/>
    <col min="6" max="6" width="11.42578125" style="53"/>
    <col min="7" max="7" width="36.85546875" style="53" customWidth="1"/>
    <col min="8" max="10" width="11.42578125" style="53"/>
    <col min="11" max="11" width="15" style="53" customWidth="1"/>
    <col min="12" max="16384" width="11.42578125" style="53"/>
  </cols>
  <sheetData>
    <row r="1" spans="1:11" x14ac:dyDescent="0.25">
      <c r="A1" s="6" t="s">
        <v>36</v>
      </c>
      <c r="G1" s="6" t="s">
        <v>35</v>
      </c>
    </row>
    <row r="2" spans="1:11" x14ac:dyDescent="0.25">
      <c r="B2" s="55" t="s">
        <v>29</v>
      </c>
      <c r="C2" s="55" t="s">
        <v>30</v>
      </c>
      <c r="D2" s="55" t="s">
        <v>31</v>
      </c>
      <c r="E2" s="55" t="s">
        <v>32</v>
      </c>
      <c r="H2" s="55" t="s">
        <v>29</v>
      </c>
      <c r="I2" s="55" t="s">
        <v>30</v>
      </c>
      <c r="J2" s="55" t="s">
        <v>31</v>
      </c>
      <c r="K2" s="55" t="s">
        <v>32</v>
      </c>
    </row>
    <row r="3" spans="1:11" x14ac:dyDescent="0.25">
      <c r="A3" s="33" t="s">
        <v>33</v>
      </c>
      <c r="B3" s="34">
        <v>55.64</v>
      </c>
      <c r="C3" s="34">
        <v>54.8</v>
      </c>
      <c r="D3" s="34">
        <v>50.07</v>
      </c>
      <c r="E3" s="34">
        <v>53.86</v>
      </c>
      <c r="G3" s="33" t="s">
        <v>33</v>
      </c>
      <c r="H3" s="34">
        <v>61.3</v>
      </c>
      <c r="I3" s="34">
        <v>62.3</v>
      </c>
      <c r="J3" s="34">
        <v>63.6</v>
      </c>
      <c r="K3" s="34">
        <v>62.4</v>
      </c>
    </row>
    <row r="4" spans="1:11" x14ac:dyDescent="0.25">
      <c r="A4" s="35" t="s">
        <v>34</v>
      </c>
      <c r="B4" s="36">
        <v>39.042830180675047</v>
      </c>
      <c r="C4" s="36">
        <v>35.276436283602877</v>
      </c>
      <c r="D4" s="36">
        <v>37.768416941150477</v>
      </c>
      <c r="E4" s="36">
        <v>45.240134842574633</v>
      </c>
      <c r="G4" s="35" t="s">
        <v>34</v>
      </c>
      <c r="H4" s="36">
        <v>48.3</v>
      </c>
      <c r="I4" s="36">
        <v>58</v>
      </c>
      <c r="J4" s="36">
        <v>54.3</v>
      </c>
      <c r="K4" s="36">
        <v>53.3</v>
      </c>
    </row>
    <row r="5" spans="1:11" x14ac:dyDescent="0.25">
      <c r="A5" s="35" t="s">
        <v>39</v>
      </c>
      <c r="B5" s="36">
        <v>41.300935820392041</v>
      </c>
      <c r="C5" s="36">
        <v>43.219582588898646</v>
      </c>
      <c r="D5" s="36">
        <v>39.272003759068795</v>
      </c>
      <c r="E5" s="36">
        <v>50.106480193507586</v>
      </c>
      <c r="G5" s="35" t="s">
        <v>39</v>
      </c>
      <c r="H5" s="36">
        <v>53.4</v>
      </c>
      <c r="I5" s="36">
        <v>55.9</v>
      </c>
      <c r="J5" s="36">
        <v>60.1</v>
      </c>
      <c r="K5" s="36">
        <v>62.4</v>
      </c>
    </row>
    <row r="6" spans="1:11" ht="30" x14ac:dyDescent="0.25">
      <c r="A6" s="43" t="s">
        <v>45</v>
      </c>
      <c r="B6" s="44">
        <v>40.171883000533541</v>
      </c>
      <c r="C6" s="44">
        <v>39.248009436250761</v>
      </c>
      <c r="D6" s="44">
        <v>38.520210350109636</v>
      </c>
      <c r="E6" s="44">
        <v>47.673307518041113</v>
      </c>
      <c r="F6" s="23"/>
      <c r="G6" s="43" t="s">
        <v>45</v>
      </c>
      <c r="H6" s="44">
        <v>50.849999999999994</v>
      </c>
      <c r="I6" s="44">
        <v>56.95</v>
      </c>
      <c r="J6" s="44">
        <v>57.2</v>
      </c>
      <c r="K6" s="44">
        <v>57.849999999999994</v>
      </c>
    </row>
  </sheetData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opLeftCell="A13" workbookViewId="0">
      <selection activeCell="A32" sqref="A32:I32"/>
    </sheetView>
  </sheetViews>
  <sheetFormatPr baseColWidth="10" defaultRowHeight="15" x14ac:dyDescent="0.25"/>
  <cols>
    <col min="1" max="1" width="18.42578125" customWidth="1"/>
    <col min="7" max="7" width="13.5703125" customWidth="1"/>
    <col min="9" max="9" width="13" customWidth="1"/>
  </cols>
  <sheetData>
    <row r="1" spans="1:9" s="80" customFormat="1" x14ac:dyDescent="0.25">
      <c r="A1" s="124" t="s">
        <v>68</v>
      </c>
      <c r="B1" s="124"/>
      <c r="C1" s="124"/>
      <c r="D1" s="124"/>
      <c r="E1" s="124"/>
      <c r="F1" s="124"/>
      <c r="G1" s="124"/>
      <c r="H1" s="124"/>
      <c r="I1" s="124"/>
    </row>
    <row r="2" spans="1:9" s="80" customFormat="1" x14ac:dyDescent="0.25"/>
    <row r="3" spans="1:9" ht="35.25" customHeight="1" x14ac:dyDescent="0.25">
      <c r="A3" s="53"/>
      <c r="B3" s="53"/>
      <c r="C3" s="117" t="s">
        <v>52</v>
      </c>
      <c r="D3" s="118"/>
      <c r="E3" s="118"/>
      <c r="F3" s="119"/>
      <c r="G3" s="125" t="s">
        <v>54</v>
      </c>
      <c r="H3" s="126"/>
      <c r="I3" s="127"/>
    </row>
    <row r="4" spans="1:9" ht="62.25" x14ac:dyDescent="0.25">
      <c r="A4" s="9"/>
      <c r="B4" s="10" t="s">
        <v>75</v>
      </c>
      <c r="C4" s="11" t="s">
        <v>73</v>
      </c>
      <c r="D4" s="5" t="s">
        <v>49</v>
      </c>
      <c r="E4" s="5" t="s">
        <v>50</v>
      </c>
      <c r="F4" s="5" t="s">
        <v>51</v>
      </c>
      <c r="G4" s="5" t="s">
        <v>74</v>
      </c>
      <c r="H4" s="5" t="s">
        <v>47</v>
      </c>
      <c r="I4" s="5" t="s">
        <v>37</v>
      </c>
    </row>
    <row r="5" spans="1:9" x14ac:dyDescent="0.25">
      <c r="A5" s="128" t="s">
        <v>40</v>
      </c>
      <c r="B5" s="129"/>
      <c r="C5" s="129"/>
      <c r="D5" s="129"/>
      <c r="E5" s="129"/>
      <c r="F5" s="129"/>
      <c r="G5" s="129"/>
      <c r="H5" s="129"/>
      <c r="I5" s="130"/>
    </row>
    <row r="6" spans="1:9" x14ac:dyDescent="0.25">
      <c r="A6" s="46" t="s">
        <v>3</v>
      </c>
      <c r="B6" s="79">
        <v>15.7</v>
      </c>
      <c r="C6" s="48">
        <v>57.1</v>
      </c>
      <c r="D6" s="49">
        <v>44.2</v>
      </c>
      <c r="E6" s="81">
        <v>42.4</v>
      </c>
      <c r="F6" s="82">
        <v>46</v>
      </c>
      <c r="G6" s="83">
        <f>AVERAGE(H6:I6)</f>
        <v>-169.6214022640541</v>
      </c>
      <c r="H6" s="84">
        <v>-192.81441649242572</v>
      </c>
      <c r="I6" s="85">
        <v>-146.42838803568247</v>
      </c>
    </row>
    <row r="7" spans="1:9" x14ac:dyDescent="0.25">
      <c r="A7" s="46" t="s">
        <v>4</v>
      </c>
      <c r="B7" s="79">
        <v>0.3</v>
      </c>
      <c r="C7" s="48">
        <v>70.8</v>
      </c>
      <c r="D7" s="49">
        <v>82.4</v>
      </c>
      <c r="E7" s="81">
        <v>94.4</v>
      </c>
      <c r="F7" s="82">
        <v>70.400000000000006</v>
      </c>
      <c r="G7" s="83">
        <f t="shared" ref="G7:G16" si="0">AVERAGE(H7:I7)</f>
        <v>3.423363281583498</v>
      </c>
      <c r="H7" s="86">
        <v>7</v>
      </c>
      <c r="I7" s="85">
        <v>-0.15327343683300398</v>
      </c>
    </row>
    <row r="8" spans="1:9" x14ac:dyDescent="0.25">
      <c r="A8" s="46" t="s">
        <v>5</v>
      </c>
      <c r="B8" s="79">
        <v>4.4000000000000004</v>
      </c>
      <c r="C8" s="48">
        <v>43.6</v>
      </c>
      <c r="D8" s="49">
        <v>33.299999999999997</v>
      </c>
      <c r="E8" s="81">
        <v>30.1</v>
      </c>
      <c r="F8" s="82">
        <v>36.5</v>
      </c>
      <c r="G8" s="83">
        <f t="shared" si="0"/>
        <v>-37.688646194190035</v>
      </c>
      <c r="H8" s="84">
        <v>-49.304111075318545</v>
      </c>
      <c r="I8" s="85">
        <v>-26.073181313061525</v>
      </c>
    </row>
    <row r="9" spans="1:9" x14ac:dyDescent="0.25">
      <c r="A9" s="46" t="s">
        <v>6</v>
      </c>
      <c r="B9" s="79">
        <v>14.2</v>
      </c>
      <c r="C9" s="48">
        <v>53.6</v>
      </c>
      <c r="D9" s="49">
        <v>37.700000000000003</v>
      </c>
      <c r="E9" s="81">
        <v>40.4</v>
      </c>
      <c r="F9" s="82">
        <v>35</v>
      </c>
      <c r="G9" s="83">
        <f t="shared" si="0"/>
        <v>-188.69168752078636</v>
      </c>
      <c r="H9" s="84">
        <v>-156.25702796333093</v>
      </c>
      <c r="I9" s="85">
        <v>-221.12634707824179</v>
      </c>
    </row>
    <row r="10" spans="1:9" x14ac:dyDescent="0.25">
      <c r="A10" s="46" t="s">
        <v>7</v>
      </c>
      <c r="B10" s="79">
        <v>5.3</v>
      </c>
      <c r="C10" s="48">
        <v>48.8</v>
      </c>
      <c r="D10" s="49">
        <v>51.4</v>
      </c>
      <c r="E10" s="81">
        <v>50.3</v>
      </c>
      <c r="F10" s="82">
        <v>52.5</v>
      </c>
      <c r="G10" s="83">
        <f t="shared" si="0"/>
        <v>11</v>
      </c>
      <c r="H10" s="86">
        <v>6</v>
      </c>
      <c r="I10" s="87">
        <v>16</v>
      </c>
    </row>
    <row r="11" spans="1:9" x14ac:dyDescent="0.25">
      <c r="A11" s="46" t="s">
        <v>8</v>
      </c>
      <c r="B11" s="79">
        <v>21.2</v>
      </c>
      <c r="C11" s="48">
        <v>52.9</v>
      </c>
      <c r="D11" s="49">
        <v>32.85</v>
      </c>
      <c r="E11" s="81">
        <v>28.3</v>
      </c>
      <c r="F11" s="82">
        <v>37.4</v>
      </c>
      <c r="G11" s="83">
        <f t="shared" si="0"/>
        <v>-355.30423391326593</v>
      </c>
      <c r="H11" s="84">
        <v>-435.41939526404303</v>
      </c>
      <c r="I11" s="85">
        <v>-275.18907256248883</v>
      </c>
    </row>
    <row r="12" spans="1:9" x14ac:dyDescent="0.25">
      <c r="A12" s="46" t="s">
        <v>9</v>
      </c>
      <c r="B12" s="79">
        <v>11</v>
      </c>
      <c r="C12" s="48">
        <v>55.6</v>
      </c>
      <c r="D12" s="49">
        <v>52.7</v>
      </c>
      <c r="E12" s="81">
        <v>52.8</v>
      </c>
      <c r="F12" s="82">
        <v>52.6</v>
      </c>
      <c r="G12" s="83">
        <f t="shared" si="0"/>
        <v>-26.567698012997198</v>
      </c>
      <c r="H12" s="84">
        <v>-25.277786996478312</v>
      </c>
      <c r="I12" s="85">
        <v>-27.857609029516084</v>
      </c>
    </row>
    <row r="13" spans="1:9" x14ac:dyDescent="0.25">
      <c r="A13" s="46" t="s">
        <v>10</v>
      </c>
      <c r="B13" s="79">
        <v>8.1</v>
      </c>
      <c r="C13" s="48">
        <v>55.5</v>
      </c>
      <c r="D13" s="49">
        <v>45.45</v>
      </c>
      <c r="E13" s="81">
        <v>42.3</v>
      </c>
      <c r="F13" s="82">
        <v>48.6</v>
      </c>
      <c r="G13" s="83">
        <f t="shared" si="0"/>
        <v>-67.889098249512415</v>
      </c>
      <c r="H13" s="84">
        <v>-89.335202987975265</v>
      </c>
      <c r="I13" s="85">
        <v>-46.442993511049565</v>
      </c>
    </row>
    <row r="14" spans="1:9" x14ac:dyDescent="0.25">
      <c r="A14" s="46" t="s">
        <v>11</v>
      </c>
      <c r="B14" s="79">
        <v>12</v>
      </c>
      <c r="C14" s="49">
        <v>53.3</v>
      </c>
      <c r="D14" s="49">
        <v>44.15</v>
      </c>
      <c r="E14" s="81">
        <v>36.4</v>
      </c>
      <c r="F14" s="82">
        <v>51.9</v>
      </c>
      <c r="G14" s="83">
        <f t="shared" si="0"/>
        <v>-91.258802574806026</v>
      </c>
      <c r="H14" s="84">
        <v>-169.12166879232331</v>
      </c>
      <c r="I14" s="85">
        <v>-13.395936357288747</v>
      </c>
    </row>
    <row r="15" spans="1:9" s="53" customFormat="1" x14ac:dyDescent="0.25">
      <c r="A15" s="46" t="s">
        <v>13</v>
      </c>
      <c r="B15" s="79">
        <v>2</v>
      </c>
      <c r="C15" s="49">
        <v>63.4</v>
      </c>
      <c r="D15" s="49">
        <v>52.4</v>
      </c>
      <c r="E15" s="88">
        <v>60</v>
      </c>
      <c r="F15" s="49">
        <v>44.8</v>
      </c>
      <c r="G15" s="83">
        <f t="shared" si="0"/>
        <v>-15.099809107349877</v>
      </c>
      <c r="H15" s="84">
        <v>-4.7651815576935661</v>
      </c>
      <c r="I15" s="85">
        <v>-25.434436657006188</v>
      </c>
    </row>
    <row r="16" spans="1:9" x14ac:dyDescent="0.25">
      <c r="A16" s="51" t="s">
        <v>12</v>
      </c>
      <c r="B16" s="79">
        <v>6</v>
      </c>
      <c r="C16" s="48">
        <v>55.9</v>
      </c>
      <c r="D16" s="49">
        <v>44.15</v>
      </c>
      <c r="E16" s="93">
        <v>39.799999999999997</v>
      </c>
      <c r="F16" s="49">
        <v>48.5</v>
      </c>
      <c r="G16" s="83">
        <f t="shared" si="0"/>
        <v>-61.68067670466408</v>
      </c>
      <c r="H16" s="89">
        <v>-84.42608259206088</v>
      </c>
      <c r="I16" s="90">
        <v>-38.935270817267281</v>
      </c>
    </row>
    <row r="17" spans="1:11" x14ac:dyDescent="0.25">
      <c r="A17" s="131" t="s">
        <v>14</v>
      </c>
      <c r="B17" s="132"/>
      <c r="C17" s="132"/>
      <c r="D17" s="132"/>
      <c r="E17" s="132"/>
      <c r="F17" s="132"/>
      <c r="G17" s="132"/>
      <c r="H17" s="132"/>
      <c r="I17" s="133"/>
    </row>
    <row r="18" spans="1:11" x14ac:dyDescent="0.25">
      <c r="A18" s="46" t="s">
        <v>3</v>
      </c>
      <c r="B18" s="79">
        <v>25.4</v>
      </c>
      <c r="C18" s="50">
        <v>63.9</v>
      </c>
      <c r="D18" s="50">
        <v>60</v>
      </c>
      <c r="E18" s="81">
        <v>56.7</v>
      </c>
      <c r="F18" s="81">
        <v>63.3</v>
      </c>
      <c r="G18" s="91">
        <f>AVERAGE(H18:I18)</f>
        <v>-163.06293324753688</v>
      </c>
      <c r="H18" s="84">
        <v>-301.81866610144471</v>
      </c>
      <c r="I18" s="85">
        <v>-24.307200393629046</v>
      </c>
    </row>
    <row r="19" spans="1:11" x14ac:dyDescent="0.25">
      <c r="A19" s="46" t="s">
        <v>4</v>
      </c>
      <c r="B19" s="79">
        <v>2.4</v>
      </c>
      <c r="C19" s="50">
        <v>54</v>
      </c>
      <c r="D19" s="50">
        <v>53.55</v>
      </c>
      <c r="E19" s="81">
        <v>48.9</v>
      </c>
      <c r="F19" s="81">
        <v>58.2</v>
      </c>
      <c r="G19" s="91">
        <f t="shared" ref="G19:G29" si="1">AVERAGE(H19:I19)</f>
        <v>-1.2828520058537833</v>
      </c>
      <c r="H19" s="84">
        <v>-19.565704011707567</v>
      </c>
      <c r="I19" s="87">
        <v>17</v>
      </c>
    </row>
    <row r="20" spans="1:11" x14ac:dyDescent="0.25">
      <c r="A20" s="46" t="s">
        <v>5</v>
      </c>
      <c r="B20" s="79">
        <v>1.5</v>
      </c>
      <c r="C20" s="47">
        <v>57.9</v>
      </c>
      <c r="D20" s="50">
        <v>47.8</v>
      </c>
      <c r="E20" s="81">
        <v>41.6</v>
      </c>
      <c r="F20" s="82">
        <v>54</v>
      </c>
      <c r="G20" s="91">
        <f t="shared" si="1"/>
        <v>-25.572075204644435</v>
      </c>
      <c r="H20" s="84">
        <v>-41.37888303435733</v>
      </c>
      <c r="I20" s="85">
        <v>-9.7652673749315397</v>
      </c>
    </row>
    <row r="21" spans="1:11" x14ac:dyDescent="0.25">
      <c r="A21" s="46" t="s">
        <v>6</v>
      </c>
      <c r="B21" s="79">
        <v>27.8</v>
      </c>
      <c r="C21" s="47">
        <v>62.1</v>
      </c>
      <c r="D21" s="50">
        <v>54.45</v>
      </c>
      <c r="E21" s="81">
        <v>54.1</v>
      </c>
      <c r="F21" s="81">
        <v>54.8</v>
      </c>
      <c r="G21" s="91">
        <f t="shared" si="1"/>
        <v>-348.88033766280137</v>
      </c>
      <c r="H21" s="84">
        <v>-363.59773158924327</v>
      </c>
      <c r="I21" s="85">
        <v>-334.16294373635947</v>
      </c>
    </row>
    <row r="22" spans="1:11" x14ac:dyDescent="0.25">
      <c r="A22" s="46" t="s">
        <v>15</v>
      </c>
      <c r="B22" s="79">
        <v>6.6</v>
      </c>
      <c r="C22" s="47">
        <v>60.6</v>
      </c>
      <c r="D22" s="50">
        <v>56.15</v>
      </c>
      <c r="E22" s="81">
        <v>55.9</v>
      </c>
      <c r="F22" s="81">
        <v>56.4</v>
      </c>
      <c r="G22" s="91">
        <f t="shared" si="1"/>
        <v>-48.980089253321239</v>
      </c>
      <c r="H22" s="84">
        <v>-51.8468195273839</v>
      </c>
      <c r="I22" s="85">
        <v>-46.113358979258578</v>
      </c>
    </row>
    <row r="23" spans="1:11" s="53" customFormat="1" x14ac:dyDescent="0.25">
      <c r="A23" s="46" t="s">
        <v>43</v>
      </c>
      <c r="B23" s="79">
        <v>0.1</v>
      </c>
      <c r="C23" s="50">
        <v>77.099999999999994</v>
      </c>
      <c r="D23" s="50">
        <v>100</v>
      </c>
      <c r="E23" s="81">
        <v>100</v>
      </c>
      <c r="F23" s="81">
        <v>100</v>
      </c>
      <c r="G23" s="91">
        <f t="shared" si="1"/>
        <v>5</v>
      </c>
      <c r="H23" s="86">
        <v>5</v>
      </c>
      <c r="I23" s="87">
        <v>5</v>
      </c>
    </row>
    <row r="24" spans="1:11" x14ac:dyDescent="0.25">
      <c r="A24" s="46" t="s">
        <v>8</v>
      </c>
      <c r="B24" s="79">
        <v>15.3</v>
      </c>
      <c r="C24" s="50">
        <v>62</v>
      </c>
      <c r="D24" s="50">
        <v>55.849999999999994</v>
      </c>
      <c r="E24" s="81">
        <v>49.4</v>
      </c>
      <c r="F24" s="81">
        <v>62.3</v>
      </c>
      <c r="G24" s="91">
        <f>AVERAGE(H24:I24)</f>
        <v>-156.35617293326925</v>
      </c>
      <c r="H24" s="84">
        <v>-318.7123458665385</v>
      </c>
      <c r="I24" s="87">
        <v>6</v>
      </c>
      <c r="J24" s="62"/>
    </row>
    <row r="25" spans="1:11" x14ac:dyDescent="0.25">
      <c r="A25" s="14" t="s">
        <v>9</v>
      </c>
      <c r="B25" s="67">
        <v>4.3</v>
      </c>
      <c r="C25" s="18">
        <v>67.3</v>
      </c>
      <c r="D25" s="38">
        <v>62.7</v>
      </c>
      <c r="E25" s="45">
        <v>58.9</v>
      </c>
      <c r="F25" s="45">
        <v>66.5</v>
      </c>
      <c r="G25" s="91">
        <f t="shared" si="1"/>
        <v>-33.084598178131387</v>
      </c>
      <c r="H25" s="76">
        <v>-60.10311293277266</v>
      </c>
      <c r="I25" s="75">
        <v>-6.0660834234901131</v>
      </c>
    </row>
    <row r="26" spans="1:11" x14ac:dyDescent="0.25">
      <c r="A26" s="14" t="s">
        <v>38</v>
      </c>
      <c r="B26" s="67">
        <v>5.5</v>
      </c>
      <c r="C26" s="18">
        <v>66.400000000000006</v>
      </c>
      <c r="D26" s="38">
        <v>54.2</v>
      </c>
      <c r="E26" s="45">
        <v>52.3</v>
      </c>
      <c r="F26" s="45">
        <v>56.1</v>
      </c>
      <c r="G26" s="91">
        <f t="shared" si="1"/>
        <v>-109.61873821436791</v>
      </c>
      <c r="H26" s="76">
        <v>-126.82425589873196</v>
      </c>
      <c r="I26" s="75">
        <v>-92.413220530003855</v>
      </c>
    </row>
    <row r="27" spans="1:11" x14ac:dyDescent="0.25">
      <c r="A27" s="14" t="s">
        <v>11</v>
      </c>
      <c r="B27" s="67">
        <v>6</v>
      </c>
      <c r="C27" s="18">
        <v>60.1</v>
      </c>
      <c r="D27" s="38">
        <v>54.95</v>
      </c>
      <c r="E27" s="45">
        <v>51.6</v>
      </c>
      <c r="F27" s="45">
        <v>58.3</v>
      </c>
      <c r="G27" s="91">
        <f t="shared" si="1"/>
        <v>-50.570039637872412</v>
      </c>
      <c r="H27" s="76">
        <v>-83.40597359893718</v>
      </c>
      <c r="I27" s="75">
        <v>-17.734105676807644</v>
      </c>
    </row>
    <row r="28" spans="1:11" x14ac:dyDescent="0.25">
      <c r="A28" s="14" t="s">
        <v>16</v>
      </c>
      <c r="B28" s="67">
        <v>1.8</v>
      </c>
      <c r="C28" s="18">
        <v>66.8</v>
      </c>
      <c r="D28" s="38">
        <v>63.400000000000006</v>
      </c>
      <c r="E28" s="45">
        <v>68.7</v>
      </c>
      <c r="F28" s="45">
        <v>58.1</v>
      </c>
      <c r="G28" s="91">
        <f t="shared" si="1"/>
        <v>-10.718257430002367</v>
      </c>
      <c r="H28" s="77">
        <v>5</v>
      </c>
      <c r="I28" s="75">
        <v>-26.436514860004735</v>
      </c>
    </row>
    <row r="29" spans="1:11" x14ac:dyDescent="0.25">
      <c r="A29" s="14" t="s">
        <v>42</v>
      </c>
      <c r="B29" s="67">
        <v>3.2</v>
      </c>
      <c r="C29" s="74">
        <v>57.1</v>
      </c>
      <c r="D29" s="38">
        <v>59.75</v>
      </c>
      <c r="E29" s="45">
        <v>46.8</v>
      </c>
      <c r="F29" s="45">
        <v>72.7</v>
      </c>
      <c r="G29" s="91">
        <f t="shared" si="1"/>
        <v>13.911494497771827</v>
      </c>
      <c r="H29" s="76">
        <v>-54.177011004456347</v>
      </c>
      <c r="I29" s="96">
        <v>82</v>
      </c>
    </row>
    <row r="30" spans="1:11" x14ac:dyDescent="0.25">
      <c r="A30" s="123" t="s">
        <v>64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1" ht="15" customHeight="1" x14ac:dyDescent="0.25">
      <c r="A31" s="114" t="s">
        <v>65</v>
      </c>
      <c r="B31" s="114"/>
      <c r="C31" s="114"/>
      <c r="D31" s="114"/>
      <c r="E31" s="114"/>
      <c r="F31" s="114"/>
      <c r="G31" s="114"/>
      <c r="H31" s="114"/>
      <c r="I31" s="114"/>
      <c r="J31" s="114"/>
      <c r="K31" s="21"/>
    </row>
    <row r="32" spans="1:11" s="80" customFormat="1" ht="36" customHeight="1" x14ac:dyDescent="0.25">
      <c r="A32" s="134" t="s">
        <v>95</v>
      </c>
      <c r="B32" s="134"/>
      <c r="C32" s="134"/>
      <c r="D32" s="134"/>
      <c r="E32" s="134"/>
      <c r="F32" s="134"/>
      <c r="G32" s="134"/>
      <c r="H32" s="134"/>
      <c r="I32" s="134"/>
    </row>
    <row r="33" spans="1:11" s="80" customFormat="1" x14ac:dyDescent="0.25">
      <c r="A33" s="135" t="s">
        <v>72</v>
      </c>
      <c r="B33" s="135"/>
      <c r="C33" s="135"/>
      <c r="D33" s="135"/>
      <c r="E33" s="135"/>
      <c r="F33" s="135"/>
      <c r="G33" s="135"/>
      <c r="H33" s="135"/>
      <c r="I33" s="135"/>
    </row>
    <row r="34" spans="1:11" s="80" customFormat="1" x14ac:dyDescent="0.25">
      <c r="A34" s="135" t="s">
        <v>55</v>
      </c>
      <c r="B34" s="135"/>
      <c r="C34" s="135"/>
      <c r="D34" s="135"/>
      <c r="E34" s="135"/>
      <c r="F34" s="135"/>
      <c r="G34" s="135"/>
      <c r="H34" s="135"/>
      <c r="I34" s="135"/>
    </row>
    <row r="35" spans="1:11" ht="12.75" customHeight="1" x14ac:dyDescent="0.25">
      <c r="A35" s="114" t="s">
        <v>44</v>
      </c>
      <c r="B35" s="114"/>
      <c r="C35" s="114"/>
      <c r="D35" s="114"/>
      <c r="E35" s="114"/>
      <c r="F35" s="114"/>
      <c r="G35" s="114"/>
      <c r="H35" s="114"/>
      <c r="I35" s="114"/>
      <c r="J35" s="114"/>
      <c r="K35" s="80"/>
    </row>
  </sheetData>
  <mergeCells count="11">
    <mergeCell ref="A1:I1"/>
    <mergeCell ref="A31:J31"/>
    <mergeCell ref="A35:J35"/>
    <mergeCell ref="C3:F3"/>
    <mergeCell ref="G3:I3"/>
    <mergeCell ref="A5:I5"/>
    <mergeCell ref="A17:I17"/>
    <mergeCell ref="A30:K30"/>
    <mergeCell ref="A32:I32"/>
    <mergeCell ref="A33:I33"/>
    <mergeCell ref="A34:I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opLeftCell="A4" workbookViewId="0">
      <selection activeCell="A29" sqref="A29"/>
    </sheetView>
  </sheetViews>
  <sheetFormatPr baseColWidth="10" defaultRowHeight="15" x14ac:dyDescent="0.25"/>
  <cols>
    <col min="1" max="1" width="45.85546875" customWidth="1"/>
    <col min="4" max="4" width="13.140625" style="29" customWidth="1"/>
    <col min="6" max="6" width="13" customWidth="1"/>
    <col min="7" max="7" width="13.7109375" customWidth="1"/>
    <col min="9" max="9" width="13.5703125" customWidth="1"/>
  </cols>
  <sheetData>
    <row r="1" spans="1:9" x14ac:dyDescent="0.25">
      <c r="A1" s="8" t="s">
        <v>69</v>
      </c>
    </row>
    <row r="3" spans="1:9" ht="32.25" customHeight="1" x14ac:dyDescent="0.25">
      <c r="B3" s="23"/>
      <c r="C3" s="117" t="s">
        <v>52</v>
      </c>
      <c r="D3" s="118"/>
      <c r="E3" s="118"/>
      <c r="F3" s="119"/>
      <c r="G3" s="120" t="s">
        <v>56</v>
      </c>
      <c r="H3" s="120"/>
      <c r="I3" s="120"/>
    </row>
    <row r="4" spans="1:9" ht="45" x14ac:dyDescent="0.25">
      <c r="A4" s="25"/>
      <c r="B4" s="26" t="s">
        <v>76</v>
      </c>
      <c r="C4" s="26" t="s">
        <v>57</v>
      </c>
      <c r="D4" s="5" t="s">
        <v>49</v>
      </c>
      <c r="E4" s="5" t="s">
        <v>58</v>
      </c>
      <c r="F4" s="5" t="s">
        <v>51</v>
      </c>
      <c r="G4" s="5" t="s">
        <v>77</v>
      </c>
      <c r="H4" s="5" t="s">
        <v>47</v>
      </c>
      <c r="I4" s="5" t="s">
        <v>37</v>
      </c>
    </row>
    <row r="5" spans="1:9" x14ac:dyDescent="0.25">
      <c r="A5" s="14" t="s">
        <v>17</v>
      </c>
      <c r="B5" s="12">
        <v>15</v>
      </c>
      <c r="C5" s="12">
        <v>59.2</v>
      </c>
      <c r="D5" s="38">
        <v>53.3</v>
      </c>
      <c r="E5" s="38">
        <v>53.3</v>
      </c>
      <c r="F5" s="38">
        <v>53.3</v>
      </c>
      <c r="G5" s="56">
        <f>AVERAGE(H5:I5)</f>
        <v>-0.88149999999999906</v>
      </c>
      <c r="H5" s="34">
        <v>-0.88149999999999906</v>
      </c>
      <c r="I5" s="36">
        <v>-0.88149999999999906</v>
      </c>
    </row>
    <row r="6" spans="1:9" x14ac:dyDescent="0.25">
      <c r="A6" s="14" t="s">
        <v>18</v>
      </c>
      <c r="B6" s="12">
        <v>15</v>
      </c>
      <c r="C6" s="12">
        <v>39.700000000000003</v>
      </c>
      <c r="D6" s="38">
        <v>30</v>
      </c>
      <c r="E6" s="38">
        <v>33.299999999999997</v>
      </c>
      <c r="F6" s="38">
        <v>26.7</v>
      </c>
      <c r="G6" s="56">
        <f t="shared" ref="G6:G19" si="0">AVERAGE(H6:I6)</f>
        <v>-1.4550000000000001</v>
      </c>
      <c r="H6" s="36">
        <v>-0.95500000000000007</v>
      </c>
      <c r="I6" s="36">
        <v>-1.9550000000000001</v>
      </c>
    </row>
    <row r="7" spans="1:9" x14ac:dyDescent="0.25">
      <c r="A7" s="14" t="s">
        <v>19</v>
      </c>
      <c r="B7" s="12">
        <v>15</v>
      </c>
      <c r="C7" s="12">
        <v>53.5</v>
      </c>
      <c r="D7" s="38">
        <v>46.7</v>
      </c>
      <c r="E7" s="38">
        <v>40</v>
      </c>
      <c r="F7" s="38">
        <v>53.3</v>
      </c>
      <c r="G7" s="56">
        <f t="shared" si="0"/>
        <v>-1.0250000000000004</v>
      </c>
      <c r="H7" s="36">
        <v>-2.0250000000000004</v>
      </c>
      <c r="I7" s="36">
        <v>-2.5000000000000355E-2</v>
      </c>
    </row>
    <row r="8" spans="1:9" x14ac:dyDescent="0.25">
      <c r="A8" s="14" t="s">
        <v>78</v>
      </c>
      <c r="B8" s="12">
        <v>15</v>
      </c>
      <c r="C8" s="12">
        <v>56.7</v>
      </c>
      <c r="D8" s="38">
        <v>46.7</v>
      </c>
      <c r="E8" s="38">
        <v>46.7</v>
      </c>
      <c r="F8" s="38">
        <v>46.7</v>
      </c>
      <c r="G8" s="56">
        <f t="shared" si="0"/>
        <v>-1.5020000000000007</v>
      </c>
      <c r="H8" s="36">
        <v>-1.5020000000000007</v>
      </c>
      <c r="I8" s="36">
        <v>-1.5020000000000007</v>
      </c>
    </row>
    <row r="9" spans="1:9" x14ac:dyDescent="0.25">
      <c r="A9" s="14" t="s">
        <v>79</v>
      </c>
      <c r="B9" s="12">
        <v>15</v>
      </c>
      <c r="C9" s="12">
        <v>72.400000000000006</v>
      </c>
      <c r="D9" s="38">
        <v>56.7</v>
      </c>
      <c r="E9" s="38">
        <v>60</v>
      </c>
      <c r="F9" s="38">
        <v>53.3</v>
      </c>
      <c r="G9" s="56">
        <f t="shared" si="0"/>
        <v>-2.3584999999999994</v>
      </c>
      <c r="H9" s="36">
        <v>-1.8584999999999994</v>
      </c>
      <c r="I9" s="36">
        <v>-2.8584999999999994</v>
      </c>
    </row>
    <row r="10" spans="1:9" x14ac:dyDescent="0.25">
      <c r="A10" s="14" t="s">
        <v>80</v>
      </c>
      <c r="B10" s="12">
        <v>15</v>
      </c>
      <c r="C10" s="12">
        <v>50.6</v>
      </c>
      <c r="D10" s="38">
        <v>40</v>
      </c>
      <c r="E10" s="38">
        <v>46.7</v>
      </c>
      <c r="F10" s="38">
        <v>33.299999999999997</v>
      </c>
      <c r="G10" s="56">
        <f t="shared" si="0"/>
        <v>-1.5840000000000005</v>
      </c>
      <c r="H10" s="36">
        <v>-0.58400000000000052</v>
      </c>
      <c r="I10" s="36">
        <v>-2.5840000000000005</v>
      </c>
    </row>
    <row r="11" spans="1:9" x14ac:dyDescent="0.25">
      <c r="A11" s="14" t="s">
        <v>81</v>
      </c>
      <c r="B11" s="12">
        <v>15</v>
      </c>
      <c r="C11" s="12">
        <v>51.6</v>
      </c>
      <c r="D11" s="38">
        <v>46.7</v>
      </c>
      <c r="E11" s="38">
        <v>46.7</v>
      </c>
      <c r="F11" s="38">
        <v>46.7</v>
      </c>
      <c r="G11" s="56">
        <f t="shared" si="0"/>
        <v>-0.74299999999999944</v>
      </c>
      <c r="H11" s="36">
        <v>-0.74299999999999944</v>
      </c>
      <c r="I11" s="36">
        <v>-0.74299999999999944</v>
      </c>
    </row>
    <row r="12" spans="1:9" x14ac:dyDescent="0.25">
      <c r="A12" s="14" t="s">
        <v>20</v>
      </c>
      <c r="B12" s="12">
        <v>15</v>
      </c>
      <c r="C12" s="12">
        <v>36.700000000000003</v>
      </c>
      <c r="D12" s="38">
        <v>13.4</v>
      </c>
      <c r="E12" s="38">
        <v>20</v>
      </c>
      <c r="F12" s="38">
        <v>6.7</v>
      </c>
      <c r="G12" s="56">
        <f t="shared" si="0"/>
        <v>-3.5049999999999999</v>
      </c>
      <c r="H12" s="36">
        <v>-2.5049999999999999</v>
      </c>
      <c r="I12" s="36">
        <v>-4.5049999999999999</v>
      </c>
    </row>
    <row r="13" spans="1:9" x14ac:dyDescent="0.25">
      <c r="A13" s="14" t="s">
        <v>21</v>
      </c>
      <c r="B13" s="12">
        <v>15</v>
      </c>
      <c r="C13" s="12">
        <v>54.5</v>
      </c>
      <c r="D13" s="38">
        <v>40</v>
      </c>
      <c r="E13" s="38">
        <v>53.3</v>
      </c>
      <c r="F13" s="38">
        <v>26.7</v>
      </c>
      <c r="G13" s="56">
        <f t="shared" si="0"/>
        <v>-2.1735000000000007</v>
      </c>
      <c r="H13" s="36">
        <v>-0.17350000000000065</v>
      </c>
      <c r="I13" s="36">
        <v>-4.1735000000000007</v>
      </c>
    </row>
    <row r="14" spans="1:9" x14ac:dyDescent="0.25">
      <c r="A14" s="14" t="s">
        <v>82</v>
      </c>
      <c r="B14" s="12">
        <v>15</v>
      </c>
      <c r="C14" s="12">
        <v>50.2</v>
      </c>
      <c r="D14" s="38">
        <v>45</v>
      </c>
      <c r="E14" s="38">
        <v>46.7</v>
      </c>
      <c r="F14" s="40">
        <v>43.3</v>
      </c>
      <c r="G14" s="56">
        <f t="shared" si="0"/>
        <v>-0.7784999999999993</v>
      </c>
      <c r="H14" s="36">
        <v>-0.5284999999999993</v>
      </c>
      <c r="I14" s="36">
        <v>-1.0284999999999993</v>
      </c>
    </row>
    <row r="15" spans="1:9" x14ac:dyDescent="0.25">
      <c r="A15" s="14" t="s">
        <v>83</v>
      </c>
      <c r="B15" s="12">
        <v>15</v>
      </c>
      <c r="C15" s="12">
        <v>70.099999999999994</v>
      </c>
      <c r="D15" s="38">
        <v>40</v>
      </c>
      <c r="E15" s="38">
        <v>40</v>
      </c>
      <c r="F15" s="38">
        <v>40</v>
      </c>
      <c r="G15" s="56">
        <f t="shared" si="0"/>
        <v>-4.5120000000000005</v>
      </c>
      <c r="H15" s="36">
        <v>-4.5120000000000005</v>
      </c>
      <c r="I15" s="36">
        <v>-4.5120000000000005</v>
      </c>
    </row>
    <row r="16" spans="1:9" x14ac:dyDescent="0.25">
      <c r="A16" s="14" t="s">
        <v>22</v>
      </c>
      <c r="B16" s="12">
        <v>15</v>
      </c>
      <c r="C16" s="12">
        <v>38.1</v>
      </c>
      <c r="D16" s="38">
        <v>46.7</v>
      </c>
      <c r="E16" s="38">
        <v>40</v>
      </c>
      <c r="F16" s="38">
        <v>53.3</v>
      </c>
      <c r="G16" s="56">
        <f t="shared" si="0"/>
        <v>1.2925000000000004</v>
      </c>
      <c r="H16" s="36">
        <v>0.29250000000000043</v>
      </c>
      <c r="I16" s="36">
        <v>2.2925000000000004</v>
      </c>
    </row>
    <row r="17" spans="1:9" x14ac:dyDescent="0.25">
      <c r="A17" s="14" t="s">
        <v>23</v>
      </c>
      <c r="B17" s="12">
        <v>15</v>
      </c>
      <c r="C17" s="12">
        <v>39.4</v>
      </c>
      <c r="D17" s="38">
        <v>33.299999999999997</v>
      </c>
      <c r="E17" s="38">
        <v>33.299999999999997</v>
      </c>
      <c r="F17" s="38">
        <v>33.299999999999997</v>
      </c>
      <c r="G17" s="56">
        <f t="shared" si="0"/>
        <v>-0.91599999999999948</v>
      </c>
      <c r="H17" s="36">
        <v>-0.91599999999999948</v>
      </c>
      <c r="I17" s="36">
        <v>-0.91599999999999948</v>
      </c>
    </row>
    <row r="18" spans="1:9" x14ac:dyDescent="0.25">
      <c r="A18" s="15" t="s">
        <v>24</v>
      </c>
      <c r="B18" s="13">
        <v>15</v>
      </c>
      <c r="C18" s="13">
        <v>70.400000000000006</v>
      </c>
      <c r="D18" s="39">
        <v>63.4</v>
      </c>
      <c r="E18" s="39">
        <v>66.7</v>
      </c>
      <c r="F18" s="39">
        <v>60</v>
      </c>
      <c r="G18" s="37">
        <f t="shared" si="0"/>
        <v>-1.0584999999999987</v>
      </c>
      <c r="H18" s="37">
        <v>-0.55849999999999866</v>
      </c>
      <c r="I18" s="37">
        <v>-1.5584999999999987</v>
      </c>
    </row>
    <row r="19" spans="1:9" x14ac:dyDescent="0.25">
      <c r="A19" s="24" t="s">
        <v>25</v>
      </c>
      <c r="B19" s="22">
        <v>210</v>
      </c>
      <c r="C19" s="22">
        <v>53.1</v>
      </c>
      <c r="D19" s="22">
        <v>42.5</v>
      </c>
      <c r="E19" s="22">
        <v>44.8</v>
      </c>
      <c r="F19" s="22">
        <v>40.200000000000003</v>
      </c>
      <c r="G19" s="57">
        <f t="shared" si="0"/>
        <v>-21.197000000000003</v>
      </c>
      <c r="H19" s="92">
        <v>-17.447000000000003</v>
      </c>
      <c r="I19" s="92">
        <v>-24.947000000000003</v>
      </c>
    </row>
    <row r="20" spans="1:9" x14ac:dyDescent="0.25">
      <c r="A20" s="20" t="s">
        <v>84</v>
      </c>
      <c r="G20" s="54"/>
    </row>
    <row r="21" spans="1:9" x14ac:dyDescent="0.25">
      <c r="A21" s="27" t="s">
        <v>85</v>
      </c>
    </row>
    <row r="22" spans="1:9" s="80" customFormat="1" x14ac:dyDescent="0.25">
      <c r="A22" s="94" t="s">
        <v>59</v>
      </c>
      <c r="B22" s="97"/>
      <c r="C22" s="97"/>
      <c r="D22" s="97"/>
      <c r="E22" s="97"/>
      <c r="F22" s="97"/>
      <c r="G22" s="98"/>
      <c r="H22" s="98"/>
      <c r="I22" s="98"/>
    </row>
    <row r="23" spans="1:9" s="80" customFormat="1" ht="25.5" customHeight="1" x14ac:dyDescent="0.25">
      <c r="A23" s="114" t="s">
        <v>60</v>
      </c>
      <c r="B23" s="114"/>
      <c r="C23" s="114"/>
      <c r="D23" s="114"/>
      <c r="E23" s="114"/>
      <c r="F23" s="114"/>
      <c r="G23" s="114"/>
      <c r="H23" s="114"/>
      <c r="I23" s="114"/>
    </row>
    <row r="24" spans="1:9" ht="24" customHeight="1" x14ac:dyDescent="0.25">
      <c r="A24" s="114" t="s">
        <v>86</v>
      </c>
      <c r="B24" s="114"/>
      <c r="C24" s="114"/>
      <c r="D24" s="114"/>
      <c r="E24" s="114"/>
      <c r="F24" s="114"/>
    </row>
  </sheetData>
  <mergeCells count="4">
    <mergeCell ref="A24:F24"/>
    <mergeCell ref="C3:F3"/>
    <mergeCell ref="G3:I3"/>
    <mergeCell ref="A23:I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tabSelected="1" workbookViewId="0"/>
  </sheetViews>
  <sheetFormatPr baseColWidth="10" defaultRowHeight="15" x14ac:dyDescent="0.25"/>
  <cols>
    <col min="1" max="1" width="32.85546875" customWidth="1"/>
    <col min="2" max="2" width="11.85546875" bestFit="1" customWidth="1"/>
    <col min="4" max="4" width="12.5703125" style="29" customWidth="1"/>
    <col min="5" max="5" width="11.7109375" customWidth="1"/>
    <col min="6" max="6" width="13" customWidth="1"/>
    <col min="7" max="7" width="13.7109375" style="53" customWidth="1"/>
    <col min="8" max="9" width="13" style="53" customWidth="1"/>
  </cols>
  <sheetData>
    <row r="1" spans="1:10" x14ac:dyDescent="0.25">
      <c r="A1" s="6" t="s">
        <v>96</v>
      </c>
    </row>
    <row r="3" spans="1:10" ht="30.75" customHeight="1" x14ac:dyDescent="0.25">
      <c r="A3" s="136"/>
      <c r="B3" s="138" t="s">
        <v>87</v>
      </c>
      <c r="C3" s="117" t="s">
        <v>52</v>
      </c>
      <c r="D3" s="118"/>
      <c r="E3" s="118"/>
      <c r="F3" s="119"/>
      <c r="G3" s="140" t="s">
        <v>46</v>
      </c>
      <c r="H3" s="140"/>
      <c r="I3" s="140"/>
      <c r="J3" s="58"/>
    </row>
    <row r="4" spans="1:10" ht="45" x14ac:dyDescent="0.25">
      <c r="A4" s="137"/>
      <c r="B4" s="139"/>
      <c r="C4" s="10" t="s">
        <v>61</v>
      </c>
      <c r="D4" s="5" t="s">
        <v>49</v>
      </c>
      <c r="E4" s="5" t="s">
        <v>50</v>
      </c>
      <c r="F4" s="5" t="s">
        <v>51</v>
      </c>
      <c r="G4" s="5" t="s">
        <v>77</v>
      </c>
      <c r="H4" s="5" t="s">
        <v>47</v>
      </c>
      <c r="I4" s="52" t="s">
        <v>37</v>
      </c>
    </row>
    <row r="5" spans="1:10" x14ac:dyDescent="0.25">
      <c r="A5" s="30" t="s">
        <v>26</v>
      </c>
      <c r="B5" s="63">
        <v>10358.437704</v>
      </c>
      <c r="C5" s="16">
        <v>64.8</v>
      </c>
      <c r="D5" s="41">
        <v>58.15</v>
      </c>
      <c r="E5" s="41">
        <v>55</v>
      </c>
      <c r="F5" s="16">
        <v>61.3</v>
      </c>
      <c r="G5" s="59">
        <v>-686.23495899999989</v>
      </c>
      <c r="H5" s="100">
        <v>-1010.4266785999998</v>
      </c>
      <c r="I5" s="66">
        <v>-362.04323939999995</v>
      </c>
    </row>
    <row r="6" spans="1:10" x14ac:dyDescent="0.25">
      <c r="A6" s="14" t="s">
        <v>27</v>
      </c>
      <c r="B6" s="64">
        <v>4062.4424349999999</v>
      </c>
      <c r="C6" s="41">
        <v>61.4</v>
      </c>
      <c r="D6" s="16">
        <v>56.8</v>
      </c>
      <c r="E6" s="16">
        <v>53.9</v>
      </c>
      <c r="F6" s="16">
        <v>59.7</v>
      </c>
      <c r="G6" s="67">
        <v>-185.57051530000012</v>
      </c>
      <c r="H6" s="67">
        <v>-302.53878350000014</v>
      </c>
      <c r="I6" s="60">
        <v>-68.602247100000113</v>
      </c>
    </row>
    <row r="7" spans="1:10" x14ac:dyDescent="0.25">
      <c r="A7" s="15" t="s">
        <v>28</v>
      </c>
      <c r="B7" s="65">
        <v>2012.102222</v>
      </c>
      <c r="C7" s="17">
        <v>59.5</v>
      </c>
      <c r="D7" s="42">
        <v>50.05</v>
      </c>
      <c r="E7" s="42">
        <v>48</v>
      </c>
      <c r="F7" s="17">
        <v>52.1</v>
      </c>
      <c r="G7" s="68">
        <v>-189.28689062500007</v>
      </c>
      <c r="H7" s="68">
        <v>-230.41320485000006</v>
      </c>
      <c r="I7" s="61">
        <v>-148.16057640000008</v>
      </c>
    </row>
    <row r="8" spans="1:10" s="80" customFormat="1" x14ac:dyDescent="0.25">
      <c r="A8" s="31" t="s">
        <v>88</v>
      </c>
      <c r="B8" s="31"/>
      <c r="G8" s="95"/>
    </row>
    <row r="9" spans="1:10" s="80" customFormat="1" x14ac:dyDescent="0.25">
      <c r="A9" s="28" t="s">
        <v>89</v>
      </c>
      <c r="B9" s="28"/>
      <c r="C9" s="28"/>
      <c r="D9" s="28"/>
      <c r="E9" s="28"/>
      <c r="F9" s="32"/>
    </row>
    <row r="10" spans="1:10" s="99" customFormat="1" ht="25.5" customHeight="1" x14ac:dyDescent="0.25">
      <c r="A10" s="114" t="s">
        <v>62</v>
      </c>
      <c r="B10" s="114"/>
      <c r="C10" s="114"/>
      <c r="D10" s="114"/>
      <c r="E10" s="114"/>
      <c r="F10" s="114"/>
      <c r="G10" s="114"/>
      <c r="H10" s="114"/>
      <c r="I10" s="114"/>
    </row>
    <row r="11" spans="1:10" s="99" customFormat="1" ht="24" customHeight="1" x14ac:dyDescent="0.25">
      <c r="A11" s="114" t="s">
        <v>63</v>
      </c>
      <c r="B11" s="114"/>
      <c r="C11" s="114"/>
      <c r="D11" s="114"/>
      <c r="E11" s="114"/>
      <c r="F11" s="114"/>
      <c r="G11" s="114"/>
      <c r="H11" s="114"/>
      <c r="I11" s="114"/>
    </row>
    <row r="12" spans="1:10" x14ac:dyDescent="0.25">
      <c r="A12" s="141" t="s">
        <v>90</v>
      </c>
      <c r="B12" s="141"/>
      <c r="C12" s="141"/>
      <c r="D12" s="141"/>
      <c r="E12" s="141"/>
      <c r="F12" s="141"/>
    </row>
  </sheetData>
  <mergeCells count="7">
    <mergeCell ref="A3:A4"/>
    <mergeCell ref="B3:B4"/>
    <mergeCell ref="C3:F3"/>
    <mergeCell ref="G3:I3"/>
    <mergeCell ref="A12:F12"/>
    <mergeCell ref="A10:I10"/>
    <mergeCell ref="A11: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Figure 1</vt:lpstr>
      <vt:lpstr>Figure 2 </vt:lpstr>
      <vt:lpstr>Source Figure 2</vt:lpstr>
      <vt:lpstr>Figure 3 </vt:lpstr>
      <vt:lpstr>Figure 4</vt:lpstr>
      <vt:lpstr>Figure 5</vt:lpstr>
      <vt:lpstr>'Figure 5'!_ftnref1</vt:lpstr>
      <vt:lpstr>'Source Figure 2'!Zone_d_impression</vt:lpstr>
    </vt:vector>
  </TitlesOfParts>
  <Company>Secrétariat Général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GAUTIER Nadine</cp:lastModifiedBy>
  <cp:lastPrinted>2019-11-21T10:59:22Z</cp:lastPrinted>
  <dcterms:created xsi:type="dcterms:W3CDTF">2019-10-23T10:06:40Z</dcterms:created>
  <dcterms:modified xsi:type="dcterms:W3CDTF">2019-11-27T08:58:58Z</dcterms:modified>
</cp:coreProperties>
</file>