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Publications DES réalisation\RAPPORT ANNUEL\rapportannuel 2023\6-Mise en ligne (avec tous les fichiers)\1.Vues emploi\4agents_50_ans_ou_plus\"/>
    </mc:Choice>
  </mc:AlternateContent>
  <xr:revisionPtr revIDLastSave="0" documentId="13_ncr:1_{5BBBA775-7BFB-4486-A576-2A53EAF8B92C}" xr6:coauthVersionLast="47" xr6:coauthVersionMax="47" xr10:uidLastSave="{00000000-0000-0000-0000-000000000000}"/>
  <bookViews>
    <workbookView xWindow="-120" yWindow="-120" windowWidth="25440" windowHeight="15390" xr2:uid="{1BE7E14B-B377-45AD-9982-4925F018A32D}"/>
  </bookViews>
  <sheets>
    <sheet name="Sommaire" sheetId="12" r:id="rId1"/>
    <sheet name="Figure 1" sheetId="1" r:id="rId2"/>
    <sheet name="Figure 2" sheetId="2" r:id="rId3"/>
    <sheet name="Figure 3" sheetId="3" r:id="rId4"/>
    <sheet name="Figure 4" sheetId="4" r:id="rId5"/>
    <sheet name="Figure 5" sheetId="5" r:id="rId6"/>
    <sheet name="Figure 6" sheetId="6" r:id="rId7"/>
    <sheet name="Figure 7" sheetId="11" r:id="rId8"/>
    <sheet name="Figure 8" sheetId="7" r:id="rId9"/>
    <sheet name="Figure 9" sheetId="8" r:id="rId10"/>
    <sheet name="Figure 10" sheetId="9" r:id="rId11"/>
    <sheet name="Figure encadré" sheetId="10"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11" l="1"/>
  <c r="D3" i="11" s="1"/>
  <c r="E3" i="11" s="1"/>
  <c r="F3" i="11" s="1"/>
  <c r="G3" i="11" s="1"/>
  <c r="H3" i="11" s="1"/>
  <c r="I3" i="11" s="1"/>
  <c r="J3" i="11" s="1"/>
  <c r="K3" i="11" s="1"/>
  <c r="L3" i="11" s="1"/>
  <c r="C3" i="10" l="1"/>
  <c r="D3" i="10" s="1"/>
  <c r="E3" i="10" s="1"/>
  <c r="F3" i="10" s="1"/>
  <c r="G3" i="10" s="1"/>
  <c r="H3" i="10" s="1"/>
  <c r="I3" i="10" s="1"/>
  <c r="C3" i="8" l="1"/>
  <c r="D3" i="8" s="1"/>
  <c r="E3" i="8" s="1"/>
  <c r="F3" i="8" s="1"/>
  <c r="G3" i="8" s="1"/>
  <c r="H3" i="8" s="1"/>
  <c r="I3" i="8" s="1"/>
  <c r="J3" i="8" s="1"/>
  <c r="K3" i="8" s="1"/>
  <c r="L3" i="8" s="1"/>
  <c r="C3" i="5"/>
  <c r="D3" i="5" s="1"/>
  <c r="E3" i="5" s="1"/>
  <c r="F3" i="5" s="1"/>
  <c r="G3" i="5" s="1"/>
  <c r="H3" i="5" s="1"/>
  <c r="I3" i="5" s="1"/>
  <c r="J3" i="5" s="1"/>
  <c r="K3" i="5" s="1"/>
  <c r="L3" i="5" s="1"/>
  <c r="C3" i="2" l="1"/>
  <c r="D3" i="2" s="1"/>
  <c r="E3" i="2" s="1"/>
  <c r="F3" i="2" s="1"/>
  <c r="G3" i="2" s="1"/>
  <c r="H3" i="2" s="1"/>
  <c r="I3" i="2" s="1"/>
  <c r="J3" i="2" s="1"/>
  <c r="K3" i="2" s="1"/>
  <c r="L3" i="2" s="1"/>
</calcChain>
</file>

<file path=xl/sharedStrings.xml><?xml version="1.0" encoding="utf-8"?>
<sst xmlns="http://schemas.openxmlformats.org/spreadsheetml/2006/main" count="245" uniqueCount="83">
  <si>
    <t>Part au sein du versant 
(en %)</t>
  </si>
  <si>
    <t>FPE</t>
  </si>
  <si>
    <t>FPH</t>
  </si>
  <si>
    <t>FPT</t>
  </si>
  <si>
    <t xml:space="preserve">Figure 1 : Les agents de 50 ans ou plus dans la fonction publique en 2021 </t>
  </si>
  <si>
    <t>Lecture : En 2021, 2 052 000 agents travaillant dans la fonction publique ont 50 ans ou plus, soit 36 % des agents. Parmi eux, 63 % sont des femmes. Entre 2011 et 2021, les effectifs des agents de 50 ans ou plus croissent en moyenne de 2,5 % par an.</t>
  </si>
  <si>
    <t>Ensemble FP</t>
  </si>
  <si>
    <t>Part des femmes 
(en %)</t>
  </si>
  <si>
    <t>Répartition 
(en %)</t>
  </si>
  <si>
    <t>Fonctionnaires</t>
  </si>
  <si>
    <t>Contractuels</t>
  </si>
  <si>
    <t>Répartition par tranche d'âge (en %)</t>
  </si>
  <si>
    <t>Part au sein des fonctionnaires
(en %)</t>
  </si>
  <si>
    <t xml:space="preserve">de 50 à 54 ans </t>
  </si>
  <si>
    <t>de 55 à 59 ans</t>
  </si>
  <si>
    <t>de 60 ans ou plus</t>
  </si>
  <si>
    <t>A</t>
  </si>
  <si>
    <t>B</t>
  </si>
  <si>
    <t>C</t>
  </si>
  <si>
    <t>Total</t>
  </si>
  <si>
    <t>Figure 4 : Fonctionnaires de 50 ans ou plus par catégorie hiérarchique, en 2021</t>
  </si>
  <si>
    <t>Part au sein de la catégorie
(en %)</t>
  </si>
  <si>
    <t>Part au sein des contractuels
(en %)</t>
  </si>
  <si>
    <t xml:space="preserve">Lecture : En 2021, la fonction publique compte 70 000 contractuels ayant 60 ans ou plus. Ils représentent 6 % de l'ensemble des contractuels et comptent 64 % de femmes.  </t>
  </si>
  <si>
    <t>Fonction publique</t>
  </si>
  <si>
    <t>Secteur privé</t>
  </si>
  <si>
    <t>Champ : France métropolitaine, salariés du secteur privé et de la fonction publique. Hors entreprise publique, stagiaires, intérimaires, contrats aidés et apprentis.</t>
  </si>
  <si>
    <t>évolution entre 2020 et 2021 
(en %)</t>
  </si>
  <si>
    <t>évolution annuelle moyenne entre 2011 et 2021 (en %)</t>
  </si>
  <si>
    <t>(1) La dégradation de la qualité des données sur les militaires rend les estimations fragiles.</t>
  </si>
  <si>
    <t>(2) La catégorie "autres catégories et statuts" recouvre principalement les enseignants et documentalistes des établissements privés sous contrat et les ouvriers d'État dans la FPE, les assistants maternels et familiaux dans la FPT, les médecins dans la FPH et les apprentis dans les trois versants.</t>
  </si>
  <si>
    <t>(3) Pour respecter le secret statistique, dans la FPT, les militaires sont regroupés avec les fonctionnaires et les militaires volontaires avec les contractuels.</t>
  </si>
  <si>
    <t>Lecture : En 2011, 30 % des agents travaillant dans la fonction publique avaient 50 ans ou plus. Entre 2011 et 2021, la part des 50 ans ou plus a augmenté en moyenne de 1,9 % par an et atteint 36 % en 2021.</t>
  </si>
  <si>
    <t>Lecture : En 2021, la fonction publique compte 288 000 contractuels ayant au moins 50 ans. Ils représentent 23 % de l'ensemble des contractuels et comptent 69 % de femmes. Entre 2011 et 2021, les effectifs des contractuels de 50 ans ou plus croissent en moyenne de 4,9 % par an.</t>
  </si>
  <si>
    <t xml:space="preserve">Figure 5 : Part des 50 ans ou plus au sein des fonctionnaires depuis 2011 </t>
  </si>
  <si>
    <t xml:space="preserve">Figure 2 : Part des 50 ans ou plus dans la fonction publique depuis 2011 </t>
  </si>
  <si>
    <t>Total*</t>
  </si>
  <si>
    <t>Évolution annuelle moyenne entre 2011 et 2021</t>
  </si>
  <si>
    <t xml:space="preserve">Ensemble FP
</t>
  </si>
  <si>
    <t xml:space="preserve">Lecture : En 2021, la fonction publique compte 115 000 fonctionnaires de catégorie A ayant au moins 60 ans. Ils représentent 8 % de l'ensemble des fonctionnaires de la catégorie et comptent 56 % de femmes.  </t>
  </si>
  <si>
    <t>évolution annuelle moyenne entre 2014 et 2021 (en %)</t>
  </si>
  <si>
    <r>
      <t xml:space="preserve">Figure encadré : </t>
    </r>
    <r>
      <rPr>
        <b/>
        <sz val="11"/>
        <color theme="1"/>
        <rFont val="Calibri"/>
        <family val="2"/>
      </rPr>
      <t>P</t>
    </r>
    <r>
      <rPr>
        <b/>
        <sz val="11"/>
        <color theme="1"/>
        <rFont val="Calibri"/>
        <family val="2"/>
        <scheme val="minor"/>
      </rPr>
      <t>art des 50 ans ou plus dans la fonction publique et le secteur privé depuis 2014</t>
    </r>
  </si>
  <si>
    <t xml:space="preserve">Lecture : Entre 2014 et 2021, dans la fonction publique, la part des 50 ans ou plus a augmenté de 4 points, soit une évolution moyenne annuelle de 1,6 % sur la période. </t>
  </si>
  <si>
    <t>Source : Siasp, Insee. Traitement DGAFP-SDessi.</t>
  </si>
  <si>
    <t>Champ : Emplois principaux au 31 décembre, tous statuts, France (hors Mayotte). Hors bénéficiaires de contrats aidés.</t>
  </si>
  <si>
    <t>Figure 3 : Répartition des agents de 50 ans ou plus par statut, et part des femmes, en 2011 et 2021</t>
  </si>
  <si>
    <t xml:space="preserve">Champ : Emplois principaux au 31 décembre, France (hors Mayotte). </t>
  </si>
  <si>
    <t>Figure 6 : Fonctionnaires de 60 ans ou plus par catégorie hiérarchique, et part des femmes, en 2021</t>
  </si>
  <si>
    <t>Champ : Emplois principaux au 31 décembre, France (hors Mayotte).</t>
  </si>
  <si>
    <t>en %</t>
  </si>
  <si>
    <t>Source : Enquêtes Emploi en continue, Insee. Traitement DGAFP-SDessi.</t>
  </si>
  <si>
    <t xml:space="preserve">Lecture : En 2021, 78 % des agents de 50 ans ou plus travaillant dans la fonction publique sont fonctionnaires et parmi les fonctionnaires de 50 ans ou plus, les femmes sont 64 %. </t>
  </si>
  <si>
    <t xml:space="preserve">Effectif
(en %) </t>
  </si>
  <si>
    <t>Effectif
(en milliers)</t>
  </si>
  <si>
    <t>Total* :  Y compris les agents dont la catégorie est indéterminée dans  Siasp (chaque année entre 1 % et 2 % des agents).</t>
  </si>
  <si>
    <t xml:space="preserve">Lecture : En 2021, la fontion publique compte 543 000 fonctionnaires de catégorie A ayant au moins 50 ans. Parmi eux, 43 % ont entre 50 et 54 ans, 35 % entre 55 et 59 ans et les 21 % restants sont âgés de 60 ans ou plus.  Les fonctionnaires de catégorie A âgés d'au moins 50 ans représentent 36 % de l'ensemble des fonctionnaires de catégorie A et comptent 63 % de femmes.  </t>
  </si>
  <si>
    <t>Lecture : En 2011, 33 % des fonctionnaires avaient 50 ans ou plus. Entre 2011 et 2021, la part des agents de 50 ans ou plus au sein des fonctionnaires a augmenté en moyenne de 2,4 % par an et atteint 42 % en 2021.</t>
  </si>
  <si>
    <t>Figure 7 : Part des 60 ans et plus parmi les fonctionnaires depuis 2011</t>
  </si>
  <si>
    <t>Lecture : En 2011, 4 % des fonctionnaires avaient 60 ans ou plus. Entre 2011 et 2021, la part des sexagénaires chez les fonctionnaires a augmenté en moyenne de 8,4 % par an et atteint 9 % en 2021.</t>
  </si>
  <si>
    <t>Figure 8 : Nombre de contractuels de 50 ans ou plus, part dans le statut et part des femmes, en 2021</t>
  </si>
  <si>
    <t xml:space="preserve">Figure 9 : Part des 50 ans ou plus parmi les contractuels depuis 2011 </t>
  </si>
  <si>
    <t>Lecture : En 2011, 20 % des contractuels travaillant dans la fonction publique avaient 50 ans ou plus. Entre 2011 et 2021, la part des 50 ans ou plus parmi les contractuels a augmenté en moyenne de 1,8 % par an et atteint 23 % en 2021.</t>
  </si>
  <si>
    <t>Figure 10 : Effectif des contractuels de 60 ans ou plus et part des femmes, en 2021</t>
  </si>
  <si>
    <t xml:space="preserve">Nom de la feuille </t>
  </si>
  <si>
    <t xml:space="preserve">Contient des données sur l'égalité professionnelle entre les femmes et les hommes </t>
  </si>
  <si>
    <t>oui</t>
  </si>
  <si>
    <t>Les agents de 50 ans ou plus dans la fonction publique en 2021</t>
  </si>
  <si>
    <t>Figure 1</t>
  </si>
  <si>
    <t>Figure 2</t>
  </si>
  <si>
    <t>Figure 3</t>
  </si>
  <si>
    <t>Figure 4</t>
  </si>
  <si>
    <t>Figure 5</t>
  </si>
  <si>
    <t>Figure 6</t>
  </si>
  <si>
    <t>Figure 7</t>
  </si>
  <si>
    <t>Figure 8</t>
  </si>
  <si>
    <t>Figure 9</t>
  </si>
  <si>
    <t>Figure 10</t>
  </si>
  <si>
    <t>Figure encadré : Part des 50 ans ou plus dans la fonction publique et le secteur privé depuis 2014</t>
  </si>
  <si>
    <t>Figure encadré</t>
  </si>
  <si>
    <r>
      <t>Militaires</t>
    </r>
    <r>
      <rPr>
        <vertAlign val="superscript"/>
        <sz val="11"/>
        <color theme="1"/>
        <rFont val="Calibri"/>
        <family val="2"/>
        <scheme val="minor"/>
      </rPr>
      <t>(1)</t>
    </r>
  </si>
  <si>
    <r>
      <t>Autres catégories et statuts</t>
    </r>
    <r>
      <rPr>
        <vertAlign val="superscript"/>
        <sz val="11"/>
        <color theme="1"/>
        <rFont val="Calibri"/>
        <family val="2"/>
        <scheme val="minor"/>
      </rPr>
      <t>(2)</t>
    </r>
  </si>
  <si>
    <r>
      <t>Fonctionnaires</t>
    </r>
    <r>
      <rPr>
        <vertAlign val="superscript"/>
        <sz val="11"/>
        <color theme="1"/>
        <rFont val="Calibri"/>
        <family val="2"/>
        <scheme val="minor"/>
      </rPr>
      <t>(3)</t>
    </r>
  </si>
  <si>
    <r>
      <t>Contractuels</t>
    </r>
    <r>
      <rPr>
        <vertAlign val="superscript"/>
        <sz val="11"/>
        <color theme="1"/>
        <rFont val="Calibri"/>
        <family val="2"/>
        <scheme val="minor"/>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</si>
</sst>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11"/>
      <color theme="1"/>
      <name val="Calibri"/>
      <family val="2"/>
      <scheme val="minor"/>
    </font>
    <font>
      <b/>
      <sz val="11"/>
      <color theme="1"/>
      <name val="Calibri"/>
      <family val="2"/>
      <scheme val="minor"/>
    </font>
    <font>
      <i/>
      <sz val="10"/>
      <color theme="1"/>
      <name val="Calibri"/>
      <family val="2"/>
      <scheme val="minor"/>
    </font>
    <font>
      <b/>
      <sz val="10"/>
      <color theme="1"/>
      <name val="Calibri"/>
      <family val="2"/>
      <scheme val="minor"/>
    </font>
    <font>
      <b/>
      <sz val="11"/>
      <color theme="1"/>
      <name val="Calibri"/>
      <family val="2"/>
    </font>
    <font>
      <b/>
      <sz val="9"/>
      <color theme="1"/>
      <name val="Calibri"/>
      <family val="2"/>
      <scheme val="minor"/>
    </font>
    <font>
      <sz val="10"/>
      <color theme="1"/>
      <name val="Calibri"/>
      <family val="2"/>
      <scheme val="minor"/>
    </font>
    <font>
      <i/>
      <sz val="9"/>
      <color theme="1"/>
      <name val="Calibri"/>
      <family val="2"/>
      <scheme val="minor"/>
    </font>
    <font>
      <sz val="11"/>
      <color theme="1"/>
      <name val="Calibri"/>
      <family val="2"/>
      <scheme val="minor"/>
    </font>
    <font>
      <i/>
      <sz val="9"/>
      <color rgb="FF000000"/>
      <name val="Calibri"/>
      <family val="2"/>
      <scheme val="minor"/>
    </font>
    <font>
      <sz val="9"/>
      <color theme="1"/>
      <name val="Calibri"/>
      <family val="2"/>
      <scheme val="minor"/>
    </font>
    <font>
      <u/>
      <sz val="11"/>
      <color theme="10"/>
      <name val="Calibri"/>
      <family val="2"/>
      <scheme val="minor"/>
    </font>
    <font>
      <b/>
      <sz val="11"/>
      <color theme="1"/>
      <name val="Arial"/>
      <family val="2"/>
    </font>
    <font>
      <sz val="10"/>
      <color theme="1"/>
      <name val="Arial"/>
      <family val="2"/>
    </font>
    <font>
      <sz val="8"/>
      <name val="Calibri"/>
      <family val="2"/>
      <scheme val="minor"/>
    </font>
    <font>
      <vertAlign val="superscript"/>
      <sz val="11"/>
      <color theme="1"/>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8" fillId="0" borderId="0" applyFont="0" applyFill="0" applyBorder="0" applyAlignment="0" applyProtection="0"/>
    <xf numFmtId="0" fontId="11" fillId="0" borderId="0" applyNumberFormat="0" applyFill="0" applyBorder="0" applyAlignment="0" applyProtection="0"/>
  </cellStyleXfs>
  <cellXfs count="185">
    <xf numFmtId="0" fontId="0" fillId="0" borderId="0" xfId="0"/>
    <xf numFmtId="0" fontId="1" fillId="0" borderId="0" xfId="0" applyFont="1"/>
    <xf numFmtId="0" fontId="2" fillId="0" borderId="0" xfId="0" applyFont="1"/>
    <xf numFmtId="0" fontId="2" fillId="0" borderId="0" xfId="0" applyFont="1" applyFill="1" applyBorder="1"/>
    <xf numFmtId="0" fontId="1" fillId="2" borderId="8" xfId="0" applyFont="1" applyFill="1" applyBorder="1"/>
    <xf numFmtId="0" fontId="1" fillId="2" borderId="10" xfId="0" applyFont="1" applyFill="1" applyBorder="1"/>
    <xf numFmtId="164" fontId="0" fillId="0" borderId="0" xfId="0" applyNumberFormat="1"/>
    <xf numFmtId="0" fontId="5" fillId="0" borderId="0" xfId="0" applyFont="1" applyAlignment="1">
      <alignment horizontal="center" vertical="center" wrapText="1"/>
    </xf>
    <xf numFmtId="0" fontId="3" fillId="0" borderId="0" xfId="0" applyFont="1"/>
    <xf numFmtId="164" fontId="1" fillId="0" borderId="0" xfId="0" applyNumberFormat="1" applyFont="1"/>
    <xf numFmtId="0" fontId="0" fillId="0" borderId="0" xfId="0" applyBorder="1"/>
    <xf numFmtId="1" fontId="0" fillId="0" borderId="0" xfId="0" applyNumberFormat="1"/>
    <xf numFmtId="0" fontId="7" fillId="0" borderId="0" xfId="0" applyFont="1"/>
    <xf numFmtId="3" fontId="0" fillId="0" borderId="0" xfId="0" applyNumberFormat="1"/>
    <xf numFmtId="0" fontId="0" fillId="0" borderId="0" xfId="0" applyFill="1"/>
    <xf numFmtId="0" fontId="1" fillId="0" borderId="0" xfId="0" applyFont="1" applyFill="1" applyBorder="1"/>
    <xf numFmtId="3" fontId="0" fillId="0" borderId="0" xfId="0" applyNumberFormat="1" applyFill="1" applyBorder="1"/>
    <xf numFmtId="3" fontId="1" fillId="0" borderId="0" xfId="0" applyNumberFormat="1" applyFont="1" applyFill="1" applyBorder="1"/>
    <xf numFmtId="0" fontId="1" fillId="0" borderId="0" xfId="0" applyFont="1" applyFill="1"/>
    <xf numFmtId="0" fontId="6" fillId="0" borderId="0" xfId="0" applyFont="1" applyFill="1" applyBorder="1"/>
    <xf numFmtId="0" fontId="3" fillId="0" borderId="0" xfId="0" applyFont="1" applyFill="1" applyBorder="1"/>
    <xf numFmtId="0" fontId="0" fillId="0" borderId="0" xfId="0" applyFill="1" applyBorder="1"/>
    <xf numFmtId="164" fontId="0" fillId="0" borderId="0" xfId="0" applyNumberFormat="1" applyBorder="1"/>
    <xf numFmtId="164" fontId="6" fillId="0" borderId="0" xfId="0" applyNumberFormat="1" applyFont="1" applyFill="1" applyBorder="1"/>
    <xf numFmtId="164" fontId="3" fillId="0" borderId="0" xfId="0" applyNumberFormat="1" applyFont="1" applyFill="1" applyBorder="1"/>
    <xf numFmtId="165" fontId="0" fillId="0" borderId="0" xfId="1" applyNumberFormat="1" applyFont="1"/>
    <xf numFmtId="164" fontId="0" fillId="0" borderId="0" xfId="1" applyNumberFormat="1" applyFont="1"/>
    <xf numFmtId="0" fontId="0" fillId="0" borderId="0" xfId="0" applyAlignment="1">
      <alignment vertical="center"/>
    </xf>
    <xf numFmtId="0" fontId="0" fillId="0" borderId="0" xfId="0" applyFill="1" applyBorder="1" applyAlignment="1">
      <alignment horizontal="center" vertical="center" wrapText="1"/>
    </xf>
    <xf numFmtId="165" fontId="0" fillId="0" borderId="0" xfId="1" applyNumberFormat="1" applyFont="1" applyFill="1"/>
    <xf numFmtId="0" fontId="3" fillId="0" borderId="0" xfId="0" applyFont="1" applyFill="1" applyBorder="1" applyAlignment="1">
      <alignment vertical="center" wrapText="1"/>
    </xf>
    <xf numFmtId="164" fontId="0" fillId="0" borderId="0" xfId="0" applyNumberFormat="1" applyFill="1"/>
    <xf numFmtId="0" fontId="1" fillId="0" borderId="0" xfId="0" applyFont="1" applyFill="1" applyAlignment="1">
      <alignment horizontal="center"/>
    </xf>
    <xf numFmtId="0" fontId="0" fillId="2" borderId="8" xfId="0" applyFont="1" applyFill="1" applyBorder="1"/>
    <xf numFmtId="0" fontId="0" fillId="2" borderId="6" xfId="0" applyFont="1" applyFill="1" applyBorder="1"/>
    <xf numFmtId="0" fontId="0" fillId="2" borderId="10" xfId="0" applyFont="1" applyFill="1" applyBorder="1"/>
    <xf numFmtId="0" fontId="0" fillId="0" borderId="0" xfId="0" applyFont="1"/>
    <xf numFmtId="0" fontId="0" fillId="0" borderId="0" xfId="0" applyAlignment="1">
      <alignment vertical="top" wrapText="1"/>
    </xf>
    <xf numFmtId="0" fontId="0" fillId="0" borderId="0" xfId="0" applyAlignment="1">
      <alignment horizontal="left"/>
    </xf>
    <xf numFmtId="0" fontId="0" fillId="0" borderId="0" xfId="0" applyAlignment="1">
      <alignment horizontal="left" vertical="top"/>
    </xf>
    <xf numFmtId="0" fontId="0" fillId="0" borderId="0" xfId="0" applyAlignment="1">
      <alignment vertical="top"/>
    </xf>
    <xf numFmtId="0" fontId="1" fillId="2" borderId="0" xfId="0" applyFont="1" applyFill="1"/>
    <xf numFmtId="0" fontId="1" fillId="0" borderId="0" xfId="0" applyFont="1" applyFill="1" applyBorder="1" applyAlignment="1">
      <alignment horizontal="left" vertical="top"/>
    </xf>
    <xf numFmtId="0" fontId="3" fillId="0" borderId="0" xfId="0" applyFont="1" applyFill="1" applyBorder="1" applyAlignment="1">
      <alignment horizontal="left" vertical="top"/>
    </xf>
    <xf numFmtId="164" fontId="6" fillId="0" borderId="0" xfId="0" applyNumberFormat="1" applyFont="1" applyFill="1" applyBorder="1" applyAlignment="1">
      <alignment horizontal="left" vertical="top"/>
    </xf>
    <xf numFmtId="164" fontId="0" fillId="0" borderId="0" xfId="0" applyNumberFormat="1" applyBorder="1" applyAlignment="1">
      <alignment horizontal="left" vertical="top"/>
    </xf>
    <xf numFmtId="0" fontId="5" fillId="0" borderId="0" xfId="0" applyFont="1"/>
    <xf numFmtId="0" fontId="13" fillId="0" borderId="1" xfId="0" applyFont="1" applyBorder="1" applyAlignment="1">
      <alignment horizontal="center" vertical="top" wrapText="1"/>
    </xf>
    <xf numFmtId="0" fontId="13" fillId="0" borderId="14" xfId="0" applyFont="1" applyBorder="1" applyAlignment="1">
      <alignment horizontal="center" vertical="top" wrapText="1"/>
    </xf>
    <xf numFmtId="0" fontId="0" fillId="2" borderId="14" xfId="0" applyFill="1" applyBorder="1" applyAlignment="1">
      <alignment horizontal="center"/>
    </xf>
    <xf numFmtId="0" fontId="0" fillId="0" borderId="14" xfId="0" applyBorder="1" applyAlignment="1">
      <alignment horizontal="center" vertical="center"/>
    </xf>
    <xf numFmtId="0" fontId="13" fillId="0" borderId="14" xfId="0" applyFont="1" applyBorder="1" applyAlignment="1">
      <alignment horizontal="center" vertical="center" wrapText="1"/>
    </xf>
    <xf numFmtId="0" fontId="11" fillId="0" borderId="14" xfId="2" quotePrefix="1" applyBorder="1"/>
    <xf numFmtId="0" fontId="11" fillId="0" borderId="14" xfId="2" applyBorder="1"/>
    <xf numFmtId="0" fontId="11" fillId="0" borderId="14" xfId="2" quotePrefix="1" applyBorder="1" applyAlignment="1">
      <alignment vertical="center"/>
    </xf>
    <xf numFmtId="0" fontId="11" fillId="0" borderId="14" xfId="2" applyBorder="1" applyAlignment="1">
      <alignment vertical="center"/>
    </xf>
    <xf numFmtId="0" fontId="12" fillId="0" borderId="12" xfId="0" applyFont="1" applyBorder="1" applyAlignment="1">
      <alignment horizontal="center" vertical="center"/>
    </xf>
    <xf numFmtId="0" fontId="11" fillId="0" borderId="14" xfId="2" quotePrefix="1" applyBorder="1" applyAlignment="1">
      <alignment horizontal="left" vertical="center"/>
    </xf>
    <xf numFmtId="0" fontId="11" fillId="0" borderId="14" xfId="2" applyBorder="1" applyAlignment="1">
      <alignment horizontal="left" vertical="center"/>
    </xf>
    <xf numFmtId="0" fontId="11" fillId="0" borderId="14" xfId="2" quotePrefix="1" applyBorder="1" applyAlignment="1">
      <alignment horizontal="left"/>
    </xf>
    <xf numFmtId="0" fontId="11" fillId="0" borderId="14" xfId="2" applyBorder="1" applyAlignment="1">
      <alignment horizontal="left"/>
    </xf>
    <xf numFmtId="0" fontId="11" fillId="0" borderId="14" xfId="2" quotePrefix="1" applyBorder="1" applyAlignment="1">
      <alignment vertical="center" wrapText="1"/>
    </xf>
    <xf numFmtId="0" fontId="11" fillId="0" borderId="14" xfId="2" applyBorder="1" applyAlignment="1">
      <alignmen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top" wrapText="1"/>
    </xf>
    <xf numFmtId="0" fontId="2" fillId="0" borderId="0" xfId="0" applyFont="1" applyAlignment="1">
      <alignment horizontal="left" vertical="center" wrapText="1"/>
    </xf>
    <xf numFmtId="0" fontId="1" fillId="2" borderId="8"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1" fillId="2" borderId="10" xfId="0" applyFont="1" applyFill="1" applyBorder="1" applyAlignment="1">
      <alignment horizontal="left" vertical="center"/>
    </xf>
    <xf numFmtId="0" fontId="2" fillId="0" borderId="0" xfId="0" applyFont="1" applyFill="1" applyBorder="1" applyAlignment="1">
      <alignment vertical="top" wrapText="1"/>
    </xf>
    <xf numFmtId="0" fontId="0" fillId="0" borderId="0" xfId="0" applyFont="1" applyAlignment="1">
      <alignment vertical="top"/>
    </xf>
    <xf numFmtId="0" fontId="2" fillId="2" borderId="0"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15" xfId="0" applyFont="1" applyFill="1" applyBorder="1" applyAlignment="1">
      <alignment horizontal="left" vertical="top" wrapText="1"/>
    </xf>
    <xf numFmtId="0" fontId="9" fillId="0" borderId="0" xfId="0" applyFont="1" applyFill="1" applyAlignment="1">
      <alignment horizontal="left" vertical="center" wrapText="1"/>
    </xf>
    <xf numFmtId="0" fontId="10" fillId="0" borderId="0" xfId="0" applyFont="1" applyFill="1" applyAlignment="1">
      <alignment horizontal="left" vertical="center" wrapText="1"/>
    </xf>
    <xf numFmtId="1" fontId="1" fillId="2" borderId="2" xfId="0" applyNumberFormat="1" applyFont="1" applyFill="1" applyBorder="1" applyAlignment="1">
      <alignment horizontal="center" vertical="center" wrapText="1"/>
    </xf>
    <xf numFmtId="1" fontId="1" fillId="2" borderId="3" xfId="0" applyNumberFormat="1" applyFont="1" applyFill="1" applyBorder="1" applyAlignment="1">
      <alignment horizontal="center" vertical="center" wrapText="1"/>
    </xf>
    <xf numFmtId="1" fontId="1" fillId="2" borderId="15" xfId="0" applyNumberFormat="1" applyFont="1" applyFill="1" applyBorder="1" applyAlignment="1">
      <alignment horizontal="center" vertical="center" wrapText="1"/>
    </xf>
    <xf numFmtId="0" fontId="1" fillId="2" borderId="14" xfId="0" applyFont="1" applyFill="1" applyBorder="1" applyAlignment="1">
      <alignment horizontal="center" vertical="center" wrapText="1"/>
    </xf>
    <xf numFmtId="3" fontId="1" fillId="2" borderId="8" xfId="0" applyNumberFormat="1" applyFont="1" applyFill="1" applyBorder="1" applyAlignment="1">
      <alignment horizontal="center" vertical="center" wrapText="1"/>
    </xf>
    <xf numFmtId="3" fontId="1" fillId="2" borderId="3" xfId="0" applyNumberFormat="1" applyFont="1" applyFill="1" applyBorder="1" applyAlignment="1">
      <alignment horizontal="center" vertical="center" wrapText="1"/>
    </xf>
    <xf numFmtId="3" fontId="1" fillId="2" borderId="4"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3" fontId="0" fillId="2" borderId="8" xfId="0" applyNumberFormat="1" applyFont="1" applyFill="1" applyBorder="1" applyAlignment="1">
      <alignment horizontal="right" indent="1"/>
    </xf>
    <xf numFmtId="3" fontId="0" fillId="2" borderId="9" xfId="0" applyNumberFormat="1" applyFont="1" applyFill="1" applyBorder="1" applyAlignment="1">
      <alignment horizontal="right" indent="1"/>
    </xf>
    <xf numFmtId="3" fontId="0" fillId="2" borderId="4" xfId="0" applyNumberFormat="1" applyFont="1" applyFill="1" applyBorder="1" applyAlignment="1">
      <alignment horizontal="right" indent="1"/>
    </xf>
    <xf numFmtId="164" fontId="0" fillId="2" borderId="4" xfId="0" applyNumberFormat="1" applyFont="1" applyFill="1" applyBorder="1" applyAlignment="1">
      <alignment horizontal="right" indent="1"/>
    </xf>
    <xf numFmtId="3" fontId="0" fillId="2" borderId="6" xfId="0" applyNumberFormat="1" applyFont="1" applyFill="1" applyBorder="1" applyAlignment="1">
      <alignment horizontal="right" indent="1"/>
    </xf>
    <xf numFmtId="3" fontId="0" fillId="2" borderId="0" xfId="0" applyNumberFormat="1" applyFont="1" applyFill="1" applyBorder="1" applyAlignment="1">
      <alignment horizontal="right" indent="1"/>
    </xf>
    <xf numFmtId="3" fontId="0" fillId="2" borderId="7" xfId="0" applyNumberFormat="1" applyFont="1" applyFill="1" applyBorder="1" applyAlignment="1">
      <alignment horizontal="right" indent="1"/>
    </xf>
    <xf numFmtId="164" fontId="0" fillId="2" borderId="7" xfId="0" applyNumberFormat="1" applyFont="1" applyFill="1" applyBorder="1" applyAlignment="1">
      <alignment horizontal="right" indent="1"/>
    </xf>
    <xf numFmtId="3" fontId="0" fillId="2" borderId="10" xfId="0" applyNumberFormat="1" applyFont="1" applyFill="1" applyBorder="1" applyAlignment="1">
      <alignment horizontal="right" indent="1"/>
    </xf>
    <xf numFmtId="3" fontId="0" fillId="2" borderId="12" xfId="0" applyNumberFormat="1" applyFont="1" applyFill="1" applyBorder="1" applyAlignment="1">
      <alignment horizontal="right" indent="1"/>
    </xf>
    <xf numFmtId="3" fontId="0" fillId="2" borderId="13" xfId="0" applyNumberFormat="1" applyFont="1" applyFill="1" applyBorder="1" applyAlignment="1">
      <alignment horizontal="right" indent="1"/>
    </xf>
    <xf numFmtId="164" fontId="0" fillId="2" borderId="13" xfId="0" applyNumberFormat="1" applyFont="1" applyFill="1" applyBorder="1" applyAlignment="1">
      <alignment horizontal="right" indent="1"/>
    </xf>
    <xf numFmtId="3" fontId="1" fillId="2" borderId="10" xfId="0" applyNumberFormat="1" applyFont="1" applyFill="1" applyBorder="1" applyAlignment="1">
      <alignment horizontal="right" indent="1"/>
    </xf>
    <xf numFmtId="3" fontId="1" fillId="2" borderId="3" xfId="0" applyNumberFormat="1" applyFont="1" applyFill="1" applyBorder="1" applyAlignment="1">
      <alignment horizontal="right" indent="1"/>
    </xf>
    <xf numFmtId="3" fontId="1" fillId="2" borderId="13" xfId="0" applyNumberFormat="1" applyFont="1" applyFill="1" applyBorder="1" applyAlignment="1">
      <alignment horizontal="right" indent="1"/>
    </xf>
    <xf numFmtId="164" fontId="1" fillId="2" borderId="13" xfId="0" applyNumberFormat="1" applyFont="1" applyFill="1" applyBorder="1" applyAlignment="1">
      <alignment horizontal="right" indent="1"/>
    </xf>
    <xf numFmtId="0" fontId="1" fillId="2" borderId="3" xfId="0" applyFont="1" applyFill="1" applyBorder="1" applyAlignment="1">
      <alignment horizontal="center" vertical="center"/>
    </xf>
    <xf numFmtId="0" fontId="1" fillId="2" borderId="15" xfId="0" applyFont="1" applyFill="1" applyBorder="1" applyAlignment="1">
      <alignment horizontal="center" vertical="center"/>
    </xf>
    <xf numFmtId="0" fontId="0" fillId="2" borderId="14" xfId="0" applyFill="1" applyBorder="1"/>
    <xf numFmtId="0" fontId="0" fillId="2" borderId="5" xfId="0" applyFont="1" applyFill="1" applyBorder="1"/>
    <xf numFmtId="0" fontId="1" fillId="2" borderId="11" xfId="0" applyFont="1" applyFill="1" applyBorder="1"/>
    <xf numFmtId="0" fontId="0" fillId="2" borderId="1" xfId="0" applyFont="1" applyFill="1" applyBorder="1"/>
    <xf numFmtId="1" fontId="0" fillId="2" borderId="9" xfId="0" applyNumberFormat="1" applyFill="1" applyBorder="1" applyAlignment="1">
      <alignment horizontal="right" indent="1"/>
    </xf>
    <xf numFmtId="1" fontId="0" fillId="2" borderId="4" xfId="0" applyNumberFormat="1" applyFill="1" applyBorder="1" applyAlignment="1">
      <alignment horizontal="right" indent="1"/>
    </xf>
    <xf numFmtId="1" fontId="0" fillId="2" borderId="0" xfId="0" applyNumberFormat="1" applyFill="1" applyBorder="1" applyAlignment="1">
      <alignment horizontal="right" indent="1"/>
    </xf>
    <xf numFmtId="1" fontId="0" fillId="2" borderId="7" xfId="0" applyNumberFormat="1" applyFill="1" applyBorder="1" applyAlignment="1">
      <alignment horizontal="right" indent="1"/>
    </xf>
    <xf numFmtId="1" fontId="1" fillId="2" borderId="12" xfId="0" applyNumberFormat="1" applyFont="1" applyFill="1" applyBorder="1" applyAlignment="1">
      <alignment horizontal="right" indent="1"/>
    </xf>
    <xf numFmtId="1" fontId="1" fillId="2" borderId="13" xfId="0" applyNumberFormat="1" applyFont="1" applyFill="1" applyBorder="1" applyAlignment="1">
      <alignment horizontal="right" indent="1"/>
    </xf>
    <xf numFmtId="0" fontId="0" fillId="0" borderId="0" xfId="0" applyFont="1" applyFill="1"/>
    <xf numFmtId="0" fontId="0" fillId="2" borderId="9" xfId="0" applyFont="1" applyFill="1" applyBorder="1"/>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15" xfId="0" applyFont="1" applyFill="1" applyBorder="1" applyAlignment="1">
      <alignment horizontal="center"/>
    </xf>
    <xf numFmtId="0" fontId="0" fillId="2" borderId="6"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0" fillId="2" borderId="0" xfId="0" applyFont="1" applyFill="1" applyBorder="1"/>
    <xf numFmtId="0" fontId="1" fillId="2" borderId="12" xfId="0" applyFont="1" applyFill="1" applyBorder="1"/>
    <xf numFmtId="3" fontId="1" fillId="2" borderId="12" xfId="0" applyNumberFormat="1" applyFont="1" applyFill="1" applyBorder="1" applyAlignment="1">
      <alignment horizontal="right" indent="1"/>
    </xf>
    <xf numFmtId="0" fontId="1" fillId="2"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0" fillId="2" borderId="4" xfId="0" applyFont="1" applyFill="1" applyBorder="1"/>
    <xf numFmtId="0" fontId="0" fillId="2" borderId="7" xfId="0" applyFont="1" applyFill="1" applyBorder="1"/>
    <xf numFmtId="0" fontId="1" fillId="2" borderId="13" xfId="0" applyFont="1" applyFill="1" applyBorder="1"/>
    <xf numFmtId="3" fontId="0" fillId="2" borderId="1" xfId="0" applyNumberFormat="1" applyFont="1" applyFill="1" applyBorder="1" applyAlignment="1">
      <alignment horizontal="right" indent="1"/>
    </xf>
    <xf numFmtId="1" fontId="0" fillId="2" borderId="8" xfId="0" applyNumberFormat="1" applyFont="1" applyFill="1" applyBorder="1" applyAlignment="1">
      <alignment horizontal="right" indent="1"/>
    </xf>
    <xf numFmtId="1" fontId="0" fillId="2" borderId="9" xfId="0" applyNumberFormat="1" applyFont="1" applyFill="1" applyBorder="1" applyAlignment="1">
      <alignment horizontal="right" indent="1"/>
    </xf>
    <xf numFmtId="1" fontId="1" fillId="2" borderId="4" xfId="0" applyNumberFormat="1" applyFont="1" applyFill="1" applyBorder="1" applyAlignment="1">
      <alignment horizontal="right" indent="1"/>
    </xf>
    <xf numFmtId="1" fontId="0" fillId="2" borderId="1" xfId="0" applyNumberFormat="1" applyFont="1" applyFill="1" applyBorder="1" applyAlignment="1">
      <alignment horizontal="right" indent="1"/>
    </xf>
    <xf numFmtId="1" fontId="0" fillId="2" borderId="4" xfId="0" applyNumberFormat="1" applyFont="1" applyFill="1" applyBorder="1" applyAlignment="1">
      <alignment horizontal="right" indent="1"/>
    </xf>
    <xf numFmtId="3" fontId="0" fillId="2" borderId="5" xfId="0" applyNumberFormat="1" applyFont="1" applyFill="1" applyBorder="1" applyAlignment="1">
      <alignment horizontal="right" indent="1"/>
    </xf>
    <xf numFmtId="1" fontId="0" fillId="2" borderId="6" xfId="0" applyNumberFormat="1" applyFont="1" applyFill="1" applyBorder="1" applyAlignment="1">
      <alignment horizontal="right" indent="1"/>
    </xf>
    <xf numFmtId="1" fontId="0" fillId="2" borderId="0" xfId="0" applyNumberFormat="1" applyFont="1" applyFill="1" applyBorder="1" applyAlignment="1">
      <alignment horizontal="right" indent="1"/>
    </xf>
    <xf numFmtId="1" fontId="1" fillId="2" borderId="7" xfId="0" applyNumberFormat="1" applyFont="1" applyFill="1" applyBorder="1" applyAlignment="1">
      <alignment horizontal="right" indent="1"/>
    </xf>
    <xf numFmtId="1" fontId="0" fillId="2" borderId="5" xfId="0" applyNumberFormat="1" applyFont="1" applyFill="1" applyBorder="1" applyAlignment="1">
      <alignment horizontal="right" indent="1"/>
    </xf>
    <xf numFmtId="1" fontId="0" fillId="2" borderId="7" xfId="0" applyNumberFormat="1" applyFont="1" applyFill="1" applyBorder="1" applyAlignment="1">
      <alignment horizontal="right" indent="1"/>
    </xf>
    <xf numFmtId="3" fontId="1" fillId="2" borderId="11" xfId="0" applyNumberFormat="1" applyFont="1" applyFill="1" applyBorder="1" applyAlignment="1">
      <alignment horizontal="right" indent="1"/>
    </xf>
    <xf numFmtId="1" fontId="1" fillId="2" borderId="10" xfId="0" applyNumberFormat="1" applyFont="1" applyFill="1" applyBorder="1" applyAlignment="1">
      <alignment horizontal="right" indent="1"/>
    </xf>
    <xf numFmtId="1" fontId="1" fillId="2" borderId="11" xfId="0" applyNumberFormat="1" applyFont="1" applyFill="1" applyBorder="1" applyAlignment="1">
      <alignment horizontal="right" indent="1"/>
    </xf>
    <xf numFmtId="0" fontId="1" fillId="2" borderId="6" xfId="0" applyFont="1" applyFill="1" applyBorder="1"/>
    <xf numFmtId="0" fontId="1" fillId="2" borderId="1" xfId="0" applyFont="1" applyFill="1" applyBorder="1"/>
    <xf numFmtId="0" fontId="1" fillId="2" borderId="5" xfId="0" applyFont="1" applyFill="1" applyBorder="1"/>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164" fontId="0" fillId="0" borderId="0" xfId="0" applyNumberFormat="1" applyAlignment="1">
      <alignment horizontal="right" indent="1"/>
    </xf>
    <xf numFmtId="164" fontId="1" fillId="0" borderId="0" xfId="0" applyNumberFormat="1" applyFont="1" applyAlignment="1">
      <alignment horizontal="right" indent="1"/>
    </xf>
    <xf numFmtId="0" fontId="0" fillId="2" borderId="8" xfId="0" applyFont="1" applyFill="1" applyBorder="1" applyAlignment="1">
      <alignmen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wrapText="1"/>
    </xf>
    <xf numFmtId="1" fontId="0" fillId="2" borderId="6" xfId="0" applyNumberFormat="1" applyFont="1" applyFill="1" applyBorder="1" applyAlignment="1">
      <alignment horizontal="right" vertical="center" wrapText="1" indent="1"/>
    </xf>
    <xf numFmtId="1" fontId="0" fillId="2" borderId="0" xfId="0" applyNumberFormat="1" applyFont="1" applyFill="1" applyBorder="1" applyAlignment="1">
      <alignment horizontal="right" vertical="center" wrapText="1" indent="1"/>
    </xf>
    <xf numFmtId="164" fontId="0" fillId="2" borderId="1" xfId="0" applyNumberFormat="1" applyFont="1" applyFill="1" applyBorder="1" applyAlignment="1">
      <alignment horizontal="right" indent="1"/>
    </xf>
    <xf numFmtId="164" fontId="0" fillId="2" borderId="5" xfId="0" applyNumberFormat="1" applyFont="1" applyFill="1" applyBorder="1" applyAlignment="1">
      <alignment horizontal="right" indent="1"/>
    </xf>
    <xf numFmtId="0" fontId="1" fillId="2" borderId="2" xfId="0" applyFont="1" applyFill="1" applyBorder="1"/>
    <xf numFmtId="1" fontId="1" fillId="2" borderId="2" xfId="0" applyNumberFormat="1" applyFont="1" applyFill="1" applyBorder="1" applyAlignment="1">
      <alignment horizontal="right" vertical="center" wrapText="1" indent="1"/>
    </xf>
    <xf numFmtId="1" fontId="1" fillId="2" borderId="3" xfId="0" applyNumberFormat="1" applyFont="1" applyFill="1" applyBorder="1" applyAlignment="1">
      <alignment horizontal="right" vertical="center" wrapText="1" indent="1"/>
    </xf>
    <xf numFmtId="164" fontId="1" fillId="2" borderId="14" xfId="0" applyNumberFormat="1" applyFont="1" applyFill="1" applyBorder="1" applyAlignment="1">
      <alignment horizontal="right" indent="1"/>
    </xf>
    <xf numFmtId="0" fontId="0" fillId="2" borderId="8" xfId="0" applyFont="1" applyFill="1" applyBorder="1" applyAlignment="1">
      <alignment horizontal="center" vertical="center" wrapText="1"/>
    </xf>
    <xf numFmtId="0" fontId="1" fillId="2" borderId="15" xfId="0" applyFont="1" applyFill="1" applyBorder="1" applyAlignment="1">
      <alignment horizontal="center" vertical="center" wrapText="1"/>
    </xf>
    <xf numFmtId="1" fontId="0" fillId="2" borderId="5" xfId="0" applyNumberFormat="1" applyFont="1" applyFill="1" applyBorder="1" applyAlignment="1">
      <alignment horizontal="right" vertical="center" wrapText="1" indent="1"/>
    </xf>
    <xf numFmtId="1" fontId="0" fillId="2" borderId="7" xfId="0" applyNumberFormat="1" applyFont="1" applyFill="1" applyBorder="1" applyAlignment="1">
      <alignment horizontal="right" vertical="center" wrapText="1" indent="1"/>
    </xf>
    <xf numFmtId="1" fontId="1" fillId="2" borderId="14" xfId="0" applyNumberFormat="1" applyFont="1" applyFill="1" applyBorder="1" applyAlignment="1">
      <alignment horizontal="right" vertical="center" wrapText="1" indent="1"/>
    </xf>
    <xf numFmtId="1" fontId="1" fillId="2" borderId="15" xfId="0" applyNumberFormat="1" applyFont="1" applyFill="1" applyBorder="1" applyAlignment="1">
      <alignment horizontal="right" vertical="center" wrapText="1" indent="1"/>
    </xf>
    <xf numFmtId="1" fontId="0" fillId="2" borderId="12" xfId="0" applyNumberFormat="1" applyFill="1" applyBorder="1" applyAlignment="1">
      <alignment horizontal="right" indent="1"/>
    </xf>
    <xf numFmtId="1" fontId="0" fillId="2" borderId="13" xfId="0" applyNumberFormat="1" applyFill="1" applyBorder="1" applyAlignment="1">
      <alignment horizontal="right" indent="1"/>
    </xf>
  </cellXfs>
  <cellStyles count="3">
    <cellStyle name="Lien hypertexte" xfId="2" builtinId="8"/>
    <cellStyle name="Normal" xfId="0" builtinId="0"/>
    <cellStyle name="Pourcentage" xfId="1" builtinId="5"/>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2'!$A$4</c:f>
              <c:strCache>
                <c:ptCount val="1"/>
                <c:pt idx="0">
                  <c:v>FPE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'Figure 2'!$B$3:$L$3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2'!$B$4:$L$4</c:f>
              <c:numCache>
                <c:formatCode>0</c:formatCode>
                <c:ptCount val="11"/>
                <c:pt idx="0">
                  <c:v>27.959340628409734</c:v>
                </c:pt>
                <c:pt idx="1">
                  <c:v>28.50146029169165</c:v>
                </c:pt>
                <c:pt idx="2">
                  <c:v>28.827144191332003</c:v>
                </c:pt>
                <c:pt idx="3">
                  <c:v>29.248438609550615</c:v>
                </c:pt>
                <c:pt idx="4">
                  <c:v>29.677180987234941</c:v>
                </c:pt>
                <c:pt idx="5">
                  <c:v>29.886815980246155</c:v>
                </c:pt>
                <c:pt idx="6">
                  <c:v>30.095471929587564</c:v>
                </c:pt>
                <c:pt idx="7">
                  <c:v>30.700043859808986</c:v>
                </c:pt>
                <c:pt idx="8">
                  <c:v>31.66960524043424</c:v>
                </c:pt>
                <c:pt idx="9">
                  <c:v>32.336112843016402</c:v>
                </c:pt>
                <c:pt idx="10">
                  <c:v>33.128700159866362</c:v>
                </c:pt>
              </c:numCache>
            </c:numRef>
          </c:val>
          <c:smooth val="0"/>
          <c:extLst>
            <c:ext xmlns:c16="http://schemas.microsoft.com/office/drawing/2014/chart" uri="{C3380CC4-5D6E-409C-BE32-E72D297353CC}">
              <c16:uniqueId val="{00000000-1339-414B-8575-C6744592FCB3}"/>
            </c:ext>
          </c:extLst>
        </c:ser>
        <c:ser>
          <c:idx val="1"/>
          <c:order val="1"/>
          <c:tx>
            <c:strRef>
              <c:f>'Figure 2'!$A$5</c:f>
              <c:strCache>
                <c:ptCount val="1"/>
                <c:pt idx="0">
                  <c:v>FPT</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'Figure 2'!$B$3:$L$3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2'!$B$5:$L$5</c:f>
              <c:numCache>
                <c:formatCode>0</c:formatCode>
                <c:ptCount val="11"/>
                <c:pt idx="0">
                  <c:v>33.709900413020215</c:v>
                </c:pt>
                <c:pt idx="1">
                  <c:v>35.018382007485968</c:v>
                </c:pt>
                <c:pt idx="2">
                  <c:v>36.21468788223634</c:v>
                </c:pt>
                <c:pt idx="3">
                  <c:v>37.453151101387846</c:v>
                </c:pt>
                <c:pt idx="4">
                  <c:v>38.907273025601938</c:v>
                </c:pt>
                <c:pt idx="5">
                  <c:v>40.015016925857111</c:v>
                </c:pt>
                <c:pt idx="6">
                  <c:v>40.704286584689498</c:v>
                </c:pt>
                <c:pt idx="7">
                  <c:v>41.284563352684295</c:v>
                </c:pt>
                <c:pt idx="8">
                  <c:v>41.812302749497668</c:v>
                </c:pt>
                <c:pt idx="9">
                  <c:v>42.536738233904103</c:v>
                </c:pt>
                <c:pt idx="10">
                  <c:v>43.163382501854564</c:v>
                </c:pt>
              </c:numCache>
            </c:numRef>
          </c:val>
          <c:smooth val="0"/>
          <c:extLst>
            <c:ext xmlns:c16="http://schemas.microsoft.com/office/drawing/2014/chart" uri="{C3380CC4-5D6E-409C-BE32-E72D297353CC}">
              <c16:uniqueId val="{00000001-1339-414B-8575-C6744592FCB3}"/>
            </c:ext>
          </c:extLst>
        </c:ser>
        <c:ser>
          <c:idx val="2"/>
          <c:order val="2"/>
          <c:tx>
            <c:strRef>
              <c:f>'Figure 2'!$A$6</c:f>
              <c:strCache>
                <c:ptCount val="1"/>
                <c:pt idx="0">
                  <c:v>FPH</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'Figure 2'!$B$3:$L$3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2'!$B$6:$L$6</c:f>
              <c:numCache>
                <c:formatCode>0</c:formatCode>
                <c:ptCount val="11"/>
                <c:pt idx="0">
                  <c:v>27.630998779924177</c:v>
                </c:pt>
                <c:pt idx="1">
                  <c:v>28.103877873928418</c:v>
                </c:pt>
                <c:pt idx="2">
                  <c:v>28.692286938484802</c:v>
                </c:pt>
                <c:pt idx="3">
                  <c:v>29.130892000341056</c:v>
                </c:pt>
                <c:pt idx="4">
                  <c:v>29.590175349314606</c:v>
                </c:pt>
                <c:pt idx="5">
                  <c:v>29.992612023095795</c:v>
                </c:pt>
                <c:pt idx="6">
                  <c:v>30.114980535462276</c:v>
                </c:pt>
                <c:pt idx="7">
                  <c:v>30.222611235646298</c:v>
                </c:pt>
                <c:pt idx="8">
                  <c:v>30.527676700802488</c:v>
                </c:pt>
                <c:pt idx="9">
                  <c:v>30.613976293308788</c:v>
                </c:pt>
                <c:pt idx="10">
                  <c:v>31.262665820217496</c:v>
                </c:pt>
              </c:numCache>
            </c:numRef>
          </c:val>
          <c:smooth val="0"/>
          <c:extLst>
            <c:ext xmlns:c16="http://schemas.microsoft.com/office/drawing/2014/chart" uri="{C3380CC4-5D6E-409C-BE32-E72D297353CC}">
              <c16:uniqueId val="{00000002-1339-414B-8575-C6744592FCB3}"/>
            </c:ext>
          </c:extLst>
        </c:ser>
        <c:ser>
          <c:idx val="3"/>
          <c:order val="3"/>
          <c:tx>
            <c:strRef>
              <c:f>'Figure 2'!$A$7</c:f>
              <c:strCache>
                <c:ptCount val="1"/>
                <c:pt idx="0">
                  <c:v>Ensemble FP</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numRef>
              <c:f>'Figure 2'!$B$3:$L$3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2'!$B$7:$L$7</c:f>
              <c:numCache>
                <c:formatCode>0</c:formatCode>
                <c:ptCount val="11"/>
                <c:pt idx="0">
                  <c:v>29.848576304763323</c:v>
                </c:pt>
                <c:pt idx="1">
                  <c:v>30.665676903418998</c:v>
                </c:pt>
                <c:pt idx="2">
                  <c:v>31.353603746648368</c:v>
                </c:pt>
                <c:pt idx="3">
                  <c:v>32.076579188340773</c:v>
                </c:pt>
                <c:pt idx="4">
                  <c:v>32.857974479595804</c:v>
                </c:pt>
                <c:pt idx="5">
                  <c:v>33.393010805051283</c:v>
                </c:pt>
                <c:pt idx="6">
                  <c:v>33.751593857437214</c:v>
                </c:pt>
                <c:pt idx="7">
                  <c:v>34.247260123630781</c:v>
                </c:pt>
                <c:pt idx="8">
                  <c:v>34.928737724487711</c:v>
                </c:pt>
                <c:pt idx="9">
                  <c:v>35.450408398926392</c:v>
                </c:pt>
                <c:pt idx="10">
                  <c:v>36.164984724354611</c:v>
                </c:pt>
              </c:numCache>
            </c:numRef>
          </c:val>
          <c:smooth val="0"/>
          <c:extLst>
            <c:ext xmlns:c16="http://schemas.microsoft.com/office/drawing/2014/chart" uri="{C3380CC4-5D6E-409C-BE32-E72D297353CC}">
              <c16:uniqueId val="{00000003-1339-414B-8575-C6744592FCB3}"/>
            </c:ext>
          </c:extLst>
        </c:ser>
        <c:dLbls>
          <c:showLegendKey val="0"/>
          <c:showVal val="0"/>
          <c:showCatName val="0"/>
          <c:showSerName val="0"/>
          <c:showPercent val="0"/>
          <c:showBubbleSize val="0"/>
        </c:dLbls>
        <c:marker val="1"/>
        <c:smooth val="0"/>
        <c:axId val="1170607504"/>
        <c:axId val="1170609168"/>
      </c:lineChart>
      <c:catAx>
        <c:axId val="1170607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70609168"/>
        <c:crosses val="autoZero"/>
        <c:auto val="1"/>
        <c:lblAlgn val="ctr"/>
        <c:lblOffset val="100"/>
        <c:noMultiLvlLbl val="0"/>
      </c:catAx>
      <c:valAx>
        <c:axId val="1170609168"/>
        <c:scaling>
          <c:orientation val="minMax"/>
          <c:max val="45"/>
          <c:min val="2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70607504"/>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4838145231846"/>
          <c:y val="4.6296296296296294E-2"/>
          <c:w val="0.87129396325459318"/>
          <c:h val="0.73577136191309422"/>
        </c:manualLayout>
      </c:layout>
      <c:lineChart>
        <c:grouping val="standard"/>
        <c:varyColors val="0"/>
        <c:ser>
          <c:idx val="0"/>
          <c:order val="0"/>
          <c:tx>
            <c:strRef>
              <c:f>'Figure 5'!$A$4</c:f>
              <c:strCache>
                <c:ptCount val="1"/>
                <c:pt idx="0">
                  <c:v>FPE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'Figure 5'!$B$3:$L$3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5'!$B$4:$L$4</c:f>
              <c:numCache>
                <c:formatCode>0</c:formatCode>
                <c:ptCount val="11"/>
                <c:pt idx="0">
                  <c:v>33.169949277048104</c:v>
                </c:pt>
                <c:pt idx="1">
                  <c:v>33.869256147971107</c:v>
                </c:pt>
                <c:pt idx="2">
                  <c:v>34.347054265846744</c:v>
                </c:pt>
                <c:pt idx="3">
                  <c:v>34.520744803638834</c:v>
                </c:pt>
                <c:pt idx="4">
                  <c:v>34.947313278687567</c:v>
                </c:pt>
                <c:pt idx="5">
                  <c:v>35.352320676470192</c:v>
                </c:pt>
                <c:pt idx="6">
                  <c:v>35.645202481436108</c:v>
                </c:pt>
                <c:pt idx="7">
                  <c:v>36.225956202282113</c:v>
                </c:pt>
                <c:pt idx="8">
                  <c:v>37.22624464089705</c:v>
                </c:pt>
                <c:pt idx="9">
                  <c:v>38.362048995098661</c:v>
                </c:pt>
                <c:pt idx="10">
                  <c:v>39.542384090707181</c:v>
                </c:pt>
              </c:numCache>
            </c:numRef>
          </c:val>
          <c:smooth val="0"/>
          <c:extLst>
            <c:ext xmlns:c16="http://schemas.microsoft.com/office/drawing/2014/chart" uri="{C3380CC4-5D6E-409C-BE32-E72D297353CC}">
              <c16:uniqueId val="{00000000-B14B-4B0A-9329-626F8C86F6A0}"/>
            </c:ext>
          </c:extLst>
        </c:ser>
        <c:ser>
          <c:idx val="1"/>
          <c:order val="1"/>
          <c:tx>
            <c:strRef>
              <c:f>'Figure 5'!$A$5</c:f>
              <c:strCache>
                <c:ptCount val="1"/>
                <c:pt idx="0">
                  <c:v>FPT</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'Figure 5'!$B$3:$L$3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5'!$B$5:$L$5</c:f>
              <c:numCache>
                <c:formatCode>0</c:formatCode>
                <c:ptCount val="11"/>
                <c:pt idx="0">
                  <c:v>35.88776880862514</c:v>
                </c:pt>
                <c:pt idx="1">
                  <c:v>37.50324315440912</c:v>
                </c:pt>
                <c:pt idx="2">
                  <c:v>38.781880781138923</c:v>
                </c:pt>
                <c:pt idx="3">
                  <c:v>40.327107260119071</c:v>
                </c:pt>
                <c:pt idx="4">
                  <c:v>41.941156214703277</c:v>
                </c:pt>
                <c:pt idx="5">
                  <c:v>43.34804814370149</c:v>
                </c:pt>
                <c:pt idx="6">
                  <c:v>44.389841432489916</c:v>
                </c:pt>
                <c:pt idx="7">
                  <c:v>45.321073675765611</c:v>
                </c:pt>
                <c:pt idx="8">
                  <c:v>46.157820643383452</c:v>
                </c:pt>
                <c:pt idx="9">
                  <c:v>47.316386509591837</c:v>
                </c:pt>
                <c:pt idx="10">
                  <c:v>48.519240166686131</c:v>
                </c:pt>
              </c:numCache>
            </c:numRef>
          </c:val>
          <c:smooth val="0"/>
          <c:extLst>
            <c:ext xmlns:c16="http://schemas.microsoft.com/office/drawing/2014/chart" uri="{C3380CC4-5D6E-409C-BE32-E72D297353CC}">
              <c16:uniqueId val="{00000001-B14B-4B0A-9329-626F8C86F6A0}"/>
            </c:ext>
          </c:extLst>
        </c:ser>
        <c:ser>
          <c:idx val="2"/>
          <c:order val="2"/>
          <c:tx>
            <c:strRef>
              <c:f>'Figure 5'!$A$6</c:f>
              <c:strCache>
                <c:ptCount val="1"/>
                <c:pt idx="0">
                  <c:v>FPH</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'Figure 5'!$B$3:$L$3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5'!$B$6:$L$6</c:f>
              <c:numCache>
                <c:formatCode>0</c:formatCode>
                <c:ptCount val="11"/>
                <c:pt idx="0">
                  <c:v>29.953309723483475</c:v>
                </c:pt>
                <c:pt idx="1">
                  <c:v>30.487393296835485</c:v>
                </c:pt>
                <c:pt idx="2">
                  <c:v>31.391283441840773</c:v>
                </c:pt>
                <c:pt idx="3">
                  <c:v>32.14695094677203</c:v>
                </c:pt>
                <c:pt idx="4">
                  <c:v>32.972212291825336</c:v>
                </c:pt>
                <c:pt idx="5">
                  <c:v>33.71319353901491</c:v>
                </c:pt>
                <c:pt idx="6">
                  <c:v>34.236940745454945</c:v>
                </c:pt>
                <c:pt idx="7">
                  <c:v>34.726925154089479</c:v>
                </c:pt>
                <c:pt idx="8">
                  <c:v>35.307864192549765</c:v>
                </c:pt>
                <c:pt idx="9">
                  <c:v>35.980410021084886</c:v>
                </c:pt>
                <c:pt idx="10">
                  <c:v>36.719324322481548</c:v>
                </c:pt>
              </c:numCache>
            </c:numRef>
          </c:val>
          <c:smooth val="0"/>
          <c:extLst>
            <c:ext xmlns:c16="http://schemas.microsoft.com/office/drawing/2014/chart" uri="{C3380CC4-5D6E-409C-BE32-E72D297353CC}">
              <c16:uniqueId val="{00000002-B14B-4B0A-9329-626F8C86F6A0}"/>
            </c:ext>
          </c:extLst>
        </c:ser>
        <c:ser>
          <c:idx val="3"/>
          <c:order val="3"/>
          <c:tx>
            <c:strRef>
              <c:f>'Figure 5'!$A$7</c:f>
              <c:strCache>
                <c:ptCount val="1"/>
                <c:pt idx="0">
                  <c:v>Ensemble FP</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numRef>
              <c:f>'Figure 5'!$B$3:$L$3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5'!$B$7:$L$7</c:f>
              <c:numCache>
                <c:formatCode>0</c:formatCode>
                <c:ptCount val="11"/>
                <c:pt idx="0">
                  <c:v>33.481338559512047</c:v>
                </c:pt>
                <c:pt idx="1">
                  <c:v>34.498635483125319</c:v>
                </c:pt>
                <c:pt idx="2">
                  <c:v>35.387534322448353</c:v>
                </c:pt>
                <c:pt idx="3">
                  <c:v>36.220355075762498</c:v>
                </c:pt>
                <c:pt idx="4">
                  <c:v>37.1922043761125</c:v>
                </c:pt>
                <c:pt idx="5">
                  <c:v>38.050415879159473</c:v>
                </c:pt>
                <c:pt idx="6">
                  <c:v>38.683811022941441</c:v>
                </c:pt>
                <c:pt idx="7">
                  <c:v>39.393179060688098</c:v>
                </c:pt>
                <c:pt idx="8">
                  <c:v>40.255309319175147</c:v>
                </c:pt>
                <c:pt idx="9">
                  <c:v>41.290453490179956</c:v>
                </c:pt>
                <c:pt idx="10">
                  <c:v>42.381031008493629</c:v>
                </c:pt>
              </c:numCache>
            </c:numRef>
          </c:val>
          <c:smooth val="0"/>
          <c:extLst>
            <c:ext xmlns:c16="http://schemas.microsoft.com/office/drawing/2014/chart" uri="{C3380CC4-5D6E-409C-BE32-E72D297353CC}">
              <c16:uniqueId val="{00000003-B14B-4B0A-9329-626F8C86F6A0}"/>
            </c:ext>
          </c:extLst>
        </c:ser>
        <c:dLbls>
          <c:showLegendKey val="0"/>
          <c:showVal val="0"/>
          <c:showCatName val="0"/>
          <c:showSerName val="0"/>
          <c:showPercent val="0"/>
          <c:showBubbleSize val="0"/>
        </c:dLbls>
        <c:marker val="1"/>
        <c:smooth val="0"/>
        <c:axId val="1286841743"/>
        <c:axId val="1283788639"/>
      </c:lineChart>
      <c:catAx>
        <c:axId val="12868417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83788639"/>
        <c:crosses val="autoZero"/>
        <c:auto val="1"/>
        <c:lblAlgn val="ctr"/>
        <c:lblOffset val="100"/>
        <c:noMultiLvlLbl val="0"/>
      </c:catAx>
      <c:valAx>
        <c:axId val="1283788639"/>
        <c:scaling>
          <c:orientation val="minMax"/>
          <c:max val="50"/>
          <c:min val="2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86841743"/>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4838145231846"/>
          <c:y val="4.6296296296296294E-2"/>
          <c:w val="0.87129396325459318"/>
          <c:h val="0.73577136191309422"/>
        </c:manualLayout>
      </c:layout>
      <c:lineChart>
        <c:grouping val="standard"/>
        <c:varyColors val="0"/>
        <c:ser>
          <c:idx val="0"/>
          <c:order val="0"/>
          <c:tx>
            <c:strRef>
              <c:f>'Figure 7'!$A$4</c:f>
              <c:strCache>
                <c:ptCount val="1"/>
                <c:pt idx="0">
                  <c:v>FPE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'Figure 7'!$B$3:$L$3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7'!$B$4:$L$4</c:f>
              <c:numCache>
                <c:formatCode>0</c:formatCode>
                <c:ptCount val="11"/>
                <c:pt idx="0">
                  <c:v>4.921756737336823</c:v>
                </c:pt>
                <c:pt idx="1">
                  <c:v>5.4397432873181826</c:v>
                </c:pt>
                <c:pt idx="2">
                  <c:v>5.7075417725077893</c:v>
                </c:pt>
                <c:pt idx="3">
                  <c:v>5.986715262492238</c:v>
                </c:pt>
                <c:pt idx="4">
                  <c:v>6.3877584495522939</c:v>
                </c:pt>
                <c:pt idx="5">
                  <c:v>6.7923232121984052</c:v>
                </c:pt>
                <c:pt idx="6">
                  <c:v>7.0416406702075731</c:v>
                </c:pt>
                <c:pt idx="7">
                  <c:v>7.3563132099234441</c:v>
                </c:pt>
                <c:pt idx="8">
                  <c:v>7.8339573299400733</c:v>
                </c:pt>
                <c:pt idx="9">
                  <c:v>8.25194347050682</c:v>
                </c:pt>
                <c:pt idx="10">
                  <c:v>8.5387417207647989</c:v>
                </c:pt>
              </c:numCache>
            </c:numRef>
          </c:val>
          <c:smooth val="0"/>
          <c:extLst>
            <c:ext xmlns:c16="http://schemas.microsoft.com/office/drawing/2014/chart" uri="{C3380CC4-5D6E-409C-BE32-E72D297353CC}">
              <c16:uniqueId val="{00000001-2D01-4714-8979-E88712AF2C98}"/>
            </c:ext>
          </c:extLst>
        </c:ser>
        <c:ser>
          <c:idx val="1"/>
          <c:order val="1"/>
          <c:tx>
            <c:strRef>
              <c:f>'Figure 7'!$A$5</c:f>
              <c:strCache>
                <c:ptCount val="1"/>
                <c:pt idx="0">
                  <c:v>FPT</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'Figure 7'!$B$3:$L$3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7'!$B$5:$L$5</c:f>
              <c:numCache>
                <c:formatCode>0</c:formatCode>
                <c:ptCount val="11"/>
                <c:pt idx="0">
                  <c:v>3.7637817389565238</c:v>
                </c:pt>
                <c:pt idx="1">
                  <c:v>4.4731403875001314</c:v>
                </c:pt>
                <c:pt idx="2">
                  <c:v>4.9150476667614056</c:v>
                </c:pt>
                <c:pt idx="3">
                  <c:v>5.5322815765452793</c:v>
                </c:pt>
                <c:pt idx="4">
                  <c:v>6.2071302872504219</c:v>
                </c:pt>
                <c:pt idx="5">
                  <c:v>6.9094270071899748</c:v>
                </c:pt>
                <c:pt idx="6">
                  <c:v>7.4721038639674182</c:v>
                </c:pt>
                <c:pt idx="7">
                  <c:v>8.0443276382361297</c:v>
                </c:pt>
                <c:pt idx="8">
                  <c:v>8.7049280318914288</c:v>
                </c:pt>
                <c:pt idx="9">
                  <c:v>9.4633734813947665</c:v>
                </c:pt>
                <c:pt idx="10">
                  <c:v>10.159795022225049</c:v>
                </c:pt>
              </c:numCache>
            </c:numRef>
          </c:val>
          <c:smooth val="0"/>
          <c:extLst>
            <c:ext xmlns:c16="http://schemas.microsoft.com/office/drawing/2014/chart" uri="{C3380CC4-5D6E-409C-BE32-E72D297353CC}">
              <c16:uniqueId val="{00000003-2D01-4714-8979-E88712AF2C98}"/>
            </c:ext>
          </c:extLst>
        </c:ser>
        <c:ser>
          <c:idx val="2"/>
          <c:order val="2"/>
          <c:tx>
            <c:strRef>
              <c:f>'Figure 7'!$A$6</c:f>
              <c:strCache>
                <c:ptCount val="1"/>
                <c:pt idx="0">
                  <c:v>FPH</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'Figure 7'!$B$3:$L$3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7'!$B$6:$L$6</c:f>
              <c:numCache>
                <c:formatCode>0</c:formatCode>
                <c:ptCount val="11"/>
                <c:pt idx="0">
                  <c:v>1.7777707726870977</c:v>
                </c:pt>
                <c:pt idx="1">
                  <c:v>2.0278723973588479</c:v>
                </c:pt>
                <c:pt idx="2">
                  <c:v>2.4447365619628703</c:v>
                </c:pt>
                <c:pt idx="3">
                  <c:v>2.8636350082003879</c:v>
                </c:pt>
                <c:pt idx="4">
                  <c:v>3.3111862234375171</c:v>
                </c:pt>
                <c:pt idx="5">
                  <c:v>3.6954731324540364</c:v>
                </c:pt>
                <c:pt idx="6">
                  <c:v>4.1023494196021302</c:v>
                </c:pt>
                <c:pt idx="7">
                  <c:v>4.3676544966696094</c:v>
                </c:pt>
                <c:pt idx="8">
                  <c:v>4.7543959006552976</c:v>
                </c:pt>
                <c:pt idx="9">
                  <c:v>5.1678423876867239</c:v>
                </c:pt>
                <c:pt idx="10">
                  <c:v>5.6793655791742959</c:v>
                </c:pt>
              </c:numCache>
            </c:numRef>
          </c:val>
          <c:smooth val="0"/>
          <c:extLst>
            <c:ext xmlns:c16="http://schemas.microsoft.com/office/drawing/2014/chart" uri="{C3380CC4-5D6E-409C-BE32-E72D297353CC}">
              <c16:uniqueId val="{00000005-2D01-4714-8979-E88712AF2C98}"/>
            </c:ext>
          </c:extLst>
        </c:ser>
        <c:ser>
          <c:idx val="3"/>
          <c:order val="3"/>
          <c:tx>
            <c:strRef>
              <c:f>'Figure 7'!$A$7</c:f>
              <c:strCache>
                <c:ptCount val="1"/>
                <c:pt idx="0">
                  <c:v>Ensemble FP</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numRef>
              <c:f>'Figure 7'!$B$3:$L$3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7'!$B$7:$L$7</c:f>
              <c:numCache>
                <c:formatCode>0</c:formatCode>
                <c:ptCount val="11"/>
                <c:pt idx="0">
                  <c:v>3.8057317187180617</c:v>
                </c:pt>
                <c:pt idx="1">
                  <c:v>4.3306495816411799</c:v>
                </c:pt>
                <c:pt idx="2">
                  <c:v>4.6916053543674128</c:v>
                </c:pt>
                <c:pt idx="3">
                  <c:v>5.132080379787995</c:v>
                </c:pt>
                <c:pt idx="4">
                  <c:v>5.6505419830777166</c:v>
                </c:pt>
                <c:pt idx="5">
                  <c:v>6.166710800852262</c:v>
                </c:pt>
                <c:pt idx="6">
                  <c:v>6.573655027801693</c:v>
                </c:pt>
                <c:pt idx="7">
                  <c:v>6.9828950415646336</c:v>
                </c:pt>
                <c:pt idx="8">
                  <c:v>7.5153632923645537</c:v>
                </c:pt>
                <c:pt idx="9">
                  <c:v>8.060973070973624</c:v>
                </c:pt>
                <c:pt idx="10">
                  <c:v>8.549022372539234</c:v>
                </c:pt>
              </c:numCache>
            </c:numRef>
          </c:val>
          <c:smooth val="0"/>
          <c:extLst>
            <c:ext xmlns:c16="http://schemas.microsoft.com/office/drawing/2014/chart" uri="{C3380CC4-5D6E-409C-BE32-E72D297353CC}">
              <c16:uniqueId val="{00000007-2D01-4714-8979-E88712AF2C98}"/>
            </c:ext>
          </c:extLst>
        </c:ser>
        <c:dLbls>
          <c:showLegendKey val="0"/>
          <c:showVal val="0"/>
          <c:showCatName val="0"/>
          <c:showSerName val="0"/>
          <c:showPercent val="0"/>
          <c:showBubbleSize val="0"/>
        </c:dLbls>
        <c:marker val="1"/>
        <c:smooth val="0"/>
        <c:axId val="1286841743"/>
        <c:axId val="1283788639"/>
      </c:lineChart>
      <c:catAx>
        <c:axId val="12868417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83788639"/>
        <c:crosses val="autoZero"/>
        <c:auto val="1"/>
        <c:lblAlgn val="ctr"/>
        <c:lblOffset val="100"/>
        <c:noMultiLvlLbl val="0"/>
      </c:catAx>
      <c:valAx>
        <c:axId val="1283788639"/>
        <c:scaling>
          <c:orientation val="minMax"/>
          <c:max val="15"/>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86841743"/>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9'!$A$4</c:f>
              <c:strCache>
                <c:ptCount val="1"/>
                <c:pt idx="0">
                  <c:v>FPE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'Figure 9'!$B$3:$L$3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9'!$B$4:$L$4</c:f>
              <c:numCache>
                <c:formatCode>0</c:formatCode>
                <c:ptCount val="11"/>
                <c:pt idx="0">
                  <c:v>19.394507071570207</c:v>
                </c:pt>
                <c:pt idx="1">
                  <c:v>19.586049746558306</c:v>
                </c:pt>
                <c:pt idx="2">
                  <c:v>19.66850828729282</c:v>
                </c:pt>
                <c:pt idx="3">
                  <c:v>20.592729441078443</c:v>
                </c:pt>
                <c:pt idx="4">
                  <c:v>21.390777935234958</c:v>
                </c:pt>
                <c:pt idx="5">
                  <c:v>22.006180175897313</c:v>
                </c:pt>
                <c:pt idx="6">
                  <c:v>22.622176522311541</c:v>
                </c:pt>
                <c:pt idx="7">
                  <c:v>23.698401737281589</c:v>
                </c:pt>
                <c:pt idx="8">
                  <c:v>25.490848230942255</c:v>
                </c:pt>
                <c:pt idx="9">
                  <c:v>25.599429680383384</c:v>
                </c:pt>
                <c:pt idx="10">
                  <c:v>25.904692209180286</c:v>
                </c:pt>
              </c:numCache>
            </c:numRef>
          </c:val>
          <c:smooth val="0"/>
          <c:extLst>
            <c:ext xmlns:c16="http://schemas.microsoft.com/office/drawing/2014/chart" uri="{C3380CC4-5D6E-409C-BE32-E72D297353CC}">
              <c16:uniqueId val="{00000000-E8C0-47D4-8CB3-E365ABA0C449}"/>
            </c:ext>
          </c:extLst>
        </c:ser>
        <c:ser>
          <c:idx val="1"/>
          <c:order val="1"/>
          <c:tx>
            <c:strRef>
              <c:f>'Figure 9'!$A$5</c:f>
              <c:strCache>
                <c:ptCount val="1"/>
                <c:pt idx="0">
                  <c:v>FPT</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'Figure 9'!$B$3:$L$3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9'!$B$5:$L$5</c:f>
              <c:numCache>
                <c:formatCode>0</c:formatCode>
                <c:ptCount val="11"/>
                <c:pt idx="0">
                  <c:v>22.454754908508082</c:v>
                </c:pt>
                <c:pt idx="1">
                  <c:v>23.025918902321905</c:v>
                </c:pt>
                <c:pt idx="2">
                  <c:v>23.473997249377803</c:v>
                </c:pt>
                <c:pt idx="3">
                  <c:v>23.424281780015871</c:v>
                </c:pt>
                <c:pt idx="4">
                  <c:v>23.916267781298455</c:v>
                </c:pt>
                <c:pt idx="5">
                  <c:v>23.977806111726053</c:v>
                </c:pt>
                <c:pt idx="6">
                  <c:v>24.146374534404234</c:v>
                </c:pt>
                <c:pt idx="7">
                  <c:v>24.402690672386861</c:v>
                </c:pt>
                <c:pt idx="8">
                  <c:v>24.651718352971187</c:v>
                </c:pt>
                <c:pt idx="9">
                  <c:v>24.679682588069426</c:v>
                </c:pt>
                <c:pt idx="10">
                  <c:v>24.702181294489638</c:v>
                </c:pt>
              </c:numCache>
            </c:numRef>
          </c:val>
          <c:smooth val="0"/>
          <c:extLst>
            <c:ext xmlns:c16="http://schemas.microsoft.com/office/drawing/2014/chart" uri="{C3380CC4-5D6E-409C-BE32-E72D297353CC}">
              <c16:uniqueId val="{00000001-E8C0-47D4-8CB3-E365ABA0C449}"/>
            </c:ext>
          </c:extLst>
        </c:ser>
        <c:ser>
          <c:idx val="2"/>
          <c:order val="2"/>
          <c:tx>
            <c:strRef>
              <c:f>'Figure 9'!$A$6</c:f>
              <c:strCache>
                <c:ptCount val="1"/>
                <c:pt idx="0">
                  <c:v>FPH</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'Figure 9'!$B$3:$L$3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9'!$B$6:$L$6</c:f>
              <c:numCache>
                <c:formatCode>0</c:formatCode>
                <c:ptCount val="11"/>
                <c:pt idx="0">
                  <c:v>14.455741935483871</c:v>
                </c:pt>
                <c:pt idx="1">
                  <c:v>14.704646275974783</c:v>
                </c:pt>
                <c:pt idx="2">
                  <c:v>14.608873321657912</c:v>
                </c:pt>
                <c:pt idx="3">
                  <c:v>14.468532089279904</c:v>
                </c:pt>
                <c:pt idx="4">
                  <c:v>14.336096957415508</c:v>
                </c:pt>
                <c:pt idx="5">
                  <c:v>14.256422797108742</c:v>
                </c:pt>
                <c:pt idx="6">
                  <c:v>14.302594171997157</c:v>
                </c:pt>
                <c:pt idx="7">
                  <c:v>14.672153772803695</c:v>
                </c:pt>
                <c:pt idx="8">
                  <c:v>15.28617736707146</c:v>
                </c:pt>
                <c:pt idx="9">
                  <c:v>15.486009432504616</c:v>
                </c:pt>
                <c:pt idx="10">
                  <c:v>16.757568139671296</c:v>
                </c:pt>
              </c:numCache>
            </c:numRef>
          </c:val>
          <c:smooth val="0"/>
          <c:extLst>
            <c:ext xmlns:c16="http://schemas.microsoft.com/office/drawing/2014/chart" uri="{C3380CC4-5D6E-409C-BE32-E72D297353CC}">
              <c16:uniqueId val="{00000002-E8C0-47D4-8CB3-E365ABA0C449}"/>
            </c:ext>
          </c:extLst>
        </c:ser>
        <c:ser>
          <c:idx val="3"/>
          <c:order val="3"/>
          <c:tx>
            <c:strRef>
              <c:f>'Figure 9'!$A$7</c:f>
              <c:strCache>
                <c:ptCount val="1"/>
                <c:pt idx="0">
                  <c:v>Ensemble FP</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numRef>
              <c:f>'Figure 9'!$B$3:$L$3</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'Figure 9'!$B$7:$L$7</c:f>
              <c:numCache>
                <c:formatCode>0</c:formatCode>
                <c:ptCount val="11"/>
                <c:pt idx="0">
                  <c:v>19.550122515654778</c:v>
                </c:pt>
                <c:pt idx="1">
                  <c:v>19.940959393755346</c:v>
                </c:pt>
                <c:pt idx="2">
                  <c:v>20.064831875320071</c:v>
                </c:pt>
                <c:pt idx="3">
                  <c:v>20.369307543052461</c:v>
                </c:pt>
                <c:pt idx="4">
                  <c:v>20.806686116077458</c:v>
                </c:pt>
                <c:pt idx="5">
                  <c:v>21.031799670023865</c:v>
                </c:pt>
                <c:pt idx="6">
                  <c:v>21.344913429379858</c:v>
                </c:pt>
                <c:pt idx="7">
                  <c:v>21.939571942234341</c:v>
                </c:pt>
                <c:pt idx="8">
                  <c:v>22.936416842775337</c:v>
                </c:pt>
                <c:pt idx="9">
                  <c:v>22.979488627912378</c:v>
                </c:pt>
                <c:pt idx="10">
                  <c:v>23.437521586805982</c:v>
                </c:pt>
              </c:numCache>
            </c:numRef>
          </c:val>
          <c:smooth val="0"/>
          <c:extLst>
            <c:ext xmlns:c16="http://schemas.microsoft.com/office/drawing/2014/chart" uri="{C3380CC4-5D6E-409C-BE32-E72D297353CC}">
              <c16:uniqueId val="{00000003-E8C0-47D4-8CB3-E365ABA0C449}"/>
            </c:ext>
          </c:extLst>
        </c:ser>
        <c:dLbls>
          <c:showLegendKey val="0"/>
          <c:showVal val="0"/>
          <c:showCatName val="0"/>
          <c:showSerName val="0"/>
          <c:showPercent val="0"/>
          <c:showBubbleSize val="0"/>
        </c:dLbls>
        <c:marker val="1"/>
        <c:smooth val="0"/>
        <c:axId val="1280726687"/>
        <c:axId val="1280733759"/>
      </c:lineChart>
      <c:catAx>
        <c:axId val="1280726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80733759"/>
        <c:crosses val="autoZero"/>
        <c:auto val="1"/>
        <c:lblAlgn val="ctr"/>
        <c:lblOffset val="100"/>
        <c:noMultiLvlLbl val="0"/>
      </c:catAx>
      <c:valAx>
        <c:axId val="1280733759"/>
        <c:scaling>
          <c:orientation val="minMax"/>
          <c:max val="30"/>
          <c:min val="1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80726687"/>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encadré'!$A$4</c:f>
              <c:strCache>
                <c:ptCount val="1"/>
                <c:pt idx="0">
                  <c:v>Fonction publique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'Figure encadré'!$B$3:$J$3</c:f>
              <c:numCache>
                <c:formatCode>General</c:formatCode>
                <c:ptCount val="9"/>
                <c:pt idx="0">
                  <c:v>2014</c:v>
                </c:pt>
                <c:pt idx="1">
                  <c:v>2015</c:v>
                </c:pt>
                <c:pt idx="2">
                  <c:v>2016</c:v>
                </c:pt>
                <c:pt idx="3">
                  <c:v>2017</c:v>
                </c:pt>
                <c:pt idx="4">
                  <c:v>2018</c:v>
                </c:pt>
                <c:pt idx="5">
                  <c:v>2019</c:v>
                </c:pt>
                <c:pt idx="6">
                  <c:v>2020</c:v>
                </c:pt>
                <c:pt idx="7">
                  <c:v>2021</c:v>
                </c:pt>
              </c:numCache>
            </c:numRef>
          </c:cat>
          <c:val>
            <c:numRef>
              <c:f>'Figure encadré'!$B$4:$J$4</c:f>
              <c:numCache>
                <c:formatCode>0</c:formatCode>
                <c:ptCount val="9"/>
                <c:pt idx="0">
                  <c:v>33.801913362027022</c:v>
                </c:pt>
                <c:pt idx="1">
                  <c:v>34.186907989941687</c:v>
                </c:pt>
                <c:pt idx="2">
                  <c:v>35.036522018308894</c:v>
                </c:pt>
                <c:pt idx="3">
                  <c:v>35.55125547994389</c:v>
                </c:pt>
                <c:pt idx="4">
                  <c:v>35.659996533852215</c:v>
                </c:pt>
                <c:pt idx="5">
                  <c:v>36.303225290213867</c:v>
                </c:pt>
                <c:pt idx="6">
                  <c:v>36.973411623010698</c:v>
                </c:pt>
                <c:pt idx="7">
                  <c:v>37.85837924097828</c:v>
                </c:pt>
              </c:numCache>
            </c:numRef>
          </c:val>
          <c:smooth val="0"/>
          <c:extLst>
            <c:ext xmlns:c16="http://schemas.microsoft.com/office/drawing/2014/chart" uri="{C3380CC4-5D6E-409C-BE32-E72D297353CC}">
              <c16:uniqueId val="{00000000-15DA-40EF-8EA3-498EB9631027}"/>
            </c:ext>
          </c:extLst>
        </c:ser>
        <c:ser>
          <c:idx val="1"/>
          <c:order val="1"/>
          <c:tx>
            <c:strRef>
              <c:f>'Figure encadré'!$A$5</c:f>
              <c:strCache>
                <c:ptCount val="1"/>
                <c:pt idx="0">
                  <c:v>Secteur privé</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'Figure encadré'!$B$3:$J$3</c:f>
              <c:numCache>
                <c:formatCode>General</c:formatCode>
                <c:ptCount val="9"/>
                <c:pt idx="0">
                  <c:v>2014</c:v>
                </c:pt>
                <c:pt idx="1">
                  <c:v>2015</c:v>
                </c:pt>
                <c:pt idx="2">
                  <c:v>2016</c:v>
                </c:pt>
                <c:pt idx="3">
                  <c:v>2017</c:v>
                </c:pt>
                <c:pt idx="4">
                  <c:v>2018</c:v>
                </c:pt>
                <c:pt idx="5">
                  <c:v>2019</c:v>
                </c:pt>
                <c:pt idx="6">
                  <c:v>2020</c:v>
                </c:pt>
                <c:pt idx="7">
                  <c:v>2021</c:v>
                </c:pt>
              </c:numCache>
            </c:numRef>
          </c:cat>
          <c:val>
            <c:numRef>
              <c:f>'Figure encadré'!$B$5:$J$5</c:f>
              <c:numCache>
                <c:formatCode>0</c:formatCode>
                <c:ptCount val="9"/>
                <c:pt idx="0">
                  <c:v>28.427391966387894</c:v>
                </c:pt>
                <c:pt idx="1">
                  <c:v>29.287869959582618</c:v>
                </c:pt>
                <c:pt idx="2">
                  <c:v>29.256810183416054</c:v>
                </c:pt>
                <c:pt idx="3">
                  <c:v>29.675674488214458</c:v>
                </c:pt>
                <c:pt idx="4">
                  <c:v>30.082548171666705</c:v>
                </c:pt>
                <c:pt idx="5">
                  <c:v>30.185871199479607</c:v>
                </c:pt>
                <c:pt idx="6">
                  <c:v>30.884602786565686</c:v>
                </c:pt>
                <c:pt idx="7">
                  <c:v>30.942974355565951</c:v>
                </c:pt>
              </c:numCache>
            </c:numRef>
          </c:val>
          <c:smooth val="0"/>
          <c:extLst>
            <c:ext xmlns:c16="http://schemas.microsoft.com/office/drawing/2014/chart" uri="{C3380CC4-5D6E-409C-BE32-E72D297353CC}">
              <c16:uniqueId val="{00000001-15DA-40EF-8EA3-498EB9631027}"/>
            </c:ext>
          </c:extLst>
        </c:ser>
        <c:dLbls>
          <c:showLegendKey val="0"/>
          <c:showVal val="0"/>
          <c:showCatName val="0"/>
          <c:showSerName val="0"/>
          <c:showPercent val="0"/>
          <c:showBubbleSize val="0"/>
        </c:dLbls>
        <c:marker val="1"/>
        <c:smooth val="0"/>
        <c:axId val="2018325792"/>
        <c:axId val="2018328704"/>
      </c:lineChart>
      <c:catAx>
        <c:axId val="2018325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18328704"/>
        <c:crosses val="autoZero"/>
        <c:auto val="1"/>
        <c:lblAlgn val="ctr"/>
        <c:lblOffset val="100"/>
        <c:noMultiLvlLbl val="0"/>
      </c:catAx>
      <c:valAx>
        <c:axId val="2018328704"/>
        <c:scaling>
          <c:orientation val="minMax"/>
          <c:max val="40"/>
          <c:min val="2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018325792"/>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819150</xdr:colOff>
      <xdr:row>10</xdr:row>
      <xdr:rowOff>33337</xdr:rowOff>
    </xdr:from>
    <xdr:to>
      <xdr:col>6</xdr:col>
      <xdr:colOff>657225</xdr:colOff>
      <xdr:row>24</xdr:row>
      <xdr:rowOff>109537</xdr:rowOff>
    </xdr:to>
    <xdr:graphicFrame macro="">
      <xdr:nvGraphicFramePr>
        <xdr:cNvPr id="2" name="Graphique 1">
          <a:extLst>
            <a:ext uri="{FF2B5EF4-FFF2-40B4-BE49-F238E27FC236}">
              <a16:creationId xmlns:a16="http://schemas.microsoft.com/office/drawing/2014/main" id="{E6F5EBCA-E90D-4028-8298-00109C7AF7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752475</xdr:colOff>
      <xdr:row>12</xdr:row>
      <xdr:rowOff>42862</xdr:rowOff>
    </xdr:from>
    <xdr:to>
      <xdr:col>6</xdr:col>
      <xdr:colOff>752475</xdr:colOff>
      <xdr:row>23</xdr:row>
      <xdr:rowOff>119062</xdr:rowOff>
    </xdr:to>
    <xdr:graphicFrame macro="">
      <xdr:nvGraphicFramePr>
        <xdr:cNvPr id="3" name="Graphique 2">
          <a:extLst>
            <a:ext uri="{FF2B5EF4-FFF2-40B4-BE49-F238E27FC236}">
              <a16:creationId xmlns:a16="http://schemas.microsoft.com/office/drawing/2014/main" id="{C69624D9-0185-41BF-8BB5-82CE4C47EB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752475</xdr:colOff>
      <xdr:row>12</xdr:row>
      <xdr:rowOff>42862</xdr:rowOff>
    </xdr:from>
    <xdr:to>
      <xdr:col>6</xdr:col>
      <xdr:colOff>752475</xdr:colOff>
      <xdr:row>23</xdr:row>
      <xdr:rowOff>119062</xdr:rowOff>
    </xdr:to>
    <xdr:graphicFrame macro="">
      <xdr:nvGraphicFramePr>
        <xdr:cNvPr id="2" name="Graphique 1">
          <a:extLst>
            <a:ext uri="{FF2B5EF4-FFF2-40B4-BE49-F238E27FC236}">
              <a16:creationId xmlns:a16="http://schemas.microsoft.com/office/drawing/2014/main" id="{DE7B1884-DB72-4350-8B86-D60DF9C747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33337</xdr:colOff>
      <xdr:row>11</xdr:row>
      <xdr:rowOff>52387</xdr:rowOff>
    </xdr:from>
    <xdr:to>
      <xdr:col>7</xdr:col>
      <xdr:colOff>33337</xdr:colOff>
      <xdr:row>22</xdr:row>
      <xdr:rowOff>128587</xdr:rowOff>
    </xdr:to>
    <xdr:graphicFrame macro="">
      <xdr:nvGraphicFramePr>
        <xdr:cNvPr id="3" name="Graphique 2">
          <a:extLst>
            <a:ext uri="{FF2B5EF4-FFF2-40B4-BE49-F238E27FC236}">
              <a16:creationId xmlns:a16="http://schemas.microsoft.com/office/drawing/2014/main" id="{5C19E335-F86C-40DE-A8CF-19385E0422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8</xdr:row>
      <xdr:rowOff>66675</xdr:rowOff>
    </xdr:from>
    <xdr:to>
      <xdr:col>5</xdr:col>
      <xdr:colOff>447675</xdr:colOff>
      <xdr:row>22</xdr:row>
      <xdr:rowOff>142875</xdr:rowOff>
    </xdr:to>
    <xdr:graphicFrame macro="">
      <xdr:nvGraphicFramePr>
        <xdr:cNvPr id="3" name="Graphique 2">
          <a:extLst>
            <a:ext uri="{FF2B5EF4-FFF2-40B4-BE49-F238E27FC236}">
              <a16:creationId xmlns:a16="http://schemas.microsoft.com/office/drawing/2014/main" id="{8EDFD85D-B17A-4C87-8605-633C3B9838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F1FB5-930C-407D-90DD-F19761A8B47A}">
  <dimension ref="A1:P12"/>
  <sheetViews>
    <sheetView tabSelected="1" workbookViewId="0">
      <selection activeCell="A12" sqref="A12:N12"/>
    </sheetView>
  </sheetViews>
  <sheetFormatPr baseColWidth="10" defaultRowHeight="15" x14ac:dyDescent="0.25"/>
  <cols>
    <col min="15" max="15" width="12.7109375" customWidth="1"/>
  </cols>
  <sheetData>
    <row r="1" spans="1:16" ht="89.25" x14ac:dyDescent="0.25">
      <c r="A1" s="56" t="s">
        <v>66</v>
      </c>
      <c r="B1" s="56"/>
      <c r="C1" s="56"/>
      <c r="D1" s="56"/>
      <c r="E1" s="56"/>
      <c r="F1" s="56"/>
      <c r="G1" s="56"/>
      <c r="H1" s="56"/>
      <c r="I1" s="56"/>
      <c r="J1" s="56"/>
      <c r="K1" s="56"/>
      <c r="L1" s="56"/>
      <c r="M1" s="56"/>
      <c r="N1" s="56"/>
      <c r="O1" s="47" t="s">
        <v>63</v>
      </c>
      <c r="P1" s="47" t="s">
        <v>64</v>
      </c>
    </row>
    <row r="2" spans="1:16" x14ac:dyDescent="0.25">
      <c r="A2" s="57" t="s">
        <v>4</v>
      </c>
      <c r="B2" s="58"/>
      <c r="C2" s="58"/>
      <c r="D2" s="58"/>
      <c r="E2" s="58"/>
      <c r="F2" s="58"/>
      <c r="G2" s="58"/>
      <c r="H2" s="58"/>
      <c r="I2" s="58"/>
      <c r="J2" s="58"/>
      <c r="K2" s="58"/>
      <c r="L2" s="58"/>
      <c r="M2" s="58"/>
      <c r="N2" s="58"/>
      <c r="O2" s="48" t="s">
        <v>67</v>
      </c>
      <c r="P2" s="49" t="s">
        <v>65</v>
      </c>
    </row>
    <row r="3" spans="1:16" x14ac:dyDescent="0.25">
      <c r="A3" s="59" t="s">
        <v>35</v>
      </c>
      <c r="B3" s="60"/>
      <c r="C3" s="60"/>
      <c r="D3" s="60"/>
      <c r="E3" s="60"/>
      <c r="F3" s="60"/>
      <c r="G3" s="60"/>
      <c r="H3" s="60"/>
      <c r="I3" s="60"/>
      <c r="J3" s="60"/>
      <c r="K3" s="60"/>
      <c r="L3" s="60"/>
      <c r="M3" s="60"/>
      <c r="N3" s="60"/>
      <c r="O3" s="48" t="s">
        <v>68</v>
      </c>
      <c r="P3" s="49"/>
    </row>
    <row r="4" spans="1:16" x14ac:dyDescent="0.25">
      <c r="A4" s="59" t="s">
        <v>45</v>
      </c>
      <c r="B4" s="60"/>
      <c r="C4" s="60"/>
      <c r="D4" s="60"/>
      <c r="E4" s="60"/>
      <c r="F4" s="60"/>
      <c r="G4" s="60"/>
      <c r="H4" s="60"/>
      <c r="I4" s="60"/>
      <c r="J4" s="60"/>
      <c r="K4" s="60"/>
      <c r="L4" s="60"/>
      <c r="M4" s="60"/>
      <c r="N4" s="60"/>
      <c r="O4" s="48" t="s">
        <v>69</v>
      </c>
      <c r="P4" s="49" t="s">
        <v>65</v>
      </c>
    </row>
    <row r="5" spans="1:16" x14ac:dyDescent="0.25">
      <c r="A5" s="52" t="s">
        <v>20</v>
      </c>
      <c r="B5" s="53"/>
      <c r="C5" s="53"/>
      <c r="D5" s="53"/>
      <c r="E5" s="53"/>
      <c r="F5" s="53"/>
      <c r="G5" s="53"/>
      <c r="H5" s="53"/>
      <c r="I5" s="53"/>
      <c r="J5" s="53"/>
      <c r="K5" s="53"/>
      <c r="L5" s="53"/>
      <c r="M5" s="53"/>
      <c r="N5" s="53"/>
      <c r="O5" s="48" t="s">
        <v>70</v>
      </c>
      <c r="P5" s="49" t="s">
        <v>65</v>
      </c>
    </row>
    <row r="6" spans="1:16" x14ac:dyDescent="0.25">
      <c r="A6" s="61" t="s">
        <v>34</v>
      </c>
      <c r="B6" s="62"/>
      <c r="C6" s="62"/>
      <c r="D6" s="62"/>
      <c r="E6" s="62"/>
      <c r="F6" s="62"/>
      <c r="G6" s="62"/>
      <c r="H6" s="62"/>
      <c r="I6" s="62"/>
      <c r="J6" s="62"/>
      <c r="K6" s="62"/>
      <c r="L6" s="62"/>
      <c r="M6" s="62"/>
      <c r="N6" s="62"/>
      <c r="O6" s="48" t="s">
        <v>71</v>
      </c>
      <c r="P6" s="49"/>
    </row>
    <row r="7" spans="1:16" x14ac:dyDescent="0.25">
      <c r="A7" s="52" t="s">
        <v>47</v>
      </c>
      <c r="B7" s="53"/>
      <c r="C7" s="53"/>
      <c r="D7" s="53"/>
      <c r="E7" s="53"/>
      <c r="F7" s="53"/>
      <c r="G7" s="53"/>
      <c r="H7" s="53"/>
      <c r="I7" s="53"/>
      <c r="J7" s="53"/>
      <c r="K7" s="53"/>
      <c r="L7" s="53"/>
      <c r="M7" s="53"/>
      <c r="N7" s="53"/>
      <c r="O7" s="48" t="s">
        <v>72</v>
      </c>
      <c r="P7" s="49" t="s">
        <v>65</v>
      </c>
    </row>
    <row r="8" spans="1:16" x14ac:dyDescent="0.25">
      <c r="A8" s="52" t="s">
        <v>57</v>
      </c>
      <c r="B8" s="53"/>
      <c r="C8" s="53"/>
      <c r="D8" s="53"/>
      <c r="E8" s="53"/>
      <c r="F8" s="53"/>
      <c r="G8" s="53"/>
      <c r="H8" s="53"/>
      <c r="I8" s="53"/>
      <c r="J8" s="53"/>
      <c r="K8" s="53"/>
      <c r="L8" s="53"/>
      <c r="M8" s="53"/>
      <c r="N8" s="53"/>
      <c r="O8" s="48" t="s">
        <v>73</v>
      </c>
      <c r="P8" s="49"/>
    </row>
    <row r="9" spans="1:16" x14ac:dyDescent="0.25">
      <c r="A9" s="52" t="s">
        <v>59</v>
      </c>
      <c r="B9" s="53"/>
      <c r="C9" s="53"/>
      <c r="D9" s="53"/>
      <c r="E9" s="53"/>
      <c r="F9" s="53"/>
      <c r="G9" s="53"/>
      <c r="H9" s="53"/>
      <c r="I9" s="53"/>
      <c r="J9" s="53"/>
      <c r="K9" s="53"/>
      <c r="L9" s="53"/>
      <c r="M9" s="53"/>
      <c r="N9" s="53"/>
      <c r="O9" s="48" t="s">
        <v>74</v>
      </c>
      <c r="P9" s="50" t="s">
        <v>65</v>
      </c>
    </row>
    <row r="10" spans="1:16" x14ac:dyDescent="0.25">
      <c r="A10" s="52" t="s">
        <v>60</v>
      </c>
      <c r="B10" s="53"/>
      <c r="C10" s="53"/>
      <c r="D10" s="53"/>
      <c r="E10" s="53"/>
      <c r="F10" s="53"/>
      <c r="G10" s="53"/>
      <c r="H10" s="53"/>
      <c r="I10" s="53"/>
      <c r="J10" s="53"/>
      <c r="K10" s="53"/>
      <c r="L10" s="53"/>
      <c r="M10" s="53"/>
      <c r="N10" s="53"/>
      <c r="O10" s="48" t="s">
        <v>75</v>
      </c>
      <c r="P10" s="49"/>
    </row>
    <row r="11" spans="1:16" x14ac:dyDescent="0.25">
      <c r="A11" s="52" t="s">
        <v>62</v>
      </c>
      <c r="B11" s="53"/>
      <c r="C11" s="53"/>
      <c r="D11" s="53"/>
      <c r="E11" s="53"/>
      <c r="F11" s="53"/>
      <c r="G11" s="53"/>
      <c r="H11" s="53"/>
      <c r="I11" s="53"/>
      <c r="J11" s="53"/>
      <c r="K11" s="53"/>
      <c r="L11" s="53"/>
      <c r="M11" s="53"/>
      <c r="N11" s="53"/>
      <c r="O11" s="48" t="s">
        <v>76</v>
      </c>
      <c r="P11" s="50" t="s">
        <v>65</v>
      </c>
    </row>
    <row r="12" spans="1:16" s="27" customFormat="1" ht="25.5" x14ac:dyDescent="0.25">
      <c r="A12" s="54" t="s">
        <v>77</v>
      </c>
      <c r="B12" s="55"/>
      <c r="C12" s="55"/>
      <c r="D12" s="55"/>
      <c r="E12" s="55"/>
      <c r="F12" s="55"/>
      <c r="G12" s="55"/>
      <c r="H12" s="55"/>
      <c r="I12" s="55"/>
      <c r="J12" s="55"/>
      <c r="K12" s="55"/>
      <c r="L12" s="55"/>
      <c r="M12" s="55"/>
      <c r="N12" s="55"/>
      <c r="O12" s="51" t="s">
        <v>78</v>
      </c>
      <c r="P12" s="50"/>
    </row>
  </sheetData>
  <mergeCells count="12">
    <mergeCell ref="A12:N12"/>
    <mergeCell ref="A1:N1"/>
    <mergeCell ref="A2:N2"/>
    <mergeCell ref="A3:N3"/>
    <mergeCell ref="A4:N4"/>
    <mergeCell ref="A5:N5"/>
    <mergeCell ref="A6:N6"/>
    <mergeCell ref="A7:N7"/>
    <mergeCell ref="A8:N8"/>
    <mergeCell ref="A9:N9"/>
    <mergeCell ref="A10:N10"/>
    <mergeCell ref="A11:N11"/>
  </mergeCells>
  <phoneticPr fontId="14" type="noConversion"/>
  <hyperlinks>
    <hyperlink ref="A2:N2" location="'Figure 1'!A1" display="Figure 1 : Les agents de 50 ans ou plus dans la fonction publique en 2021 " xr:uid="{D6593A40-08B5-4B26-B899-5B3AD34B1604}"/>
    <hyperlink ref="A3:N3" location="'Figure 2'!A1" display="Figure 2 : Part des 50 ans ou plus dans la fonction publique depuis 2011 " xr:uid="{AF1B9E42-BB74-47ED-B1C0-AE83695AB7C6}"/>
    <hyperlink ref="A4:N4" location="'Figure 3'!A1" display="Figure 3 : Répartition des agents de 50 ans ou plus par statut, et part des femmes, en 2011 et 2021" xr:uid="{23FDFF16-B7D5-4050-A4A3-8016B0DEFCFF}"/>
    <hyperlink ref="A5:N5" location="'Figure 4'!A1" display="Figure 4 : Fonctionnaires de 50 ans ou plus par catégorie hiérarchique, en 2021" xr:uid="{9ECE3A50-F5AC-4AD6-871D-2BEC3F30B993}"/>
    <hyperlink ref="A6:N6" location="'Figure 5'!A1" display="Figure 5 : Part des 50 ans ou plus au sein des fonctionnaires depuis 2011 " xr:uid="{6144E7DE-EE15-446B-BC7B-A0316C6091DC}"/>
    <hyperlink ref="A7:N7" location="'Figure 6'!A1" display="Figure 6 : Fonctionnaires de 60 ans ou plus par catégorie hiérarchique, et part des femmes, en 2021" xr:uid="{5DBF5E1C-44BF-4898-BEE5-91E4DF71C53F}"/>
    <hyperlink ref="A8:N8" location="'Figure 7'!A1" display="Figure 7 : Part des 60 ans et plus parmi les fonctionnaires depuis 2011" xr:uid="{0F518FA7-7415-4698-BFC3-6E7220944870}"/>
    <hyperlink ref="A9:N9" location="'Figure 8'!A1" display="Figure 8 : Nombre de contractuels de 50 ans ou plus, part dans le statut et part des femmes, en 2021" xr:uid="{22507E6E-F5F0-48B4-A160-A751B7D85F01}"/>
    <hyperlink ref="A10:N10" location="'Figure 9'!A1" display="Figure 9 : Part des 50 ans ou plus parmi les contractuels depuis 2011 " xr:uid="{078ED8BA-5E61-4839-A4FC-540DFA990BBA}"/>
    <hyperlink ref="A11:N11" location="'Figure 10'!A1" display="Figure 10 : Effectif des contractuels de 60 ans ou plus et part des femmes, en 2021" xr:uid="{B24D65A4-BE4F-4A5B-9B3D-7F3FE49F967D}"/>
    <hyperlink ref="A12:N12" location="'Figure encadré'!A1" display="Figure encadré : Part des 50 ans ou plus dans la fonction publique et le secteur privé depuis 2014" xr:uid="{E178A36F-109C-4E34-B7F9-8E6A5C81561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3235D-4DE9-4B11-8D69-6305E3368566}">
  <dimension ref="A1:M27"/>
  <sheetViews>
    <sheetView workbookViewId="0"/>
  </sheetViews>
  <sheetFormatPr baseColWidth="10" defaultRowHeight="15" x14ac:dyDescent="0.25"/>
  <cols>
    <col min="1" max="1" width="12.7109375" customWidth="1"/>
  </cols>
  <sheetData>
    <row r="1" spans="1:12" x14ac:dyDescent="0.25">
      <c r="A1" s="1" t="s">
        <v>60</v>
      </c>
    </row>
    <row r="2" spans="1:12" x14ac:dyDescent="0.25">
      <c r="A2" s="36" t="s">
        <v>49</v>
      </c>
    </row>
    <row r="3" spans="1:12" x14ac:dyDescent="0.25">
      <c r="A3" s="106"/>
      <c r="B3" s="104">
        <v>2011</v>
      </c>
      <c r="C3" s="104">
        <f>B3+1</f>
        <v>2012</v>
      </c>
      <c r="D3" s="104">
        <f t="shared" ref="D3:K3" si="0">C3+1</f>
        <v>2013</v>
      </c>
      <c r="E3" s="104">
        <f t="shared" si="0"/>
        <v>2014</v>
      </c>
      <c r="F3" s="104">
        <f t="shared" si="0"/>
        <v>2015</v>
      </c>
      <c r="G3" s="104">
        <f t="shared" si="0"/>
        <v>2016</v>
      </c>
      <c r="H3" s="104">
        <f t="shared" si="0"/>
        <v>2017</v>
      </c>
      <c r="I3" s="104">
        <f t="shared" si="0"/>
        <v>2018</v>
      </c>
      <c r="J3" s="104">
        <f t="shared" si="0"/>
        <v>2019</v>
      </c>
      <c r="K3" s="104">
        <f t="shared" si="0"/>
        <v>2020</v>
      </c>
      <c r="L3" s="105">
        <f>K3+1</f>
        <v>2021</v>
      </c>
    </row>
    <row r="4" spans="1:12" x14ac:dyDescent="0.25">
      <c r="A4" s="159" t="s">
        <v>1</v>
      </c>
      <c r="B4" s="110">
        <v>19.394507071570207</v>
      </c>
      <c r="C4" s="110">
        <v>19.586049746558306</v>
      </c>
      <c r="D4" s="110">
        <v>19.66850828729282</v>
      </c>
      <c r="E4" s="110">
        <v>20.592729441078443</v>
      </c>
      <c r="F4" s="110">
        <v>21.390777935234958</v>
      </c>
      <c r="G4" s="110">
        <v>22.006180175897313</v>
      </c>
      <c r="H4" s="110">
        <v>22.622176522311541</v>
      </c>
      <c r="I4" s="110">
        <v>23.698401737281589</v>
      </c>
      <c r="J4" s="110">
        <v>25.490848230942255</v>
      </c>
      <c r="K4" s="110">
        <v>25.599429680383384</v>
      </c>
      <c r="L4" s="111">
        <v>25.904692209180286</v>
      </c>
    </row>
    <row r="5" spans="1:12" x14ac:dyDescent="0.25">
      <c r="A5" s="160" t="s">
        <v>3</v>
      </c>
      <c r="B5" s="112">
        <v>22.454754908508082</v>
      </c>
      <c r="C5" s="112">
        <v>23.025918902321905</v>
      </c>
      <c r="D5" s="112">
        <v>23.473997249377803</v>
      </c>
      <c r="E5" s="112">
        <v>23.424281780015871</v>
      </c>
      <c r="F5" s="112">
        <v>23.916267781298455</v>
      </c>
      <c r="G5" s="112">
        <v>23.977806111726053</v>
      </c>
      <c r="H5" s="112">
        <v>24.146374534404234</v>
      </c>
      <c r="I5" s="112">
        <v>24.402690672386861</v>
      </c>
      <c r="J5" s="112">
        <v>24.651718352971187</v>
      </c>
      <c r="K5" s="112">
        <v>24.679682588069426</v>
      </c>
      <c r="L5" s="113">
        <v>24.702181294489638</v>
      </c>
    </row>
    <row r="6" spans="1:12" x14ac:dyDescent="0.25">
      <c r="A6" s="160" t="s">
        <v>2</v>
      </c>
      <c r="B6" s="112">
        <v>14.455741935483871</v>
      </c>
      <c r="C6" s="112">
        <v>14.704646275974783</v>
      </c>
      <c r="D6" s="112">
        <v>14.608873321657912</v>
      </c>
      <c r="E6" s="112">
        <v>14.468532089279904</v>
      </c>
      <c r="F6" s="112">
        <v>14.336096957415508</v>
      </c>
      <c r="G6" s="112">
        <v>14.256422797108742</v>
      </c>
      <c r="H6" s="112">
        <v>14.302594171997157</v>
      </c>
      <c r="I6" s="112">
        <v>14.672153772803695</v>
      </c>
      <c r="J6" s="112">
        <v>15.28617736707146</v>
      </c>
      <c r="K6" s="112">
        <v>15.486009432504616</v>
      </c>
      <c r="L6" s="113">
        <v>16.757568139671296</v>
      </c>
    </row>
    <row r="7" spans="1:12" s="1" customFormat="1" x14ac:dyDescent="0.25">
      <c r="A7" s="108" t="s">
        <v>6</v>
      </c>
      <c r="B7" s="114">
        <v>19.550122515654778</v>
      </c>
      <c r="C7" s="114">
        <v>19.940959393755346</v>
      </c>
      <c r="D7" s="114">
        <v>20.064831875320071</v>
      </c>
      <c r="E7" s="114">
        <v>20.369307543052461</v>
      </c>
      <c r="F7" s="114">
        <v>20.806686116077458</v>
      </c>
      <c r="G7" s="114">
        <v>21.031799670023865</v>
      </c>
      <c r="H7" s="114">
        <v>21.344913429379858</v>
      </c>
      <c r="I7" s="114">
        <v>21.939571942234341</v>
      </c>
      <c r="J7" s="114">
        <v>22.936416842775337</v>
      </c>
      <c r="K7" s="114">
        <v>22.979488627912378</v>
      </c>
      <c r="L7" s="115">
        <v>23.437521586805982</v>
      </c>
    </row>
    <row r="10" spans="1:12" x14ac:dyDescent="0.25">
      <c r="B10" s="1" t="s">
        <v>60</v>
      </c>
    </row>
    <row r="11" spans="1:12" x14ac:dyDescent="0.25">
      <c r="B11" s="36" t="s">
        <v>49</v>
      </c>
    </row>
    <row r="13" spans="1:12" ht="60" x14ac:dyDescent="0.25">
      <c r="I13" s="7" t="s">
        <v>27</v>
      </c>
      <c r="J13" s="7" t="s">
        <v>28</v>
      </c>
    </row>
    <row r="14" spans="1:12" x14ac:dyDescent="0.25">
      <c r="H14" s="8" t="s">
        <v>1</v>
      </c>
      <c r="I14" s="163">
        <v>1.1924583188305249</v>
      </c>
      <c r="J14" s="163">
        <v>2.9366354710968823</v>
      </c>
    </row>
    <row r="15" spans="1:12" x14ac:dyDescent="0.25">
      <c r="H15" s="8" t="s">
        <v>3</v>
      </c>
      <c r="I15" s="163">
        <v>9.1162867836436234E-2</v>
      </c>
      <c r="J15" s="163">
        <v>0.95845564192693633</v>
      </c>
    </row>
    <row r="16" spans="1:12" x14ac:dyDescent="0.25">
      <c r="H16" s="8" t="s">
        <v>2</v>
      </c>
      <c r="I16" s="163">
        <v>8.2110159670813587</v>
      </c>
      <c r="J16" s="163">
        <v>1.4885530605617925</v>
      </c>
    </row>
    <row r="17" spans="2:13" x14ac:dyDescent="0.25">
      <c r="H17" s="8" t="s">
        <v>6</v>
      </c>
      <c r="I17" s="164">
        <v>1.9932252031807485</v>
      </c>
      <c r="J17" s="164">
        <v>1.8301117036537029</v>
      </c>
      <c r="M17" s="28"/>
    </row>
    <row r="18" spans="2:13" x14ac:dyDescent="0.25">
      <c r="M18" s="20"/>
    </row>
    <row r="19" spans="2:13" x14ac:dyDescent="0.25">
      <c r="M19" s="20"/>
    </row>
    <row r="20" spans="2:13" x14ac:dyDescent="0.25">
      <c r="M20" s="20"/>
    </row>
    <row r="21" spans="2:13" x14ac:dyDescent="0.25">
      <c r="M21" s="20"/>
    </row>
    <row r="25" spans="2:13" x14ac:dyDescent="0.25">
      <c r="B25" s="2" t="s">
        <v>43</v>
      </c>
    </row>
    <row r="26" spans="2:13" x14ac:dyDescent="0.25">
      <c r="B26" s="3" t="s">
        <v>46</v>
      </c>
    </row>
    <row r="27" spans="2:13" ht="45" customHeight="1" x14ac:dyDescent="0.25">
      <c r="B27" s="75" t="s">
        <v>61</v>
      </c>
      <c r="C27" s="76"/>
      <c r="D27" s="76"/>
      <c r="E27" s="76"/>
      <c r="F27" s="76"/>
      <c r="G27" s="77"/>
    </row>
  </sheetData>
  <mergeCells count="1">
    <mergeCell ref="B27:G27"/>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D222C-337E-4F6B-8085-53505A533A64}">
  <dimension ref="A1:D9"/>
  <sheetViews>
    <sheetView workbookViewId="0"/>
  </sheetViews>
  <sheetFormatPr baseColWidth="10" defaultRowHeight="15" x14ac:dyDescent="0.25"/>
  <cols>
    <col min="1" max="1" width="18.140625" customWidth="1"/>
    <col min="2" max="4" width="15.7109375" customWidth="1"/>
  </cols>
  <sheetData>
    <row r="1" spans="1:4" x14ac:dyDescent="0.25">
      <c r="A1" s="1" t="s">
        <v>62</v>
      </c>
      <c r="B1" s="36"/>
      <c r="C1" s="36"/>
      <c r="D1" s="36"/>
    </row>
    <row r="2" spans="1:4" ht="75" x14ac:dyDescent="0.25">
      <c r="A2" s="177"/>
      <c r="B2" s="83" t="s">
        <v>53</v>
      </c>
      <c r="C2" s="83" t="s">
        <v>22</v>
      </c>
      <c r="D2" s="178" t="s">
        <v>7</v>
      </c>
    </row>
    <row r="3" spans="1:4" x14ac:dyDescent="0.25">
      <c r="A3" s="4" t="s">
        <v>1</v>
      </c>
      <c r="B3" s="179">
        <v>34.479999999999997</v>
      </c>
      <c r="C3" s="179">
        <v>6.6401548342368537</v>
      </c>
      <c r="D3" s="180">
        <v>62.508700696055683</v>
      </c>
    </row>
    <row r="4" spans="1:4" x14ac:dyDescent="0.25">
      <c r="A4" s="158" t="s">
        <v>3</v>
      </c>
      <c r="B4" s="179">
        <v>25.736999999999998</v>
      </c>
      <c r="C4" s="179">
        <v>5.8927234470268504</v>
      </c>
      <c r="D4" s="180">
        <v>61.852585771457434</v>
      </c>
    </row>
    <row r="5" spans="1:4" x14ac:dyDescent="0.25">
      <c r="A5" s="158" t="s">
        <v>2</v>
      </c>
      <c r="B5" s="179">
        <v>9.5289999999999999</v>
      </c>
      <c r="C5" s="179">
        <v>3.471744033110725</v>
      </c>
      <c r="D5" s="180">
        <v>74.467415258684028</v>
      </c>
    </row>
    <row r="6" spans="1:4" s="1" customFormat="1" x14ac:dyDescent="0.25">
      <c r="A6" s="173" t="s">
        <v>6</v>
      </c>
      <c r="B6" s="181">
        <v>69.745999999999995</v>
      </c>
      <c r="C6" s="181">
        <v>5.6681162164556271</v>
      </c>
      <c r="D6" s="182">
        <v>63.900438734837842</v>
      </c>
    </row>
    <row r="7" spans="1:4" x14ac:dyDescent="0.25">
      <c r="A7" s="2" t="s">
        <v>43</v>
      </c>
    </row>
    <row r="8" spans="1:4" x14ac:dyDescent="0.25">
      <c r="A8" s="3" t="s">
        <v>48</v>
      </c>
    </row>
    <row r="9" spans="1:4" ht="45" customHeight="1" x14ac:dyDescent="0.25">
      <c r="A9" s="64" t="s">
        <v>23</v>
      </c>
      <c r="B9" s="64"/>
      <c r="C9" s="64"/>
      <c r="D9" s="64"/>
    </row>
  </sheetData>
  <mergeCells count="1">
    <mergeCell ref="A9:D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5761F-9688-4102-AC83-771FFB1DB16E}">
  <dimension ref="A1:M26"/>
  <sheetViews>
    <sheetView workbookViewId="0"/>
  </sheetViews>
  <sheetFormatPr baseColWidth="10" defaultRowHeight="15" x14ac:dyDescent="0.25"/>
  <cols>
    <col min="1" max="1" width="18.28515625" customWidth="1"/>
    <col min="2" max="6" width="12.28515625" customWidth="1"/>
    <col min="7" max="7" width="13" customWidth="1"/>
    <col min="8" max="9" width="12.28515625" customWidth="1"/>
  </cols>
  <sheetData>
    <row r="1" spans="1:13" x14ac:dyDescent="0.25">
      <c r="A1" s="1" t="s">
        <v>41</v>
      </c>
    </row>
    <row r="2" spans="1:13" x14ac:dyDescent="0.25">
      <c r="A2" s="36" t="s">
        <v>49</v>
      </c>
    </row>
    <row r="3" spans="1:13" x14ac:dyDescent="0.25">
      <c r="A3" s="106"/>
      <c r="B3" s="104">
        <v>2014</v>
      </c>
      <c r="C3" s="104">
        <f t="shared" ref="C3:G3" si="0">B3+1</f>
        <v>2015</v>
      </c>
      <c r="D3" s="104">
        <f t="shared" si="0"/>
        <v>2016</v>
      </c>
      <c r="E3" s="104">
        <f t="shared" si="0"/>
        <v>2017</v>
      </c>
      <c r="F3" s="104">
        <f t="shared" si="0"/>
        <v>2018</v>
      </c>
      <c r="G3" s="104">
        <f t="shared" si="0"/>
        <v>2019</v>
      </c>
      <c r="H3" s="104">
        <f>G3+1</f>
        <v>2020</v>
      </c>
      <c r="I3" s="105">
        <f>H3+1</f>
        <v>2021</v>
      </c>
      <c r="J3" s="32"/>
    </row>
    <row r="4" spans="1:13" x14ac:dyDescent="0.25">
      <c r="A4" s="159" t="s">
        <v>24</v>
      </c>
      <c r="B4" s="110">
        <v>33.801913362027022</v>
      </c>
      <c r="C4" s="110">
        <v>34.186907989941687</v>
      </c>
      <c r="D4" s="110">
        <v>35.036522018308894</v>
      </c>
      <c r="E4" s="110">
        <v>35.55125547994389</v>
      </c>
      <c r="F4" s="110">
        <v>35.659996533852215</v>
      </c>
      <c r="G4" s="110">
        <v>36.303225290213867</v>
      </c>
      <c r="H4" s="110">
        <v>36.973411623010698</v>
      </c>
      <c r="I4" s="111">
        <v>37.85837924097828</v>
      </c>
      <c r="J4" s="31"/>
    </row>
    <row r="5" spans="1:13" x14ac:dyDescent="0.25">
      <c r="A5" s="108" t="s">
        <v>25</v>
      </c>
      <c r="B5" s="183">
        <v>28.427391966387894</v>
      </c>
      <c r="C5" s="183">
        <v>29.287869959582618</v>
      </c>
      <c r="D5" s="183">
        <v>29.256810183416054</v>
      </c>
      <c r="E5" s="183">
        <v>29.675674488214458</v>
      </c>
      <c r="F5" s="183">
        <v>30.082548171666705</v>
      </c>
      <c r="G5" s="183">
        <v>30.185871199479607</v>
      </c>
      <c r="H5" s="183">
        <v>30.884602786565686</v>
      </c>
      <c r="I5" s="184">
        <v>30.942974355565951</v>
      </c>
      <c r="J5" s="31"/>
    </row>
    <row r="6" spans="1:13" x14ac:dyDescent="0.25">
      <c r="A6" s="1"/>
      <c r="B6" s="6"/>
      <c r="C6" s="6"/>
      <c r="D6" s="6"/>
      <c r="E6" s="6"/>
      <c r="F6" s="6"/>
      <c r="G6" s="6"/>
      <c r="H6" s="6"/>
      <c r="I6" s="6"/>
      <c r="J6" s="6"/>
      <c r="K6" s="6"/>
      <c r="L6" s="6"/>
    </row>
    <row r="7" spans="1:13" x14ac:dyDescent="0.25">
      <c r="A7" s="1" t="s">
        <v>41</v>
      </c>
      <c r="B7" s="6"/>
      <c r="C7" s="6"/>
      <c r="D7" s="6"/>
      <c r="E7" s="6"/>
      <c r="F7" s="6"/>
      <c r="G7" s="6"/>
      <c r="H7" s="6"/>
      <c r="I7" s="6"/>
      <c r="J7" s="6"/>
      <c r="K7" s="6"/>
      <c r="L7" s="6"/>
    </row>
    <row r="8" spans="1:13" x14ac:dyDescent="0.25">
      <c r="A8" s="36" t="s">
        <v>49</v>
      </c>
    </row>
    <row r="10" spans="1:13" ht="60" x14ac:dyDescent="0.25">
      <c r="H10" s="7" t="s">
        <v>27</v>
      </c>
      <c r="I10" s="7" t="s">
        <v>40</v>
      </c>
    </row>
    <row r="11" spans="1:13" x14ac:dyDescent="0.25">
      <c r="G11" s="46" t="s">
        <v>24</v>
      </c>
      <c r="H11" s="163">
        <v>2.3935243709477305</v>
      </c>
      <c r="I11" s="163">
        <v>1.6322483451634229</v>
      </c>
    </row>
    <row r="12" spans="1:13" x14ac:dyDescent="0.25">
      <c r="G12" s="46" t="s">
        <v>25</v>
      </c>
      <c r="H12" s="163">
        <v>0.18899893064403539</v>
      </c>
      <c r="I12" s="163">
        <v>1.2186917944423836</v>
      </c>
    </row>
    <row r="13" spans="1:13" x14ac:dyDescent="0.25">
      <c r="G13" s="8"/>
      <c r="H13" s="6"/>
      <c r="I13" s="6"/>
    </row>
    <row r="14" spans="1:13" x14ac:dyDescent="0.25">
      <c r="G14" s="8"/>
      <c r="H14" s="9"/>
      <c r="I14" s="9"/>
    </row>
    <row r="16" spans="1:13" x14ac:dyDescent="0.25">
      <c r="H16" s="14"/>
      <c r="I16" s="14"/>
      <c r="J16" s="14"/>
      <c r="K16" s="14"/>
      <c r="L16" s="14"/>
      <c r="M16" s="14"/>
    </row>
    <row r="17" spans="1:13" x14ac:dyDescent="0.25">
      <c r="H17" s="14"/>
      <c r="I17" s="14"/>
      <c r="J17" s="14"/>
      <c r="K17" s="14"/>
      <c r="L17" s="14"/>
      <c r="M17" s="14"/>
    </row>
    <row r="18" spans="1:13" x14ac:dyDescent="0.25">
      <c r="H18" s="14"/>
      <c r="I18" s="14"/>
      <c r="J18" s="14"/>
      <c r="K18" s="14"/>
      <c r="L18" s="14"/>
      <c r="M18" s="14"/>
    </row>
    <row r="19" spans="1:13" x14ac:dyDescent="0.25">
      <c r="H19" s="14"/>
      <c r="I19" s="14"/>
      <c r="J19" s="14"/>
      <c r="K19" s="14"/>
      <c r="L19" s="14"/>
      <c r="M19" s="14"/>
    </row>
    <row r="20" spans="1:13" x14ac:dyDescent="0.25">
      <c r="H20" s="14"/>
      <c r="I20" s="14"/>
      <c r="J20" s="14"/>
      <c r="K20" s="14"/>
      <c r="L20" s="14"/>
      <c r="M20" s="14"/>
    </row>
    <row r="21" spans="1:13" x14ac:dyDescent="0.25">
      <c r="H21" s="14"/>
      <c r="I21" s="14"/>
      <c r="J21" s="14"/>
      <c r="K21" s="14"/>
      <c r="L21" s="14"/>
      <c r="M21" s="14"/>
    </row>
    <row r="22" spans="1:13" x14ac:dyDescent="0.25">
      <c r="H22" s="31"/>
      <c r="I22" s="31"/>
      <c r="J22" s="14"/>
      <c r="K22" s="14"/>
      <c r="L22" s="14"/>
      <c r="M22" s="14"/>
    </row>
    <row r="24" spans="1:13" x14ac:dyDescent="0.25">
      <c r="A24" s="12" t="s">
        <v>50</v>
      </c>
    </row>
    <row r="25" spans="1:13" ht="30" customHeight="1" x14ac:dyDescent="0.25">
      <c r="A25" s="78" t="s">
        <v>26</v>
      </c>
      <c r="B25" s="78"/>
      <c r="C25" s="78"/>
      <c r="D25" s="78"/>
      <c r="E25" s="78"/>
      <c r="F25" s="78"/>
    </row>
    <row r="26" spans="1:13" ht="30" customHeight="1" x14ac:dyDescent="0.25">
      <c r="A26" s="79" t="s">
        <v>42</v>
      </c>
      <c r="B26" s="79"/>
      <c r="C26" s="79"/>
      <c r="D26" s="79"/>
      <c r="E26" s="79"/>
      <c r="F26" s="79"/>
    </row>
  </sheetData>
  <mergeCells count="2">
    <mergeCell ref="A25:F25"/>
    <mergeCell ref="A26:F2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2AC9E-8B01-44E2-813D-189EDF484E43}">
  <dimension ref="A1:J12"/>
  <sheetViews>
    <sheetView workbookViewId="0"/>
  </sheetViews>
  <sheetFormatPr baseColWidth="10" defaultRowHeight="15" x14ac:dyDescent="0.25"/>
  <cols>
    <col min="1" max="1" width="18" customWidth="1"/>
    <col min="5" max="5" width="22" customWidth="1"/>
  </cols>
  <sheetData>
    <row r="1" spans="1:10" x14ac:dyDescent="0.25">
      <c r="A1" s="1" t="s">
        <v>4</v>
      </c>
      <c r="B1" s="36"/>
      <c r="C1" s="36"/>
      <c r="D1" s="36"/>
      <c r="E1" s="36"/>
    </row>
    <row r="2" spans="1:10" ht="45" customHeight="1" x14ac:dyDescent="0.25">
      <c r="A2" s="33"/>
      <c r="B2" s="80">
        <v>2021</v>
      </c>
      <c r="C2" s="81"/>
      <c r="D2" s="82"/>
      <c r="E2" s="83" t="s">
        <v>37</v>
      </c>
      <c r="F2" s="30"/>
    </row>
    <row r="3" spans="1:10" ht="50.1" customHeight="1" x14ac:dyDescent="0.25">
      <c r="A3" s="34"/>
      <c r="B3" s="84" t="s">
        <v>53</v>
      </c>
      <c r="C3" s="85" t="s">
        <v>0</v>
      </c>
      <c r="D3" s="86" t="s">
        <v>7</v>
      </c>
      <c r="E3" s="87" t="s">
        <v>52</v>
      </c>
      <c r="H3" s="14"/>
    </row>
    <row r="4" spans="1:10" x14ac:dyDescent="0.25">
      <c r="A4" s="33" t="s">
        <v>1</v>
      </c>
      <c r="B4" s="88">
        <v>834.505</v>
      </c>
      <c r="C4" s="89">
        <v>33.128700159866362</v>
      </c>
      <c r="D4" s="90">
        <v>59.258123078950995</v>
      </c>
      <c r="E4" s="91">
        <v>2.1369154259601952</v>
      </c>
    </row>
    <row r="5" spans="1:10" x14ac:dyDescent="0.25">
      <c r="A5" s="34" t="s">
        <v>3</v>
      </c>
      <c r="B5" s="92">
        <v>838.45</v>
      </c>
      <c r="C5" s="93">
        <v>43.163382501854564</v>
      </c>
      <c r="D5" s="94">
        <v>62.225058143001966</v>
      </c>
      <c r="E5" s="95">
        <v>3.1124668532053201</v>
      </c>
    </row>
    <row r="6" spans="1:10" x14ac:dyDescent="0.25">
      <c r="A6" s="35" t="s">
        <v>2</v>
      </c>
      <c r="B6" s="96">
        <v>379.18799999999999</v>
      </c>
      <c r="C6" s="97">
        <v>31.262665820217496</v>
      </c>
      <c r="D6" s="98">
        <v>75.580187136723737</v>
      </c>
      <c r="E6" s="99">
        <v>1.9669808852532888</v>
      </c>
    </row>
    <row r="7" spans="1:10" x14ac:dyDescent="0.25">
      <c r="A7" s="5" t="s">
        <v>6</v>
      </c>
      <c r="B7" s="100">
        <v>2052.143</v>
      </c>
      <c r="C7" s="101">
        <v>36.164984724354611</v>
      </c>
      <c r="D7" s="102">
        <v>63.486267769838655</v>
      </c>
      <c r="E7" s="103">
        <v>2.4902791195254403</v>
      </c>
    </row>
    <row r="8" spans="1:10" x14ac:dyDescent="0.25">
      <c r="A8" s="2" t="s">
        <v>43</v>
      </c>
    </row>
    <row r="9" spans="1:10" ht="30" customHeight="1" x14ac:dyDescent="0.25">
      <c r="A9" s="63" t="s">
        <v>44</v>
      </c>
      <c r="B9" s="63"/>
      <c r="C9" s="63"/>
      <c r="D9" s="63"/>
      <c r="E9" s="63"/>
    </row>
    <row r="10" spans="1:10" s="37" customFormat="1" ht="45" customHeight="1" x14ac:dyDescent="0.25">
      <c r="A10" s="64" t="s">
        <v>5</v>
      </c>
      <c r="B10" s="64"/>
      <c r="C10" s="64"/>
      <c r="D10" s="64"/>
      <c r="E10" s="64"/>
    </row>
    <row r="12" spans="1:10" x14ac:dyDescent="0.25">
      <c r="B12" s="14"/>
      <c r="C12" s="14"/>
      <c r="D12" s="14"/>
      <c r="E12" s="14"/>
      <c r="F12" s="14"/>
      <c r="G12" s="14"/>
      <c r="H12" s="14"/>
      <c r="I12" s="14"/>
      <c r="J12" s="14"/>
    </row>
  </sheetData>
  <mergeCells count="3">
    <mergeCell ref="B2:D2"/>
    <mergeCell ref="A9:E9"/>
    <mergeCell ref="A10:E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2365A-266E-46C8-8261-DC26EB29B807}">
  <dimension ref="A1:P28"/>
  <sheetViews>
    <sheetView workbookViewId="0"/>
  </sheetViews>
  <sheetFormatPr baseColWidth="10" defaultRowHeight="15" x14ac:dyDescent="0.25"/>
  <cols>
    <col min="1" max="1" width="12.5703125" customWidth="1"/>
    <col min="2" max="2" width="12.7109375" customWidth="1"/>
  </cols>
  <sheetData>
    <row r="1" spans="1:12" x14ac:dyDescent="0.25">
      <c r="A1" s="18" t="s">
        <v>35</v>
      </c>
    </row>
    <row r="2" spans="1:12" x14ac:dyDescent="0.25">
      <c r="A2" s="116" t="s">
        <v>49</v>
      </c>
    </row>
    <row r="3" spans="1:12" ht="15" customHeight="1" x14ac:dyDescent="0.25">
      <c r="A3" s="106"/>
      <c r="B3" s="104">
        <v>2011</v>
      </c>
      <c r="C3" s="104">
        <f>B3+1</f>
        <v>2012</v>
      </c>
      <c r="D3" s="104">
        <f t="shared" ref="D3:K3" si="0">C3+1</f>
        <v>2013</v>
      </c>
      <c r="E3" s="104">
        <f t="shared" si="0"/>
        <v>2014</v>
      </c>
      <c r="F3" s="104">
        <f t="shared" si="0"/>
        <v>2015</v>
      </c>
      <c r="G3" s="104">
        <f t="shared" si="0"/>
        <v>2016</v>
      </c>
      <c r="H3" s="104">
        <f t="shared" si="0"/>
        <v>2017</v>
      </c>
      <c r="I3" s="104">
        <f t="shared" si="0"/>
        <v>2018</v>
      </c>
      <c r="J3" s="104">
        <f t="shared" si="0"/>
        <v>2019</v>
      </c>
      <c r="K3" s="104">
        <f t="shared" si="0"/>
        <v>2020</v>
      </c>
      <c r="L3" s="105">
        <f>K3+1</f>
        <v>2021</v>
      </c>
    </row>
    <row r="4" spans="1:12" x14ac:dyDescent="0.25">
      <c r="A4" s="109" t="s">
        <v>1</v>
      </c>
      <c r="B4" s="110">
        <v>27.959340628409734</v>
      </c>
      <c r="C4" s="110">
        <v>28.50146029169165</v>
      </c>
      <c r="D4" s="110">
        <v>28.827144191332003</v>
      </c>
      <c r="E4" s="110">
        <v>29.248438609550615</v>
      </c>
      <c r="F4" s="110">
        <v>29.677180987234941</v>
      </c>
      <c r="G4" s="110">
        <v>29.886815980246155</v>
      </c>
      <c r="H4" s="110">
        <v>30.095471929587564</v>
      </c>
      <c r="I4" s="110">
        <v>30.700043859808986</v>
      </c>
      <c r="J4" s="110">
        <v>31.66960524043424</v>
      </c>
      <c r="K4" s="110">
        <v>32.336112843016402</v>
      </c>
      <c r="L4" s="111">
        <v>33.128700159866362</v>
      </c>
    </row>
    <row r="5" spans="1:12" x14ac:dyDescent="0.25">
      <c r="A5" s="107" t="s">
        <v>3</v>
      </c>
      <c r="B5" s="112">
        <v>33.709900413020215</v>
      </c>
      <c r="C5" s="112">
        <v>35.018382007485968</v>
      </c>
      <c r="D5" s="112">
        <v>36.21468788223634</v>
      </c>
      <c r="E5" s="112">
        <v>37.453151101387846</v>
      </c>
      <c r="F5" s="112">
        <v>38.907273025601938</v>
      </c>
      <c r="G5" s="112">
        <v>40.015016925857111</v>
      </c>
      <c r="H5" s="112">
        <v>40.704286584689498</v>
      </c>
      <c r="I5" s="112">
        <v>41.284563352684295</v>
      </c>
      <c r="J5" s="112">
        <v>41.812302749497668</v>
      </c>
      <c r="K5" s="112">
        <v>42.536738233904103</v>
      </c>
      <c r="L5" s="113">
        <v>43.163382501854564</v>
      </c>
    </row>
    <row r="6" spans="1:12" x14ac:dyDescent="0.25">
      <c r="A6" s="107" t="s">
        <v>2</v>
      </c>
      <c r="B6" s="112">
        <v>27.630998779924177</v>
      </c>
      <c r="C6" s="112">
        <v>28.103877873928418</v>
      </c>
      <c r="D6" s="112">
        <v>28.692286938484802</v>
      </c>
      <c r="E6" s="112">
        <v>29.130892000341056</v>
      </c>
      <c r="F6" s="112">
        <v>29.590175349314606</v>
      </c>
      <c r="G6" s="112">
        <v>29.992612023095795</v>
      </c>
      <c r="H6" s="112">
        <v>30.114980535462276</v>
      </c>
      <c r="I6" s="112">
        <v>30.222611235646298</v>
      </c>
      <c r="J6" s="112">
        <v>30.527676700802488</v>
      </c>
      <c r="K6" s="112">
        <v>30.613976293308788</v>
      </c>
      <c r="L6" s="113">
        <v>31.262665820217496</v>
      </c>
    </row>
    <row r="7" spans="1:12" s="1" customFormat="1" x14ac:dyDescent="0.25">
      <c r="A7" s="108" t="s">
        <v>6</v>
      </c>
      <c r="B7" s="114">
        <v>29.848576304763323</v>
      </c>
      <c r="C7" s="114">
        <v>30.665676903418998</v>
      </c>
      <c r="D7" s="114">
        <v>31.353603746648368</v>
      </c>
      <c r="E7" s="114">
        <v>32.076579188340773</v>
      </c>
      <c r="F7" s="114">
        <v>32.857974479595804</v>
      </c>
      <c r="G7" s="114">
        <v>33.393010805051283</v>
      </c>
      <c r="H7" s="114">
        <v>33.751593857437214</v>
      </c>
      <c r="I7" s="114">
        <v>34.247260123630781</v>
      </c>
      <c r="J7" s="114">
        <v>34.928737724487711</v>
      </c>
      <c r="K7" s="114">
        <v>35.450408398926392</v>
      </c>
      <c r="L7" s="115">
        <v>36.164984724354611</v>
      </c>
    </row>
    <row r="9" spans="1:12" x14ac:dyDescent="0.25">
      <c r="B9" s="18" t="s">
        <v>35</v>
      </c>
    </row>
    <row r="10" spans="1:12" x14ac:dyDescent="0.25">
      <c r="B10" s="116" t="s">
        <v>49</v>
      </c>
    </row>
    <row r="14" spans="1:12" ht="60" x14ac:dyDescent="0.25">
      <c r="I14" s="7" t="s">
        <v>27</v>
      </c>
      <c r="J14" s="7" t="s">
        <v>28</v>
      </c>
    </row>
    <row r="15" spans="1:12" x14ac:dyDescent="0.25">
      <c r="H15" s="8" t="s">
        <v>1</v>
      </c>
      <c r="I15" s="163">
        <v>2.4510902738921425</v>
      </c>
      <c r="J15" s="163">
        <v>1.7109585205804967</v>
      </c>
    </row>
    <row r="16" spans="1:12" x14ac:dyDescent="0.25">
      <c r="H16" s="8" t="s">
        <v>3</v>
      </c>
      <c r="I16" s="163">
        <v>1.4731836383519159</v>
      </c>
      <c r="J16" s="163">
        <v>2.5028168168127252</v>
      </c>
    </row>
    <row r="17" spans="2:16" x14ac:dyDescent="0.25">
      <c r="H17" s="8" t="s">
        <v>2</v>
      </c>
      <c r="I17" s="163">
        <v>2.1189326100395922</v>
      </c>
      <c r="J17" s="163">
        <v>1.2425190521968332</v>
      </c>
    </row>
    <row r="18" spans="2:16" x14ac:dyDescent="0.25">
      <c r="H18" s="8" t="s">
        <v>6</v>
      </c>
      <c r="I18" s="164">
        <v>2.0157068922508126</v>
      </c>
      <c r="J18" s="164">
        <v>1.938084004299867</v>
      </c>
    </row>
    <row r="19" spans="2:16" x14ac:dyDescent="0.25">
      <c r="M19" s="15"/>
      <c r="N19" s="16"/>
      <c r="O19" s="11"/>
      <c r="P19" s="13"/>
    </row>
    <row r="20" spans="2:16" x14ac:dyDescent="0.25">
      <c r="M20" s="15"/>
      <c r="N20" s="16"/>
      <c r="O20" s="11"/>
      <c r="P20" s="13"/>
    </row>
    <row r="21" spans="2:16" x14ac:dyDescent="0.25">
      <c r="M21" s="15"/>
      <c r="N21" s="16"/>
      <c r="O21" s="11"/>
      <c r="P21" s="13"/>
    </row>
    <row r="22" spans="2:16" x14ac:dyDescent="0.25">
      <c r="M22" s="15"/>
      <c r="N22" s="17"/>
      <c r="O22" s="11"/>
      <c r="P22" s="13"/>
    </row>
    <row r="24" spans="2:16" x14ac:dyDescent="0.25">
      <c r="H24" s="14"/>
      <c r="I24" s="14"/>
      <c r="J24" s="14"/>
      <c r="K24" s="14"/>
      <c r="L24" s="14"/>
      <c r="M24" s="14"/>
      <c r="N24" s="14"/>
      <c r="O24" s="14"/>
      <c r="P24" s="14"/>
    </row>
    <row r="26" spans="2:16" x14ac:dyDescent="0.25">
      <c r="B26" s="2" t="s">
        <v>43</v>
      </c>
    </row>
    <row r="27" spans="2:16" ht="30" customHeight="1" x14ac:dyDescent="0.25">
      <c r="B27" s="63" t="s">
        <v>44</v>
      </c>
      <c r="C27" s="63"/>
      <c r="D27" s="63"/>
      <c r="E27" s="63"/>
      <c r="F27" s="63"/>
      <c r="G27" s="63"/>
      <c r="H27" s="38"/>
    </row>
    <row r="28" spans="2:16" s="40" customFormat="1" ht="45" customHeight="1" x14ac:dyDescent="0.25">
      <c r="B28" s="64" t="s">
        <v>32</v>
      </c>
      <c r="C28" s="64"/>
      <c r="D28" s="64"/>
      <c r="E28" s="64"/>
      <c r="F28" s="64"/>
      <c r="G28" s="64"/>
      <c r="H28" s="39"/>
    </row>
  </sheetData>
  <mergeCells count="2">
    <mergeCell ref="B27:G27"/>
    <mergeCell ref="B28:G2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264C3-499E-4ADA-8816-4F43A3B0BADF}">
  <dimension ref="A1:N27"/>
  <sheetViews>
    <sheetView workbookViewId="0"/>
  </sheetViews>
  <sheetFormatPr baseColWidth="10" defaultRowHeight="15" x14ac:dyDescent="0.25"/>
  <cols>
    <col min="1" max="1" width="14" customWidth="1"/>
    <col min="2" max="2" width="28.42578125" customWidth="1"/>
    <col min="3" max="8" width="15.7109375" customWidth="1"/>
  </cols>
  <sheetData>
    <row r="1" spans="1:14" x14ac:dyDescent="0.25">
      <c r="A1" s="1" t="s">
        <v>45</v>
      </c>
      <c r="B1" s="36"/>
      <c r="C1" s="36"/>
      <c r="D1" s="36"/>
      <c r="E1" s="36"/>
      <c r="F1" s="36"/>
      <c r="G1" s="36"/>
      <c r="H1" s="36"/>
    </row>
    <row r="2" spans="1:14" x14ac:dyDescent="0.25">
      <c r="A2" s="33"/>
      <c r="B2" s="117"/>
      <c r="C2" s="118">
        <v>2011</v>
      </c>
      <c r="D2" s="119"/>
      <c r="E2" s="120"/>
      <c r="F2" s="118">
        <v>2021</v>
      </c>
      <c r="G2" s="119"/>
      <c r="H2" s="120"/>
    </row>
    <row r="3" spans="1:14" ht="45" x14ac:dyDescent="0.25">
      <c r="A3" s="121"/>
      <c r="B3" s="122"/>
      <c r="C3" s="123" t="s">
        <v>53</v>
      </c>
      <c r="D3" s="124" t="s">
        <v>8</v>
      </c>
      <c r="E3" s="125" t="s">
        <v>7</v>
      </c>
      <c r="F3" s="123" t="s">
        <v>53</v>
      </c>
      <c r="G3" s="124" t="s">
        <v>8</v>
      </c>
      <c r="H3" s="125" t="s">
        <v>7</v>
      </c>
      <c r="J3" s="14"/>
    </row>
    <row r="4" spans="1:14" x14ac:dyDescent="0.25">
      <c r="A4" s="69" t="s">
        <v>1</v>
      </c>
      <c r="B4" s="117" t="s">
        <v>9</v>
      </c>
      <c r="C4" s="88">
        <v>514.71900000000005</v>
      </c>
      <c r="D4" s="89">
        <v>76.202397466626607</v>
      </c>
      <c r="E4" s="90">
        <v>57.843405819485973</v>
      </c>
      <c r="F4" s="88">
        <v>600.89200000000005</v>
      </c>
      <c r="G4" s="89">
        <v>72.005799845417357</v>
      </c>
      <c r="H4" s="90">
        <v>59.042889570838021</v>
      </c>
      <c r="J4" s="29"/>
      <c r="L4" s="19"/>
    </row>
    <row r="5" spans="1:14" x14ac:dyDescent="0.25">
      <c r="A5" s="70"/>
      <c r="B5" s="126" t="s">
        <v>10</v>
      </c>
      <c r="C5" s="92">
        <v>70.813999999999993</v>
      </c>
      <c r="D5" s="93">
        <v>10.48377187203444</v>
      </c>
      <c r="E5" s="94">
        <v>59.125314203406113</v>
      </c>
      <c r="F5" s="92">
        <v>134.51400000000001</v>
      </c>
      <c r="G5" s="93">
        <v>16.119016662572424</v>
      </c>
      <c r="H5" s="94">
        <v>70.108687571553887</v>
      </c>
      <c r="J5" s="29"/>
      <c r="L5" s="19"/>
    </row>
    <row r="6" spans="1:14" ht="17.25" x14ac:dyDescent="0.25">
      <c r="A6" s="70"/>
      <c r="B6" s="126" t="s">
        <v>79</v>
      </c>
      <c r="C6" s="92">
        <v>24.744</v>
      </c>
      <c r="D6" s="93">
        <v>3.6632650493069199</v>
      </c>
      <c r="E6" s="94">
        <v>6.8501454898157137</v>
      </c>
      <c r="F6" s="92">
        <v>31.344000000000001</v>
      </c>
      <c r="G6" s="93">
        <v>3.7559990653141679</v>
      </c>
      <c r="H6" s="94">
        <v>9.5744002041858103</v>
      </c>
      <c r="J6" s="29"/>
      <c r="L6" s="19"/>
    </row>
    <row r="7" spans="1:14" ht="17.25" x14ac:dyDescent="0.25">
      <c r="A7" s="70"/>
      <c r="B7" s="126" t="s">
        <v>80</v>
      </c>
      <c r="C7" s="92">
        <v>65.186000000000007</v>
      </c>
      <c r="D7" s="93">
        <v>9.6505656120320449</v>
      </c>
      <c r="E7" s="94">
        <v>55.186696529929733</v>
      </c>
      <c r="F7" s="92">
        <v>67.754999999999995</v>
      </c>
      <c r="G7" s="93">
        <v>8.119184426696064</v>
      </c>
      <c r="H7" s="94">
        <v>62.609401520183013</v>
      </c>
      <c r="J7" s="29"/>
      <c r="L7" s="19"/>
    </row>
    <row r="8" spans="1:14" x14ac:dyDescent="0.25">
      <c r="A8" s="71"/>
      <c r="B8" s="127" t="s">
        <v>19</v>
      </c>
      <c r="C8" s="100">
        <v>675.46299999999997</v>
      </c>
      <c r="D8" s="128">
        <v>100</v>
      </c>
      <c r="E8" s="102">
        <v>55.853392413796165</v>
      </c>
      <c r="F8" s="100">
        <v>834.505</v>
      </c>
      <c r="G8" s="128">
        <v>100</v>
      </c>
      <c r="H8" s="102">
        <v>59.258123078950995</v>
      </c>
      <c r="J8" s="29"/>
      <c r="L8" s="20"/>
    </row>
    <row r="9" spans="1:14" ht="17.25" x14ac:dyDescent="0.25">
      <c r="A9" s="69" t="s">
        <v>3</v>
      </c>
      <c r="B9" s="117" t="s">
        <v>81</v>
      </c>
      <c r="C9" s="88">
        <v>506.024</v>
      </c>
      <c r="D9" s="89">
        <v>81.998463817058109</v>
      </c>
      <c r="E9" s="90">
        <v>58.137953931038844</v>
      </c>
      <c r="F9" s="88">
        <v>701.97199999999998</v>
      </c>
      <c r="G9" s="89">
        <v>83.722583338302812</v>
      </c>
      <c r="H9" s="90">
        <v>60.591733003595586</v>
      </c>
      <c r="J9" s="29"/>
      <c r="L9" s="20"/>
    </row>
    <row r="10" spans="1:14" ht="17.25" x14ac:dyDescent="0.25">
      <c r="A10" s="70"/>
      <c r="B10" s="126" t="s">
        <v>82</v>
      </c>
      <c r="C10" s="92">
        <v>80.697000000000003</v>
      </c>
      <c r="D10" s="93">
        <v>13.076514225896673</v>
      </c>
      <c r="E10" s="94">
        <v>66.130091577134223</v>
      </c>
      <c r="F10" s="92">
        <v>107.889</v>
      </c>
      <c r="G10" s="93">
        <v>12.867672490905838</v>
      </c>
      <c r="H10" s="94">
        <v>65.579438126222328</v>
      </c>
      <c r="J10" s="29"/>
      <c r="K10" s="14"/>
      <c r="L10" s="20"/>
      <c r="M10" s="14"/>
      <c r="N10" s="14"/>
    </row>
    <row r="11" spans="1:14" ht="17.25" x14ac:dyDescent="0.25">
      <c r="A11" s="70"/>
      <c r="B11" s="126" t="s">
        <v>80</v>
      </c>
      <c r="C11" s="92">
        <v>30.393000000000001</v>
      </c>
      <c r="D11" s="93">
        <v>4.9250219570452138</v>
      </c>
      <c r="E11" s="94">
        <v>94.432928634883027</v>
      </c>
      <c r="F11" s="92">
        <v>28.588999999999999</v>
      </c>
      <c r="G11" s="93">
        <v>3.409744170791341</v>
      </c>
      <c r="H11" s="94">
        <v>89.67085242575817</v>
      </c>
      <c r="J11" s="29"/>
      <c r="L11" s="19"/>
    </row>
    <row r="12" spans="1:14" x14ac:dyDescent="0.25">
      <c r="A12" s="71"/>
      <c r="B12" s="127" t="s">
        <v>19</v>
      </c>
      <c r="C12" s="100">
        <v>617.11400000000003</v>
      </c>
      <c r="D12" s="128">
        <v>100</v>
      </c>
      <c r="E12" s="102">
        <v>60.970582420752081</v>
      </c>
      <c r="F12" s="100">
        <v>838.45</v>
      </c>
      <c r="G12" s="128">
        <v>100</v>
      </c>
      <c r="H12" s="102">
        <v>62.225058143001966</v>
      </c>
      <c r="J12" s="29"/>
      <c r="L12" s="20"/>
    </row>
    <row r="13" spans="1:14" x14ac:dyDescent="0.25">
      <c r="A13" s="69" t="s">
        <v>2</v>
      </c>
      <c r="B13" s="117" t="s">
        <v>9</v>
      </c>
      <c r="C13" s="88">
        <v>247.054</v>
      </c>
      <c r="D13" s="89">
        <v>79.164944324281024</v>
      </c>
      <c r="E13" s="90">
        <v>76.78159430731742</v>
      </c>
      <c r="F13" s="88">
        <v>296.19900000000001</v>
      </c>
      <c r="G13" s="89">
        <v>78.114022595651761</v>
      </c>
      <c r="H13" s="90">
        <v>79.542469758506954</v>
      </c>
      <c r="J13" s="29"/>
      <c r="L13" s="20"/>
    </row>
    <row r="14" spans="1:14" x14ac:dyDescent="0.25">
      <c r="A14" s="70"/>
      <c r="B14" s="126" t="s">
        <v>10</v>
      </c>
      <c r="C14" s="92">
        <v>28.007999999999999</v>
      </c>
      <c r="D14" s="93">
        <v>8.9747656813266055</v>
      </c>
      <c r="E14" s="94">
        <v>75.246358183376188</v>
      </c>
      <c r="F14" s="92">
        <v>45.994999999999997</v>
      </c>
      <c r="G14" s="93">
        <v>12.129866978912835</v>
      </c>
      <c r="H14" s="94">
        <v>75.090770735949562</v>
      </c>
      <c r="J14" s="29"/>
      <c r="L14" s="20"/>
    </row>
    <row r="15" spans="1:14" ht="17.25" x14ac:dyDescent="0.25">
      <c r="A15" s="70"/>
      <c r="B15" s="126" t="s">
        <v>80</v>
      </c>
      <c r="C15" s="92">
        <v>37.012999999999998</v>
      </c>
      <c r="D15" s="93">
        <v>11.860289994392373</v>
      </c>
      <c r="E15" s="94">
        <v>38.24061816118661</v>
      </c>
      <c r="F15" s="92">
        <v>36.994</v>
      </c>
      <c r="G15" s="93">
        <v>9.7561104254354056</v>
      </c>
      <c r="H15" s="94">
        <v>44.463967129804836</v>
      </c>
      <c r="J15" s="29"/>
      <c r="L15" s="19"/>
    </row>
    <row r="16" spans="1:14" x14ac:dyDescent="0.25">
      <c r="A16" s="71"/>
      <c r="B16" s="127" t="s">
        <v>19</v>
      </c>
      <c r="C16" s="100">
        <v>312.07499999999999</v>
      </c>
      <c r="D16" s="128">
        <v>100</v>
      </c>
      <c r="E16" s="102">
        <v>72.072738924937923</v>
      </c>
      <c r="F16" s="100">
        <v>379.18799999999999</v>
      </c>
      <c r="G16" s="128">
        <v>100</v>
      </c>
      <c r="H16" s="102">
        <v>75.580187136723737</v>
      </c>
      <c r="J16" s="29"/>
      <c r="L16" s="20"/>
    </row>
    <row r="17" spans="1:12" x14ac:dyDescent="0.25">
      <c r="A17" s="66" t="s">
        <v>38</v>
      </c>
      <c r="B17" s="117" t="s">
        <v>9</v>
      </c>
      <c r="C17" s="88">
        <v>1267.797</v>
      </c>
      <c r="D17" s="89">
        <v>79.007597909079351</v>
      </c>
      <c r="E17" s="90">
        <v>61.651431577768371</v>
      </c>
      <c r="F17" s="88">
        <v>1599.0630000000001</v>
      </c>
      <c r="G17" s="89">
        <v>77.921616573503897</v>
      </c>
      <c r="H17" s="90">
        <v>63.520011406680034</v>
      </c>
      <c r="J17" s="29"/>
      <c r="L17" s="20"/>
    </row>
    <row r="18" spans="1:12" x14ac:dyDescent="0.25">
      <c r="A18" s="67"/>
      <c r="B18" s="126" t="s">
        <v>10</v>
      </c>
      <c r="C18" s="92">
        <v>179.51900000000001</v>
      </c>
      <c r="D18" s="93">
        <v>11.187410105119366</v>
      </c>
      <c r="E18" s="94">
        <v>64.789242364317971</v>
      </c>
      <c r="F18" s="92">
        <v>288.39800000000002</v>
      </c>
      <c r="G18" s="93">
        <v>14.053504068673577</v>
      </c>
      <c r="H18" s="94">
        <v>69.208871074001905</v>
      </c>
      <c r="J18" s="29"/>
      <c r="L18" s="20"/>
    </row>
    <row r="19" spans="1:12" ht="17.25" x14ac:dyDescent="0.25">
      <c r="A19" s="67"/>
      <c r="B19" s="126" t="s">
        <v>79</v>
      </c>
      <c r="C19" s="92">
        <v>24.744</v>
      </c>
      <c r="D19" s="93">
        <v>1.5420165867739546</v>
      </c>
      <c r="E19" s="94">
        <v>6.8501454898157137</v>
      </c>
      <c r="F19" s="92">
        <v>31.344000000000001</v>
      </c>
      <c r="G19" s="93">
        <v>1.5273789399666593</v>
      </c>
      <c r="H19" s="94">
        <v>9.5744002041858103</v>
      </c>
      <c r="J19" s="29"/>
      <c r="L19" s="20"/>
    </row>
    <row r="20" spans="1:12" ht="17.25" x14ac:dyDescent="0.25">
      <c r="A20" s="67"/>
      <c r="B20" s="126" t="s">
        <v>80</v>
      </c>
      <c r="C20" s="92">
        <v>132.59200000000001</v>
      </c>
      <c r="D20" s="93">
        <v>8.2629753990273276</v>
      </c>
      <c r="E20" s="94">
        <v>59.452304814770116</v>
      </c>
      <c r="F20" s="92">
        <v>133.33799999999999</v>
      </c>
      <c r="G20" s="93">
        <v>6.4975004178558695</v>
      </c>
      <c r="H20" s="94">
        <v>63.377281795137172</v>
      </c>
      <c r="J20" s="29"/>
      <c r="L20" s="19"/>
    </row>
    <row r="21" spans="1:12" x14ac:dyDescent="0.25">
      <c r="A21" s="68"/>
      <c r="B21" s="127" t="s">
        <v>19</v>
      </c>
      <c r="C21" s="100">
        <v>1604.652</v>
      </c>
      <c r="D21" s="128">
        <v>100</v>
      </c>
      <c r="E21" s="102">
        <v>60.975713114120687</v>
      </c>
      <c r="F21" s="100">
        <v>2052.143</v>
      </c>
      <c r="G21" s="128">
        <v>100</v>
      </c>
      <c r="H21" s="102">
        <v>63.486267769838655</v>
      </c>
      <c r="J21" s="29"/>
      <c r="L21" s="21"/>
    </row>
    <row r="22" spans="1:12" x14ac:dyDescent="0.25">
      <c r="A22" s="2" t="s">
        <v>43</v>
      </c>
    </row>
    <row r="23" spans="1:12" x14ac:dyDescent="0.25">
      <c r="A23" s="3" t="s">
        <v>44</v>
      </c>
    </row>
    <row r="24" spans="1:12" x14ac:dyDescent="0.25">
      <c r="A24" s="2" t="s">
        <v>29</v>
      </c>
      <c r="C24" s="13"/>
      <c r="G24" s="13"/>
    </row>
    <row r="25" spans="1:12" ht="30" customHeight="1" x14ac:dyDescent="0.25">
      <c r="A25" s="65" t="s">
        <v>30</v>
      </c>
      <c r="B25" s="65"/>
      <c r="C25" s="65"/>
      <c r="D25" s="65"/>
      <c r="E25" s="65"/>
      <c r="F25" s="65"/>
      <c r="G25" s="65"/>
      <c r="H25" s="65"/>
    </row>
    <row r="26" spans="1:12" ht="15" customHeight="1" x14ac:dyDescent="0.25">
      <c r="A26" s="65" t="s">
        <v>31</v>
      </c>
      <c r="B26" s="65"/>
      <c r="C26" s="65"/>
      <c r="D26" s="65"/>
      <c r="E26" s="65"/>
      <c r="F26" s="65"/>
      <c r="G26" s="65"/>
      <c r="H26" s="65"/>
    </row>
    <row r="27" spans="1:12" ht="15" customHeight="1" x14ac:dyDescent="0.25">
      <c r="A27" s="63" t="s">
        <v>51</v>
      </c>
      <c r="B27" s="63"/>
      <c r="C27" s="63"/>
      <c r="D27" s="63"/>
      <c r="E27" s="63"/>
      <c r="F27" s="63"/>
      <c r="G27" s="63"/>
      <c r="H27" s="63"/>
    </row>
  </sheetData>
  <mergeCells count="9">
    <mergeCell ref="A27:H27"/>
    <mergeCell ref="A25:H25"/>
    <mergeCell ref="A26:H26"/>
    <mergeCell ref="C2:E2"/>
    <mergeCell ref="F2:H2"/>
    <mergeCell ref="A17:A21"/>
    <mergeCell ref="A4:A8"/>
    <mergeCell ref="A9:A12"/>
    <mergeCell ref="A13:A1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DE96C-8378-4893-A4A6-9100FF93EBE4}">
  <dimension ref="A1:O23"/>
  <sheetViews>
    <sheetView workbookViewId="0"/>
  </sheetViews>
  <sheetFormatPr baseColWidth="10" defaultRowHeight="15" x14ac:dyDescent="0.25"/>
  <cols>
    <col min="1" max="1" width="13.28515625" customWidth="1"/>
    <col min="2" max="2" width="11.5703125" customWidth="1"/>
    <col min="3" max="9" width="15.7109375" customWidth="1"/>
  </cols>
  <sheetData>
    <row r="1" spans="1:15" x14ac:dyDescent="0.25">
      <c r="A1" s="1" t="s">
        <v>20</v>
      </c>
      <c r="B1" s="36"/>
      <c r="C1" s="36"/>
      <c r="D1" s="36"/>
      <c r="E1" s="36"/>
      <c r="F1" s="36"/>
      <c r="G1" s="36"/>
      <c r="H1" s="36"/>
      <c r="I1" s="36"/>
    </row>
    <row r="2" spans="1:15" ht="15" customHeight="1" x14ac:dyDescent="0.25">
      <c r="A2" s="4"/>
      <c r="B2" s="117"/>
      <c r="C2" s="129" t="s">
        <v>53</v>
      </c>
      <c r="D2" s="130" t="s">
        <v>11</v>
      </c>
      <c r="E2" s="131"/>
      <c r="F2" s="131"/>
      <c r="G2" s="132"/>
      <c r="H2" s="129" t="s">
        <v>12</v>
      </c>
      <c r="I2" s="132" t="s">
        <v>7</v>
      </c>
    </row>
    <row r="3" spans="1:15" ht="30" customHeight="1" x14ac:dyDescent="0.25">
      <c r="A3" s="133"/>
      <c r="B3" s="134"/>
      <c r="C3" s="135"/>
      <c r="D3" s="136" t="s">
        <v>13</v>
      </c>
      <c r="E3" s="137" t="s">
        <v>14</v>
      </c>
      <c r="F3" s="137" t="s">
        <v>15</v>
      </c>
      <c r="G3" s="138" t="s">
        <v>19</v>
      </c>
      <c r="H3" s="135"/>
      <c r="I3" s="139"/>
    </row>
    <row r="4" spans="1:15" x14ac:dyDescent="0.25">
      <c r="A4" s="69" t="s">
        <v>1</v>
      </c>
      <c r="B4" s="140" t="s">
        <v>16</v>
      </c>
      <c r="C4" s="143">
        <v>395.97199999999998</v>
      </c>
      <c r="D4" s="144">
        <v>44.277878233814512</v>
      </c>
      <c r="E4" s="145">
        <v>34.932015395027932</v>
      </c>
      <c r="F4" s="145">
        <v>20.790106371157556</v>
      </c>
      <c r="G4" s="146">
        <v>100</v>
      </c>
      <c r="H4" s="147">
        <v>38.211240109971236</v>
      </c>
      <c r="I4" s="148">
        <v>59.129938480498623</v>
      </c>
    </row>
    <row r="5" spans="1:15" x14ac:dyDescent="0.25">
      <c r="A5" s="70"/>
      <c r="B5" s="141" t="s">
        <v>17</v>
      </c>
      <c r="C5" s="149">
        <v>110.084</v>
      </c>
      <c r="D5" s="150">
        <v>43.683914101958507</v>
      </c>
      <c r="E5" s="151">
        <v>34.281094436975401</v>
      </c>
      <c r="F5" s="151">
        <v>22.034991461066095</v>
      </c>
      <c r="G5" s="152">
        <v>100.00000000000001</v>
      </c>
      <c r="H5" s="153">
        <v>39.054883456912762</v>
      </c>
      <c r="I5" s="154">
        <v>52.876894008211906</v>
      </c>
    </row>
    <row r="6" spans="1:15" x14ac:dyDescent="0.25">
      <c r="A6" s="70"/>
      <c r="B6" s="141" t="s">
        <v>18</v>
      </c>
      <c r="C6" s="149">
        <v>93.995999999999995</v>
      </c>
      <c r="D6" s="150">
        <v>38.579301246861569</v>
      </c>
      <c r="E6" s="151">
        <v>37.020724286139831</v>
      </c>
      <c r="F6" s="151">
        <v>24.399974466998593</v>
      </c>
      <c r="G6" s="152">
        <v>100</v>
      </c>
      <c r="H6" s="153">
        <v>47.063418151230209</v>
      </c>
      <c r="I6" s="154">
        <v>66.083663134601466</v>
      </c>
    </row>
    <row r="7" spans="1:15" s="1" customFormat="1" x14ac:dyDescent="0.25">
      <c r="A7" s="71"/>
      <c r="B7" s="142" t="s">
        <v>36</v>
      </c>
      <c r="C7" s="155">
        <v>600.89200000000005</v>
      </c>
      <c r="D7" s="156">
        <v>43.269006743308282</v>
      </c>
      <c r="E7" s="114">
        <v>35.137096183673606</v>
      </c>
      <c r="F7" s="114">
        <v>21.593897073018113</v>
      </c>
      <c r="G7" s="115">
        <v>100</v>
      </c>
      <c r="H7" s="157">
        <v>39.542384090707181</v>
      </c>
      <c r="I7" s="115">
        <v>59.042889570838021</v>
      </c>
    </row>
    <row r="8" spans="1:15" x14ac:dyDescent="0.25">
      <c r="A8" s="69" t="s">
        <v>3</v>
      </c>
      <c r="B8" s="140" t="s">
        <v>16</v>
      </c>
      <c r="C8" s="143">
        <v>80.091999999999999</v>
      </c>
      <c r="D8" s="144">
        <v>37.588023772661437</v>
      </c>
      <c r="E8" s="145">
        <v>36.650352095090646</v>
      </c>
      <c r="F8" s="145">
        <v>25.761624132247913</v>
      </c>
      <c r="G8" s="146">
        <v>100</v>
      </c>
      <c r="H8" s="147">
        <v>45.337831718141473</v>
      </c>
      <c r="I8" s="148">
        <v>67.20521400389552</v>
      </c>
      <c r="L8" s="14"/>
      <c r="M8" s="14"/>
      <c r="N8" s="14"/>
      <c r="O8" s="14"/>
    </row>
    <row r="9" spans="1:15" x14ac:dyDescent="0.25">
      <c r="A9" s="70"/>
      <c r="B9" s="141" t="s">
        <v>17</v>
      </c>
      <c r="C9" s="149">
        <v>87.150999999999996</v>
      </c>
      <c r="D9" s="150">
        <v>38.629505111817423</v>
      </c>
      <c r="E9" s="151">
        <v>39.631214788126357</v>
      </c>
      <c r="F9" s="151">
        <v>21.739280100056224</v>
      </c>
      <c r="G9" s="152">
        <v>100</v>
      </c>
      <c r="H9" s="153">
        <v>49.952140494873014</v>
      </c>
      <c r="I9" s="154">
        <v>58.33782744891051</v>
      </c>
    </row>
    <row r="10" spans="1:15" x14ac:dyDescent="0.25">
      <c r="A10" s="70"/>
      <c r="B10" s="141" t="s">
        <v>18</v>
      </c>
      <c r="C10" s="149">
        <v>534.00099999999998</v>
      </c>
      <c r="D10" s="150">
        <v>39.044308905788569</v>
      </c>
      <c r="E10" s="151">
        <v>40.872020838912285</v>
      </c>
      <c r="F10" s="151">
        <v>20.083670255299147</v>
      </c>
      <c r="G10" s="152">
        <v>100</v>
      </c>
      <c r="H10" s="153">
        <v>48.800282931447612</v>
      </c>
      <c r="I10" s="154">
        <v>59.988651706644745</v>
      </c>
    </row>
    <row r="11" spans="1:15" s="1" customFormat="1" x14ac:dyDescent="0.25">
      <c r="A11" s="71"/>
      <c r="B11" s="142" t="s">
        <v>36</v>
      </c>
      <c r="C11" s="155">
        <v>701.97199999999998</v>
      </c>
      <c r="D11" s="156">
        <v>38.830038804966584</v>
      </c>
      <c r="E11" s="114">
        <v>40.230237103474217</v>
      </c>
      <c r="F11" s="114">
        <v>20.93972409155921</v>
      </c>
      <c r="G11" s="115">
        <v>100.00000000000001</v>
      </c>
      <c r="H11" s="157">
        <v>48.519240166686131</v>
      </c>
      <c r="I11" s="115">
        <v>60.591733003595586</v>
      </c>
    </row>
    <row r="12" spans="1:15" x14ac:dyDescent="0.25">
      <c r="A12" s="69" t="s">
        <v>2</v>
      </c>
      <c r="B12" s="140" t="s">
        <v>16</v>
      </c>
      <c r="C12" s="143">
        <v>67.335999999999999</v>
      </c>
      <c r="D12" s="144">
        <v>45.421468456694782</v>
      </c>
      <c r="E12" s="145">
        <v>36.629737436141141</v>
      </c>
      <c r="F12" s="145">
        <v>17.948794107164073</v>
      </c>
      <c r="G12" s="146">
        <v>100</v>
      </c>
      <c r="H12" s="147">
        <v>23.328956440096039</v>
      </c>
      <c r="I12" s="148">
        <v>81.378460258999638</v>
      </c>
    </row>
    <row r="13" spans="1:15" x14ac:dyDescent="0.25">
      <c r="A13" s="70"/>
      <c r="B13" s="141" t="s">
        <v>17</v>
      </c>
      <c r="C13" s="149">
        <v>108.05</v>
      </c>
      <c r="D13" s="150">
        <v>44.994909763998145</v>
      </c>
      <c r="E13" s="151">
        <v>41.408607126330402</v>
      </c>
      <c r="F13" s="151">
        <v>13.596483109671448</v>
      </c>
      <c r="G13" s="152">
        <v>100</v>
      </c>
      <c r="H13" s="153">
        <v>45.43409428257862</v>
      </c>
      <c r="I13" s="154">
        <v>85.928736695974081</v>
      </c>
    </row>
    <row r="14" spans="1:15" x14ac:dyDescent="0.25">
      <c r="A14" s="70"/>
      <c r="B14" s="141" t="s">
        <v>18</v>
      </c>
      <c r="C14" s="149">
        <v>120.812</v>
      </c>
      <c r="D14" s="150">
        <v>43.272191504155217</v>
      </c>
      <c r="E14" s="151">
        <v>40.971095586531135</v>
      </c>
      <c r="F14" s="151">
        <v>15.756712909313645</v>
      </c>
      <c r="G14" s="152">
        <v>100</v>
      </c>
      <c r="H14" s="153">
        <v>43.116345467523196</v>
      </c>
      <c r="I14" s="154">
        <v>72.807337019501375</v>
      </c>
      <c r="K14" s="14"/>
      <c r="L14" s="14"/>
      <c r="M14" s="14"/>
      <c r="N14" s="14"/>
    </row>
    <row r="15" spans="1:15" s="1" customFormat="1" x14ac:dyDescent="0.25">
      <c r="A15" s="71"/>
      <c r="B15" s="142" t="s">
        <v>36</v>
      </c>
      <c r="C15" s="155">
        <v>296.19900000000001</v>
      </c>
      <c r="D15" s="156">
        <v>44.389413873780803</v>
      </c>
      <c r="E15" s="114">
        <v>40.143619661106214</v>
      </c>
      <c r="F15" s="114">
        <v>15.46696646511298</v>
      </c>
      <c r="G15" s="115">
        <v>99.999999999999986</v>
      </c>
      <c r="H15" s="157">
        <v>36.719324322481548</v>
      </c>
      <c r="I15" s="115">
        <v>79.542469758506954</v>
      </c>
    </row>
    <row r="16" spans="1:15" ht="15" customHeight="1" x14ac:dyDescent="0.25">
      <c r="A16" s="67" t="s">
        <v>38</v>
      </c>
      <c r="B16" s="141" t="s">
        <v>16</v>
      </c>
      <c r="C16" s="149">
        <v>543.4</v>
      </c>
      <c r="D16" s="150">
        <v>43.433566433566433</v>
      </c>
      <c r="E16" s="151">
        <v>35.395656974604343</v>
      </c>
      <c r="F16" s="151">
        <v>21.170776591829224</v>
      </c>
      <c r="G16" s="152">
        <v>100</v>
      </c>
      <c r="H16" s="153">
        <v>36.188933671824849</v>
      </c>
      <c r="I16" s="154">
        <v>63.07710710342289</v>
      </c>
    </row>
    <row r="17" spans="1:11" x14ac:dyDescent="0.25">
      <c r="A17" s="67"/>
      <c r="B17" s="141" t="s">
        <v>17</v>
      </c>
      <c r="C17" s="149">
        <v>305.28500000000003</v>
      </c>
      <c r="D17" s="150">
        <v>42.705013348182845</v>
      </c>
      <c r="E17" s="151">
        <v>38.331067690846261</v>
      </c>
      <c r="F17" s="151">
        <v>18.963918960970897</v>
      </c>
      <c r="G17" s="152">
        <v>100.00000000000001</v>
      </c>
      <c r="H17" s="153">
        <v>43.979307245057306</v>
      </c>
      <c r="I17" s="154">
        <v>66.13394041633228</v>
      </c>
      <c r="K17" s="10"/>
    </row>
    <row r="18" spans="1:11" x14ac:dyDescent="0.25">
      <c r="A18" s="67"/>
      <c r="B18" s="141" t="s">
        <v>18</v>
      </c>
      <c r="C18" s="149">
        <v>748.80899999999997</v>
      </c>
      <c r="D18" s="150">
        <v>39.66805954522448</v>
      </c>
      <c r="E18" s="151">
        <v>40.404562445162917</v>
      </c>
      <c r="F18" s="151">
        <v>19.9273780096126</v>
      </c>
      <c r="G18" s="152">
        <v>100</v>
      </c>
      <c r="H18" s="153">
        <v>47.568194234458581</v>
      </c>
      <c r="I18" s="154">
        <v>62.821894501802198</v>
      </c>
    </row>
    <row r="19" spans="1:11" s="1" customFormat="1" x14ac:dyDescent="0.25">
      <c r="A19" s="68"/>
      <c r="B19" s="142" t="s">
        <v>36</v>
      </c>
      <c r="C19" s="155">
        <v>1599.0630000000001</v>
      </c>
      <c r="D19" s="156">
        <v>41.52788226605206</v>
      </c>
      <c r="E19" s="114">
        <v>38.300304615890681</v>
      </c>
      <c r="F19" s="114">
        <v>20.171813118057262</v>
      </c>
      <c r="G19" s="115">
        <v>100</v>
      </c>
      <c r="H19" s="157">
        <v>42.381031008493629</v>
      </c>
      <c r="I19" s="115">
        <v>63.520011406680034</v>
      </c>
    </row>
    <row r="20" spans="1:11" x14ac:dyDescent="0.25">
      <c r="A20" s="2" t="s">
        <v>43</v>
      </c>
    </row>
    <row r="21" spans="1:11" x14ac:dyDescent="0.25">
      <c r="A21" s="3" t="s">
        <v>46</v>
      </c>
    </row>
    <row r="22" spans="1:11" x14ac:dyDescent="0.25">
      <c r="A22" s="3" t="s">
        <v>54</v>
      </c>
      <c r="B22" s="36"/>
      <c r="C22" s="36"/>
      <c r="D22" s="36"/>
      <c r="E22" s="36"/>
      <c r="F22" s="36"/>
      <c r="G22" s="36"/>
      <c r="H22" s="36"/>
      <c r="I22" s="36"/>
    </row>
    <row r="23" spans="1:11" ht="45" customHeight="1" x14ac:dyDescent="0.25">
      <c r="A23" s="72" t="s">
        <v>55</v>
      </c>
      <c r="B23" s="73"/>
      <c r="C23" s="73"/>
      <c r="D23" s="73"/>
      <c r="E23" s="73"/>
      <c r="F23" s="73"/>
      <c r="G23" s="73"/>
      <c r="H23" s="73"/>
      <c r="I23" s="73"/>
    </row>
  </sheetData>
  <mergeCells count="9">
    <mergeCell ref="I2:I3"/>
    <mergeCell ref="D2:G2"/>
    <mergeCell ref="A23:I23"/>
    <mergeCell ref="C2:C3"/>
    <mergeCell ref="H2:H3"/>
    <mergeCell ref="A4:A7"/>
    <mergeCell ref="A8:A11"/>
    <mergeCell ref="A12:A15"/>
    <mergeCell ref="A16:A1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E32EC-BF7A-4B6B-B732-E09776C5ED89}">
  <dimension ref="A1:T30"/>
  <sheetViews>
    <sheetView workbookViewId="0"/>
  </sheetViews>
  <sheetFormatPr baseColWidth="10" defaultRowHeight="15" x14ac:dyDescent="0.25"/>
  <cols>
    <col min="1" max="1" width="11.85546875" customWidth="1"/>
  </cols>
  <sheetData>
    <row r="1" spans="1:20" x14ac:dyDescent="0.25">
      <c r="A1" s="1" t="s">
        <v>34</v>
      </c>
    </row>
    <row r="2" spans="1:20" x14ac:dyDescent="0.25">
      <c r="A2" s="36" t="s">
        <v>49</v>
      </c>
    </row>
    <row r="3" spans="1:20" x14ac:dyDescent="0.25">
      <c r="A3" s="106"/>
      <c r="B3" s="104">
        <v>2011</v>
      </c>
      <c r="C3" s="104">
        <f>B3+1</f>
        <v>2012</v>
      </c>
      <c r="D3" s="104">
        <f t="shared" ref="D3:K3" si="0">C3+1</f>
        <v>2013</v>
      </c>
      <c r="E3" s="104">
        <f t="shared" si="0"/>
        <v>2014</v>
      </c>
      <c r="F3" s="104">
        <f t="shared" si="0"/>
        <v>2015</v>
      </c>
      <c r="G3" s="104">
        <f t="shared" si="0"/>
        <v>2016</v>
      </c>
      <c r="H3" s="104">
        <f t="shared" si="0"/>
        <v>2017</v>
      </c>
      <c r="I3" s="104">
        <f t="shared" si="0"/>
        <v>2018</v>
      </c>
      <c r="J3" s="104">
        <f t="shared" si="0"/>
        <v>2019</v>
      </c>
      <c r="K3" s="104">
        <f t="shared" si="0"/>
        <v>2020</v>
      </c>
      <c r="L3" s="105">
        <f>K3+1</f>
        <v>2021</v>
      </c>
    </row>
    <row r="4" spans="1:20" x14ac:dyDescent="0.25">
      <c r="A4" s="159" t="s">
        <v>1</v>
      </c>
      <c r="B4" s="110">
        <v>33.169949277048104</v>
      </c>
      <c r="C4" s="110">
        <v>33.869256147971107</v>
      </c>
      <c r="D4" s="110">
        <v>34.347054265846744</v>
      </c>
      <c r="E4" s="110">
        <v>34.520744803638834</v>
      </c>
      <c r="F4" s="110">
        <v>34.947313278687567</v>
      </c>
      <c r="G4" s="110">
        <v>35.352320676470192</v>
      </c>
      <c r="H4" s="110">
        <v>35.645202481436108</v>
      </c>
      <c r="I4" s="110">
        <v>36.225956202282113</v>
      </c>
      <c r="J4" s="110">
        <v>37.22624464089705</v>
      </c>
      <c r="K4" s="110">
        <v>38.362048995098661</v>
      </c>
      <c r="L4" s="111">
        <v>39.542384090707181</v>
      </c>
    </row>
    <row r="5" spans="1:20" x14ac:dyDescent="0.25">
      <c r="A5" s="160" t="s">
        <v>3</v>
      </c>
      <c r="B5" s="112">
        <v>35.88776880862514</v>
      </c>
      <c r="C5" s="112">
        <v>37.50324315440912</v>
      </c>
      <c r="D5" s="112">
        <v>38.781880781138923</v>
      </c>
      <c r="E5" s="112">
        <v>40.327107260119071</v>
      </c>
      <c r="F5" s="112">
        <v>41.941156214703277</v>
      </c>
      <c r="G5" s="112">
        <v>43.34804814370149</v>
      </c>
      <c r="H5" s="112">
        <v>44.389841432489916</v>
      </c>
      <c r="I5" s="112">
        <v>45.321073675765611</v>
      </c>
      <c r="J5" s="112">
        <v>46.157820643383452</v>
      </c>
      <c r="K5" s="112">
        <v>47.316386509591837</v>
      </c>
      <c r="L5" s="113">
        <v>48.519240166686131</v>
      </c>
    </row>
    <row r="6" spans="1:20" x14ac:dyDescent="0.25">
      <c r="A6" s="160" t="s">
        <v>2</v>
      </c>
      <c r="B6" s="112">
        <v>29.953309723483475</v>
      </c>
      <c r="C6" s="112">
        <v>30.487393296835485</v>
      </c>
      <c r="D6" s="112">
        <v>31.391283441840773</v>
      </c>
      <c r="E6" s="112">
        <v>32.14695094677203</v>
      </c>
      <c r="F6" s="112">
        <v>32.972212291825336</v>
      </c>
      <c r="G6" s="112">
        <v>33.71319353901491</v>
      </c>
      <c r="H6" s="112">
        <v>34.236940745454945</v>
      </c>
      <c r="I6" s="112">
        <v>34.726925154089479</v>
      </c>
      <c r="J6" s="112">
        <v>35.307864192549765</v>
      </c>
      <c r="K6" s="112">
        <v>35.980410021084886</v>
      </c>
      <c r="L6" s="113">
        <v>36.719324322481548</v>
      </c>
    </row>
    <row r="7" spans="1:20" s="1" customFormat="1" x14ac:dyDescent="0.25">
      <c r="A7" s="108" t="s">
        <v>6</v>
      </c>
      <c r="B7" s="114">
        <v>33.481338559512047</v>
      </c>
      <c r="C7" s="114">
        <v>34.498635483125319</v>
      </c>
      <c r="D7" s="114">
        <v>35.387534322448353</v>
      </c>
      <c r="E7" s="114">
        <v>36.220355075762498</v>
      </c>
      <c r="F7" s="114">
        <v>37.1922043761125</v>
      </c>
      <c r="G7" s="114">
        <v>38.050415879159473</v>
      </c>
      <c r="H7" s="114">
        <v>38.683811022941441</v>
      </c>
      <c r="I7" s="114">
        <v>39.393179060688098</v>
      </c>
      <c r="J7" s="114">
        <v>40.255309319175147</v>
      </c>
      <c r="K7" s="114">
        <v>41.290453490179956</v>
      </c>
      <c r="L7" s="115">
        <v>42.381031008493629</v>
      </c>
    </row>
    <row r="10" spans="1:20" x14ac:dyDescent="0.25">
      <c r="L10" s="14"/>
      <c r="M10" s="14"/>
      <c r="N10" s="14"/>
      <c r="O10" s="14"/>
      <c r="P10" s="14"/>
      <c r="Q10" s="14"/>
      <c r="R10" s="14"/>
      <c r="S10" s="14"/>
      <c r="T10" s="14"/>
    </row>
    <row r="11" spans="1:20" x14ac:dyDescent="0.25">
      <c r="B11" s="1" t="s">
        <v>34</v>
      </c>
    </row>
    <row r="12" spans="1:20" x14ac:dyDescent="0.25">
      <c r="B12" s="36" t="s">
        <v>49</v>
      </c>
    </row>
    <row r="13" spans="1:20" ht="60" x14ac:dyDescent="0.25">
      <c r="I13" s="7" t="s">
        <v>27</v>
      </c>
      <c r="J13" s="7" t="s">
        <v>28</v>
      </c>
      <c r="M13" s="10"/>
      <c r="N13" s="10"/>
      <c r="O13" s="10"/>
      <c r="P13" s="10"/>
      <c r="Q13" s="10"/>
    </row>
    <row r="14" spans="1:20" x14ac:dyDescent="0.25">
      <c r="H14" s="8" t="s">
        <v>1</v>
      </c>
      <c r="I14" s="163">
        <v>3.0768301655610841</v>
      </c>
      <c r="J14" s="163">
        <v>1.7728190238631703</v>
      </c>
      <c r="L14" s="26"/>
      <c r="M14" s="15"/>
      <c r="N14" s="20"/>
      <c r="O14" s="23"/>
      <c r="P14" s="22"/>
      <c r="Q14" s="22"/>
    </row>
    <row r="15" spans="1:20" x14ac:dyDescent="0.25">
      <c r="H15" s="8" t="s">
        <v>3</v>
      </c>
      <c r="I15" s="163">
        <v>2.5421502904716897</v>
      </c>
      <c r="J15" s="163">
        <v>3.0615698104595745</v>
      </c>
      <c r="L15" s="26"/>
      <c r="M15" s="15"/>
      <c r="N15" s="20"/>
      <c r="O15" s="23"/>
      <c r="P15" s="22"/>
      <c r="Q15" s="22"/>
    </row>
    <row r="16" spans="1:20" x14ac:dyDescent="0.25">
      <c r="H16" s="8" t="s">
        <v>2</v>
      </c>
      <c r="I16" s="163">
        <v>2.053657256722885</v>
      </c>
      <c r="J16" s="163">
        <v>2.0575142727232487</v>
      </c>
      <c r="L16" s="26"/>
      <c r="M16" s="15"/>
      <c r="N16" s="20"/>
      <c r="O16" s="23"/>
      <c r="P16" s="22"/>
      <c r="Q16" s="22"/>
    </row>
    <row r="17" spans="2:17" x14ac:dyDescent="0.25">
      <c r="H17" s="8" t="s">
        <v>6</v>
      </c>
      <c r="I17" s="164">
        <v>2.6412340532250278</v>
      </c>
      <c r="J17" s="164">
        <v>2.3851263374519371</v>
      </c>
      <c r="L17" s="26"/>
      <c r="M17" s="15"/>
      <c r="N17" s="20"/>
      <c r="O17" s="24"/>
      <c r="P17" s="22"/>
      <c r="Q17" s="22"/>
    </row>
    <row r="18" spans="2:17" x14ac:dyDescent="0.25">
      <c r="M18" s="15"/>
      <c r="N18" s="20"/>
      <c r="O18" s="23"/>
      <c r="P18" s="22"/>
      <c r="Q18" s="22"/>
    </row>
    <row r="19" spans="2:17" x14ac:dyDescent="0.25">
      <c r="M19" s="15"/>
      <c r="N19" s="20"/>
      <c r="O19" s="23"/>
      <c r="P19" s="22"/>
      <c r="Q19" s="22"/>
    </row>
    <row r="20" spans="2:17" x14ac:dyDescent="0.25">
      <c r="M20" s="15"/>
      <c r="N20" s="20"/>
      <c r="O20" s="23"/>
      <c r="P20" s="22"/>
      <c r="Q20" s="22"/>
    </row>
    <row r="21" spans="2:17" x14ac:dyDescent="0.25">
      <c r="M21" s="15"/>
      <c r="N21" s="20"/>
      <c r="O21" s="24"/>
      <c r="P21" s="22"/>
      <c r="Q21" s="22"/>
    </row>
    <row r="22" spans="2:17" x14ac:dyDescent="0.25">
      <c r="M22" s="15"/>
      <c r="N22" s="20"/>
      <c r="O22" s="23"/>
      <c r="P22" s="22"/>
      <c r="Q22" s="22"/>
    </row>
    <row r="23" spans="2:17" x14ac:dyDescent="0.25">
      <c r="M23" s="15"/>
      <c r="N23" s="20"/>
      <c r="O23" s="23"/>
      <c r="P23" s="22"/>
      <c r="Q23" s="22"/>
    </row>
    <row r="24" spans="2:17" x14ac:dyDescent="0.25">
      <c r="M24" s="15"/>
      <c r="N24" s="20"/>
      <c r="O24" s="23"/>
      <c r="P24" s="22"/>
      <c r="Q24" s="22"/>
    </row>
    <row r="25" spans="2:17" x14ac:dyDescent="0.25">
      <c r="B25" s="2" t="s">
        <v>43</v>
      </c>
      <c r="M25" s="15"/>
      <c r="N25" s="20"/>
      <c r="O25" s="24"/>
      <c r="P25" s="22"/>
      <c r="Q25" s="22"/>
    </row>
    <row r="26" spans="2:17" x14ac:dyDescent="0.25">
      <c r="B26" s="3" t="s">
        <v>46</v>
      </c>
      <c r="M26" s="15"/>
      <c r="N26" s="20"/>
      <c r="O26" s="23"/>
      <c r="P26" s="22"/>
      <c r="Q26" s="22"/>
    </row>
    <row r="27" spans="2:17" ht="45" customHeight="1" x14ac:dyDescent="0.25">
      <c r="B27" s="63" t="s">
        <v>56</v>
      </c>
      <c r="C27" s="63"/>
      <c r="D27" s="63"/>
      <c r="E27" s="63"/>
      <c r="F27" s="63"/>
      <c r="G27" s="63"/>
      <c r="M27" s="15"/>
      <c r="N27" s="20"/>
      <c r="O27" s="23"/>
      <c r="P27" s="22"/>
      <c r="Q27" s="22"/>
    </row>
    <row r="28" spans="2:17" x14ac:dyDescent="0.25">
      <c r="M28" s="15"/>
      <c r="N28" s="20"/>
      <c r="O28" s="23"/>
      <c r="P28" s="22"/>
      <c r="Q28" s="22"/>
    </row>
    <row r="29" spans="2:17" x14ac:dyDescent="0.25">
      <c r="B29" s="3"/>
      <c r="C29" s="14"/>
      <c r="M29" s="15"/>
      <c r="N29" s="20"/>
      <c r="O29" s="24"/>
      <c r="P29" s="22"/>
      <c r="Q29" s="22"/>
    </row>
    <row r="30" spans="2:17" x14ac:dyDescent="0.25">
      <c r="B30" s="14"/>
      <c r="C30" s="14"/>
    </row>
  </sheetData>
  <mergeCells count="1">
    <mergeCell ref="B27:G2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A0727-E32B-485C-B6C7-508EB3F8E796}">
  <dimension ref="A1:N22"/>
  <sheetViews>
    <sheetView workbookViewId="0"/>
  </sheetViews>
  <sheetFormatPr baseColWidth="10" defaultRowHeight="15" x14ac:dyDescent="0.25"/>
  <cols>
    <col min="1" max="1" width="14.5703125" customWidth="1"/>
    <col min="3" max="5" width="15.7109375" customWidth="1"/>
  </cols>
  <sheetData>
    <row r="1" spans="1:14" x14ac:dyDescent="0.25">
      <c r="A1" s="41" t="s">
        <v>47</v>
      </c>
      <c r="B1" s="36"/>
      <c r="C1" s="36"/>
      <c r="D1" s="36"/>
      <c r="E1" s="36"/>
    </row>
    <row r="2" spans="1:14" ht="45" customHeight="1" x14ac:dyDescent="0.25">
      <c r="A2" s="161"/>
      <c r="B2" s="162"/>
      <c r="C2" s="83" t="s">
        <v>53</v>
      </c>
      <c r="D2" s="83" t="s">
        <v>21</v>
      </c>
      <c r="E2" s="83" t="s">
        <v>7</v>
      </c>
    </row>
    <row r="3" spans="1:14" x14ac:dyDescent="0.25">
      <c r="A3" s="69" t="s">
        <v>1</v>
      </c>
      <c r="B3" s="117" t="s">
        <v>16</v>
      </c>
      <c r="C3" s="147">
        <v>82.322999999999993</v>
      </c>
      <c r="D3" s="147">
        <v>7.9441574646014406</v>
      </c>
      <c r="E3" s="147">
        <v>51.033125614955722</v>
      </c>
    </row>
    <row r="4" spans="1:14" x14ac:dyDescent="0.25">
      <c r="A4" s="70"/>
      <c r="B4" s="126" t="s">
        <v>17</v>
      </c>
      <c r="C4" s="153">
        <v>24.257000000000001</v>
      </c>
      <c r="D4" s="153">
        <v>8.6057402348600416</v>
      </c>
      <c r="E4" s="153">
        <v>62.856082780228384</v>
      </c>
    </row>
    <row r="5" spans="1:14" x14ac:dyDescent="0.25">
      <c r="A5" s="70"/>
      <c r="B5" s="126" t="s">
        <v>18</v>
      </c>
      <c r="C5" s="153">
        <v>22.934999999999999</v>
      </c>
      <c r="D5" s="153">
        <v>11.483462012196954</v>
      </c>
      <c r="E5" s="153">
        <v>72.413342053629819</v>
      </c>
      <c r="H5" s="11"/>
    </row>
    <row r="6" spans="1:14" s="1" customFormat="1" x14ac:dyDescent="0.25">
      <c r="A6" s="71"/>
      <c r="B6" s="127" t="s">
        <v>36</v>
      </c>
      <c r="C6" s="157">
        <v>129.756</v>
      </c>
      <c r="D6" s="157">
        <v>8.5387417207647989</v>
      </c>
      <c r="E6" s="157">
        <v>57.000832331452877</v>
      </c>
    </row>
    <row r="7" spans="1:14" x14ac:dyDescent="0.25">
      <c r="A7" s="69" t="s">
        <v>3</v>
      </c>
      <c r="B7" s="117" t="s">
        <v>16</v>
      </c>
      <c r="C7" s="147">
        <v>20.632999999999999</v>
      </c>
      <c r="D7" s="147">
        <v>11.679761796938683</v>
      </c>
      <c r="E7" s="147">
        <v>64.818494644501527</v>
      </c>
    </row>
    <row r="8" spans="1:14" x14ac:dyDescent="0.25">
      <c r="A8" s="70"/>
      <c r="B8" s="126" t="s">
        <v>17</v>
      </c>
      <c r="C8" s="153">
        <v>18.946000000000002</v>
      </c>
      <c r="D8" s="153">
        <v>10.859235738154057</v>
      </c>
      <c r="E8" s="153">
        <v>59.55346775044864</v>
      </c>
    </row>
    <row r="9" spans="1:14" x14ac:dyDescent="0.25">
      <c r="A9" s="70"/>
      <c r="B9" s="126" t="s">
        <v>18</v>
      </c>
      <c r="C9" s="153">
        <v>107.247</v>
      </c>
      <c r="D9" s="153">
        <v>9.8008879076049702</v>
      </c>
      <c r="E9" s="153">
        <v>64.562178895446962</v>
      </c>
      <c r="I9" s="14"/>
      <c r="J9" s="14"/>
      <c r="K9" s="14"/>
      <c r="L9" s="14"/>
      <c r="M9" s="14"/>
      <c r="N9" s="14"/>
    </row>
    <row r="10" spans="1:14" s="1" customFormat="1" x14ac:dyDescent="0.25">
      <c r="A10" s="71"/>
      <c r="B10" s="127" t="s">
        <v>36</v>
      </c>
      <c r="C10" s="157">
        <v>146.99100000000001</v>
      </c>
      <c r="D10" s="157">
        <v>10.159795022225049</v>
      </c>
      <c r="E10" s="157">
        <v>63.941329741276675</v>
      </c>
    </row>
    <row r="11" spans="1:14" x14ac:dyDescent="0.25">
      <c r="A11" s="69" t="s">
        <v>2</v>
      </c>
      <c r="B11" s="117" t="s">
        <v>16</v>
      </c>
      <c r="C11" s="147">
        <v>12.086</v>
      </c>
      <c r="D11" s="147">
        <v>4.1872663587828312</v>
      </c>
      <c r="E11" s="147">
        <v>75.98874731093828</v>
      </c>
      <c r="G11" s="11"/>
    </row>
    <row r="12" spans="1:14" x14ac:dyDescent="0.25">
      <c r="A12" s="70"/>
      <c r="B12" s="126" t="s">
        <v>17</v>
      </c>
      <c r="C12" s="153">
        <v>14.691000000000001</v>
      </c>
      <c r="D12" s="153">
        <v>6.1774389551630033</v>
      </c>
      <c r="E12" s="153">
        <v>82.812606357633925</v>
      </c>
    </row>
    <row r="13" spans="1:14" x14ac:dyDescent="0.25">
      <c r="A13" s="70"/>
      <c r="B13" s="126" t="s">
        <v>18</v>
      </c>
      <c r="C13" s="153">
        <v>19.036000000000001</v>
      </c>
      <c r="D13" s="153">
        <v>6.7937187723054961</v>
      </c>
      <c r="E13" s="153">
        <v>71.485606219794079</v>
      </c>
    </row>
    <row r="14" spans="1:14" s="1" customFormat="1" x14ac:dyDescent="0.25">
      <c r="A14" s="71"/>
      <c r="B14" s="127" t="s">
        <v>36</v>
      </c>
      <c r="C14" s="157">
        <v>45.813000000000002</v>
      </c>
      <c r="D14" s="157">
        <v>5.6793655791742959</v>
      </c>
      <c r="E14" s="157">
        <v>76.305852050727964</v>
      </c>
    </row>
    <row r="15" spans="1:14" ht="15" customHeight="1" x14ac:dyDescent="0.25">
      <c r="A15" s="67" t="s">
        <v>6</v>
      </c>
      <c r="B15" s="126" t="s">
        <v>16</v>
      </c>
      <c r="C15" s="153">
        <v>115.042</v>
      </c>
      <c r="D15" s="153">
        <v>7.6614782986272987</v>
      </c>
      <c r="E15" s="153">
        <v>56.127327410858641</v>
      </c>
    </row>
    <row r="16" spans="1:14" x14ac:dyDescent="0.25">
      <c r="A16" s="67"/>
      <c r="B16" s="126" t="s">
        <v>17</v>
      </c>
      <c r="C16" s="153">
        <v>57.893999999999998</v>
      </c>
      <c r="D16" s="153">
        <v>8.3402001855490688</v>
      </c>
      <c r="E16" s="153">
        <v>66.839396137769029</v>
      </c>
    </row>
    <row r="17" spans="1:5" x14ac:dyDescent="0.25">
      <c r="A17" s="67"/>
      <c r="B17" s="126" t="s">
        <v>18</v>
      </c>
      <c r="C17" s="153">
        <v>149.21799999999999</v>
      </c>
      <c r="D17" s="153">
        <v>9.4790938774473066</v>
      </c>
      <c r="E17" s="153">
        <v>66.652146523877818</v>
      </c>
    </row>
    <row r="18" spans="1:5" s="1" customFormat="1" x14ac:dyDescent="0.25">
      <c r="A18" s="68"/>
      <c r="B18" s="127" t="s">
        <v>36</v>
      </c>
      <c r="C18" s="157">
        <v>322.56</v>
      </c>
      <c r="D18" s="157">
        <v>8.549022372539234</v>
      </c>
      <c r="E18" s="157">
        <v>62.905505952380956</v>
      </c>
    </row>
    <row r="19" spans="1:5" x14ac:dyDescent="0.25">
      <c r="A19" s="2" t="s">
        <v>43</v>
      </c>
    </row>
    <row r="20" spans="1:5" x14ac:dyDescent="0.25">
      <c r="A20" s="3" t="s">
        <v>46</v>
      </c>
    </row>
    <row r="21" spans="1:5" s="14" customFormat="1" ht="30" customHeight="1" x14ac:dyDescent="0.25">
      <c r="A21" s="63" t="s">
        <v>54</v>
      </c>
      <c r="B21" s="63"/>
      <c r="C21" s="63"/>
      <c r="D21" s="63"/>
      <c r="E21" s="63"/>
    </row>
    <row r="22" spans="1:5" s="37" customFormat="1" ht="45" customHeight="1" x14ac:dyDescent="0.25">
      <c r="A22" s="64" t="s">
        <v>39</v>
      </c>
      <c r="B22" s="64"/>
      <c r="C22" s="64"/>
      <c r="D22" s="64"/>
      <c r="E22" s="64"/>
    </row>
  </sheetData>
  <mergeCells count="6">
    <mergeCell ref="A22:E22"/>
    <mergeCell ref="A7:A10"/>
    <mergeCell ref="A11:A14"/>
    <mergeCell ref="A3:A6"/>
    <mergeCell ref="A15:A18"/>
    <mergeCell ref="A21:E2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15A21-4D81-4F1E-B664-9B46EE6C65FD}">
  <dimension ref="A1:T30"/>
  <sheetViews>
    <sheetView workbookViewId="0"/>
  </sheetViews>
  <sheetFormatPr baseColWidth="10" defaultRowHeight="15" x14ac:dyDescent="0.25"/>
  <cols>
    <col min="1" max="1" width="12.42578125" customWidth="1"/>
  </cols>
  <sheetData>
    <row r="1" spans="1:20" x14ac:dyDescent="0.25">
      <c r="A1" s="1" t="s">
        <v>57</v>
      </c>
      <c r="B1" s="36"/>
    </row>
    <row r="2" spans="1:20" x14ac:dyDescent="0.25">
      <c r="A2" s="36" t="s">
        <v>49</v>
      </c>
      <c r="B2" s="36"/>
    </row>
    <row r="3" spans="1:20" x14ac:dyDescent="0.25">
      <c r="A3" s="106"/>
      <c r="B3" s="104">
        <v>2011</v>
      </c>
      <c r="C3" s="104">
        <f>B3+1</f>
        <v>2012</v>
      </c>
      <c r="D3" s="104">
        <f t="shared" ref="D3:K3" si="0">C3+1</f>
        <v>2013</v>
      </c>
      <c r="E3" s="104">
        <f t="shared" si="0"/>
        <v>2014</v>
      </c>
      <c r="F3" s="104">
        <f t="shared" si="0"/>
        <v>2015</v>
      </c>
      <c r="G3" s="104">
        <f t="shared" si="0"/>
        <v>2016</v>
      </c>
      <c r="H3" s="104">
        <f t="shared" si="0"/>
        <v>2017</v>
      </c>
      <c r="I3" s="104">
        <f t="shared" si="0"/>
        <v>2018</v>
      </c>
      <c r="J3" s="104">
        <f t="shared" si="0"/>
        <v>2019</v>
      </c>
      <c r="K3" s="104">
        <f t="shared" si="0"/>
        <v>2020</v>
      </c>
      <c r="L3" s="105">
        <f>K3+1</f>
        <v>2021</v>
      </c>
    </row>
    <row r="4" spans="1:20" x14ac:dyDescent="0.25">
      <c r="A4" s="159" t="s">
        <v>1</v>
      </c>
      <c r="B4" s="110">
        <v>4.921756737336823</v>
      </c>
      <c r="C4" s="110">
        <v>5.4397432873181826</v>
      </c>
      <c r="D4" s="110">
        <v>5.7075417725077893</v>
      </c>
      <c r="E4" s="110">
        <v>5.986715262492238</v>
      </c>
      <c r="F4" s="110">
        <v>6.3877584495522939</v>
      </c>
      <c r="G4" s="110">
        <v>6.7923232121984052</v>
      </c>
      <c r="H4" s="110">
        <v>7.0416406702075731</v>
      </c>
      <c r="I4" s="110">
        <v>7.3563132099234441</v>
      </c>
      <c r="J4" s="110">
        <v>7.8339573299400733</v>
      </c>
      <c r="K4" s="110">
        <v>8.25194347050682</v>
      </c>
      <c r="L4" s="111">
        <v>8.5387417207647989</v>
      </c>
    </row>
    <row r="5" spans="1:20" x14ac:dyDescent="0.25">
      <c r="A5" s="160" t="s">
        <v>3</v>
      </c>
      <c r="B5" s="112">
        <v>3.7637817389565238</v>
      </c>
      <c r="C5" s="112">
        <v>4.4731403875001314</v>
      </c>
      <c r="D5" s="112">
        <v>4.9150476667614056</v>
      </c>
      <c r="E5" s="112">
        <v>5.5322815765452793</v>
      </c>
      <c r="F5" s="112">
        <v>6.2071302872504219</v>
      </c>
      <c r="G5" s="112">
        <v>6.9094270071899748</v>
      </c>
      <c r="H5" s="112">
        <v>7.4721038639674182</v>
      </c>
      <c r="I5" s="112">
        <v>8.0443276382361297</v>
      </c>
      <c r="J5" s="112">
        <v>8.7049280318914288</v>
      </c>
      <c r="K5" s="112">
        <v>9.4633734813947665</v>
      </c>
      <c r="L5" s="113">
        <v>10.159795022225049</v>
      </c>
    </row>
    <row r="6" spans="1:20" x14ac:dyDescent="0.25">
      <c r="A6" s="160" t="s">
        <v>2</v>
      </c>
      <c r="B6" s="112">
        <v>1.7777707726870977</v>
      </c>
      <c r="C6" s="112">
        <v>2.0278723973588479</v>
      </c>
      <c r="D6" s="112">
        <v>2.4447365619628703</v>
      </c>
      <c r="E6" s="112">
        <v>2.8636350082003879</v>
      </c>
      <c r="F6" s="112">
        <v>3.3111862234375171</v>
      </c>
      <c r="G6" s="112">
        <v>3.6954731324540364</v>
      </c>
      <c r="H6" s="112">
        <v>4.1023494196021302</v>
      </c>
      <c r="I6" s="112">
        <v>4.3676544966696094</v>
      </c>
      <c r="J6" s="112">
        <v>4.7543959006552976</v>
      </c>
      <c r="K6" s="112">
        <v>5.1678423876867239</v>
      </c>
      <c r="L6" s="113">
        <v>5.6793655791742959</v>
      </c>
    </row>
    <row r="7" spans="1:20" s="1" customFormat="1" x14ac:dyDescent="0.25">
      <c r="A7" s="108" t="s">
        <v>6</v>
      </c>
      <c r="B7" s="114">
        <v>3.8057317187180617</v>
      </c>
      <c r="C7" s="114">
        <v>4.3306495816411799</v>
      </c>
      <c r="D7" s="114">
        <v>4.6916053543674128</v>
      </c>
      <c r="E7" s="114">
        <v>5.132080379787995</v>
      </c>
      <c r="F7" s="114">
        <v>5.6505419830777166</v>
      </c>
      <c r="G7" s="114">
        <v>6.166710800852262</v>
      </c>
      <c r="H7" s="114">
        <v>6.573655027801693</v>
      </c>
      <c r="I7" s="114">
        <v>6.9828950415646336</v>
      </c>
      <c r="J7" s="114">
        <v>7.5153632923645537</v>
      </c>
      <c r="K7" s="114">
        <v>8.060973070973624</v>
      </c>
      <c r="L7" s="115">
        <v>8.549022372539234</v>
      </c>
    </row>
    <row r="10" spans="1:20" x14ac:dyDescent="0.25">
      <c r="L10" s="14"/>
      <c r="M10" s="14"/>
      <c r="N10" s="14"/>
      <c r="O10" s="14"/>
      <c r="P10" s="14"/>
      <c r="Q10" s="14"/>
      <c r="R10" s="14"/>
      <c r="S10" s="14"/>
      <c r="T10" s="14"/>
    </row>
    <row r="11" spans="1:20" x14ac:dyDescent="0.25">
      <c r="B11" s="1" t="s">
        <v>57</v>
      </c>
    </row>
    <row r="12" spans="1:20" x14ac:dyDescent="0.25">
      <c r="B12" s="36" t="s">
        <v>49</v>
      </c>
    </row>
    <row r="13" spans="1:20" ht="60" x14ac:dyDescent="0.25">
      <c r="I13" s="7" t="s">
        <v>27</v>
      </c>
      <c r="J13" s="7" t="s">
        <v>28</v>
      </c>
      <c r="M13" s="10"/>
      <c r="N13" s="10"/>
      <c r="O13" s="10"/>
      <c r="P13" s="10"/>
      <c r="Q13" s="10"/>
    </row>
    <row r="14" spans="1:20" x14ac:dyDescent="0.25">
      <c r="H14" s="8" t="s">
        <v>1</v>
      </c>
      <c r="I14" s="163">
        <v>3.4755236906677922</v>
      </c>
      <c r="J14" s="163">
        <v>5.6640793236081954</v>
      </c>
      <c r="L14" s="25"/>
      <c r="M14" s="15"/>
      <c r="N14" s="20"/>
      <c r="O14" s="23"/>
      <c r="P14" s="22"/>
      <c r="Q14" s="22"/>
    </row>
    <row r="15" spans="1:20" x14ac:dyDescent="0.25">
      <c r="H15" s="8" t="s">
        <v>3</v>
      </c>
      <c r="I15" s="163">
        <v>7.3591256035647978</v>
      </c>
      <c r="J15" s="163">
        <v>10.439911898188669</v>
      </c>
      <c r="L15" s="25"/>
      <c r="M15" s="15"/>
      <c r="N15" s="20"/>
      <c r="O15" s="23"/>
      <c r="P15" s="22"/>
      <c r="Q15" s="22"/>
    </row>
    <row r="16" spans="1:20" x14ac:dyDescent="0.25">
      <c r="H16" s="8" t="s">
        <v>2</v>
      </c>
      <c r="I16" s="163">
        <v>9.8981964447360848</v>
      </c>
      <c r="J16" s="163">
        <v>12.316201236293068</v>
      </c>
      <c r="L16" s="25"/>
      <c r="M16" s="15"/>
      <c r="N16" s="20"/>
      <c r="O16" s="23"/>
      <c r="P16" s="22"/>
      <c r="Q16" s="22"/>
    </row>
    <row r="17" spans="2:17" x14ac:dyDescent="0.25">
      <c r="H17" s="8" t="s">
        <v>6</v>
      </c>
      <c r="I17" s="164">
        <v>6.0544713059891508</v>
      </c>
      <c r="J17" s="164">
        <v>8.429593189916428</v>
      </c>
      <c r="L17" s="25"/>
      <c r="M17" s="15"/>
      <c r="N17" s="20"/>
      <c r="O17" s="24"/>
      <c r="P17" s="22"/>
      <c r="Q17" s="22"/>
    </row>
    <row r="18" spans="2:17" x14ac:dyDescent="0.25">
      <c r="M18" s="15"/>
      <c r="N18" s="20"/>
      <c r="O18" s="23"/>
      <c r="P18" s="22"/>
      <c r="Q18" s="22"/>
    </row>
    <row r="19" spans="2:17" x14ac:dyDescent="0.25">
      <c r="M19" s="15"/>
      <c r="N19" s="20"/>
      <c r="O19" s="23"/>
      <c r="P19" s="22"/>
      <c r="Q19" s="22"/>
    </row>
    <row r="20" spans="2:17" x14ac:dyDescent="0.25">
      <c r="M20" s="15"/>
      <c r="N20" s="20"/>
      <c r="O20" s="23"/>
      <c r="P20" s="22"/>
      <c r="Q20" s="22"/>
    </row>
    <row r="21" spans="2:17" x14ac:dyDescent="0.25">
      <c r="M21" s="15"/>
      <c r="N21" s="20"/>
      <c r="O21" s="24"/>
      <c r="P21" s="22"/>
      <c r="Q21" s="22"/>
    </row>
    <row r="22" spans="2:17" x14ac:dyDescent="0.25">
      <c r="M22" s="15"/>
      <c r="N22" s="20"/>
      <c r="O22" s="23"/>
      <c r="P22" s="22"/>
      <c r="Q22" s="22"/>
    </row>
    <row r="23" spans="2:17" x14ac:dyDescent="0.25">
      <c r="M23" s="15"/>
      <c r="N23" s="20"/>
      <c r="O23" s="23"/>
      <c r="P23" s="22"/>
      <c r="Q23" s="22"/>
    </row>
    <row r="24" spans="2:17" x14ac:dyDescent="0.25">
      <c r="M24" s="15"/>
      <c r="N24" s="20"/>
      <c r="O24" s="23"/>
      <c r="P24" s="22"/>
      <c r="Q24" s="22"/>
    </row>
    <row r="25" spans="2:17" x14ac:dyDescent="0.25">
      <c r="B25" s="2" t="s">
        <v>43</v>
      </c>
      <c r="M25" s="15"/>
      <c r="N25" s="20"/>
      <c r="O25" s="24"/>
      <c r="P25" s="22"/>
      <c r="Q25" s="22"/>
    </row>
    <row r="26" spans="2:17" x14ac:dyDescent="0.25">
      <c r="B26" s="3" t="s">
        <v>46</v>
      </c>
      <c r="M26" s="15"/>
      <c r="N26" s="20"/>
      <c r="O26" s="23"/>
      <c r="P26" s="22"/>
      <c r="Q26" s="22"/>
    </row>
    <row r="27" spans="2:17" s="39" customFormat="1" ht="45" customHeight="1" x14ac:dyDescent="0.25">
      <c r="B27" s="74" t="s">
        <v>58</v>
      </c>
      <c r="C27" s="74"/>
      <c r="D27" s="74"/>
      <c r="E27" s="74"/>
      <c r="F27" s="74"/>
      <c r="G27" s="74"/>
      <c r="M27" s="42"/>
      <c r="N27" s="43"/>
      <c r="O27" s="44"/>
      <c r="P27" s="45"/>
      <c r="Q27" s="45"/>
    </row>
    <row r="28" spans="2:17" x14ac:dyDescent="0.25">
      <c r="B28" s="14"/>
      <c r="M28" s="15"/>
      <c r="N28" s="20"/>
      <c r="O28" s="23"/>
      <c r="P28" s="22"/>
      <c r="Q28" s="22"/>
    </row>
    <row r="29" spans="2:17" x14ac:dyDescent="0.25">
      <c r="B29" s="3"/>
      <c r="M29" s="15"/>
      <c r="N29" s="20"/>
      <c r="O29" s="24"/>
      <c r="P29" s="22"/>
      <c r="Q29" s="22"/>
    </row>
    <row r="30" spans="2:17" x14ac:dyDescent="0.25">
      <c r="B30" s="14"/>
    </row>
  </sheetData>
  <mergeCells count="1">
    <mergeCell ref="B27:G2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DA4D5-06FF-4575-A1DE-AC2831B4DFFE}">
  <dimension ref="A1:O10"/>
  <sheetViews>
    <sheetView workbookViewId="0"/>
  </sheetViews>
  <sheetFormatPr baseColWidth="10" defaultRowHeight="15" x14ac:dyDescent="0.25"/>
  <cols>
    <col min="1" max="1" width="18.28515625" customWidth="1"/>
    <col min="2" max="4" width="15.7109375" customWidth="1"/>
    <col min="5" max="5" width="18.85546875" customWidth="1"/>
  </cols>
  <sheetData>
    <row r="1" spans="1:15" x14ac:dyDescent="0.25">
      <c r="A1" s="1" t="s">
        <v>59</v>
      </c>
      <c r="B1" s="1"/>
      <c r="C1" s="36"/>
      <c r="D1" s="36"/>
      <c r="E1" s="36"/>
    </row>
    <row r="2" spans="1:15" s="27" customFormat="1" ht="45" customHeight="1" x14ac:dyDescent="0.25">
      <c r="A2" s="165"/>
      <c r="B2" s="166">
        <v>2021</v>
      </c>
      <c r="C2" s="167"/>
      <c r="D2" s="167"/>
      <c r="E2" s="83" t="s">
        <v>37</v>
      </c>
      <c r="F2" s="30"/>
    </row>
    <row r="3" spans="1:15" ht="45" customHeight="1" x14ac:dyDescent="0.25">
      <c r="A3" s="121"/>
      <c r="B3" s="136" t="s">
        <v>53</v>
      </c>
      <c r="C3" s="137" t="s">
        <v>22</v>
      </c>
      <c r="D3" s="137" t="s">
        <v>7</v>
      </c>
      <c r="E3" s="168" t="s">
        <v>52</v>
      </c>
    </row>
    <row r="4" spans="1:15" x14ac:dyDescent="0.25">
      <c r="A4" s="4" t="s">
        <v>1</v>
      </c>
      <c r="B4" s="169">
        <v>134.51400000000001</v>
      </c>
      <c r="C4" s="170">
        <v>25.904692209180286</v>
      </c>
      <c r="D4" s="170">
        <v>70.108687571553887</v>
      </c>
      <c r="E4" s="171">
        <v>6.6264219961175597</v>
      </c>
    </row>
    <row r="5" spans="1:15" x14ac:dyDescent="0.25">
      <c r="A5" s="158" t="s">
        <v>3</v>
      </c>
      <c r="B5" s="169">
        <v>107.889</v>
      </c>
      <c r="C5" s="170">
        <v>24.702181294489638</v>
      </c>
      <c r="D5" s="170">
        <v>65.579438126222328</v>
      </c>
      <c r="E5" s="172">
        <v>2.946592885978716</v>
      </c>
    </row>
    <row r="6" spans="1:15" x14ac:dyDescent="0.25">
      <c r="A6" s="158" t="s">
        <v>2</v>
      </c>
      <c r="B6" s="169">
        <v>45.994999999999997</v>
      </c>
      <c r="C6" s="170">
        <v>16.757568139671296</v>
      </c>
      <c r="D6" s="170">
        <v>75.090770735949548</v>
      </c>
      <c r="E6" s="172">
        <v>5.0855139337819377</v>
      </c>
    </row>
    <row r="7" spans="1:15" s="1" customFormat="1" x14ac:dyDescent="0.25">
      <c r="A7" s="173" t="s">
        <v>6</v>
      </c>
      <c r="B7" s="174">
        <v>288.39800000000002</v>
      </c>
      <c r="C7" s="175">
        <v>23.437521586805982</v>
      </c>
      <c r="D7" s="175">
        <v>69.208871074001905</v>
      </c>
      <c r="E7" s="176">
        <v>4.8547676910190019</v>
      </c>
    </row>
    <row r="8" spans="1:15" x14ac:dyDescent="0.25">
      <c r="A8" s="2" t="s">
        <v>43</v>
      </c>
      <c r="M8" s="14"/>
      <c r="N8" s="14"/>
      <c r="O8" s="14"/>
    </row>
    <row r="9" spans="1:15" x14ac:dyDescent="0.25">
      <c r="A9" s="3" t="s">
        <v>48</v>
      </c>
    </row>
    <row r="10" spans="1:15" s="40" customFormat="1" ht="45" customHeight="1" x14ac:dyDescent="0.25">
      <c r="A10" s="64" t="s">
        <v>33</v>
      </c>
      <c r="B10" s="64"/>
      <c r="C10" s="64"/>
      <c r="D10" s="64"/>
      <c r="E10" s="64"/>
    </row>
  </sheetData>
  <mergeCells count="2">
    <mergeCell ref="B2:D2"/>
    <mergeCell ref="A10: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Sommaire</vt:lpstr>
      <vt:lpstr>Figure 1</vt:lpstr>
      <vt:lpstr>Figure 2</vt:lpstr>
      <vt:lpstr>Figure 3</vt:lpstr>
      <vt:lpstr>Figure 4</vt:lpstr>
      <vt:lpstr>Figure 5</vt:lpstr>
      <vt:lpstr>Figure 6</vt:lpstr>
      <vt:lpstr>Figure 7</vt:lpstr>
      <vt:lpstr>Figure 8</vt:lpstr>
      <vt:lpstr>Figure 9</vt:lpstr>
      <vt:lpstr>Figure 10</vt:lpstr>
      <vt:lpstr>Figure encadré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MASSIS Deborah</dc:creator>
  <cp:lastModifiedBy>MASSIS Deborah</cp:lastModifiedBy>
  <dcterms:created xsi:type="dcterms:W3CDTF">2023-05-22T14:49:04Z</dcterms:created>
  <dcterms:modified xsi:type="dcterms:W3CDTF">2023-10-18T16:18:12Z</dcterms:modified>
</cp:coreProperties>
</file>