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Z:\Publications DES réalisation\RAPPORT ANNUEL\rapportannuel 2023\6-Mise en ligne (avec tous les fichiers)\1.Vues emploi\3agent\"/>
    </mc:Choice>
  </mc:AlternateContent>
  <xr:revisionPtr revIDLastSave="0" documentId="13_ncr:1_{B28A2DB1-9E3A-484A-A77A-F1E0F13B438C}" xr6:coauthVersionLast="47" xr6:coauthVersionMax="47" xr10:uidLastSave="{00000000-0000-0000-0000-000000000000}"/>
  <bookViews>
    <workbookView xWindow="-120" yWindow="-120" windowWidth="20730" windowHeight="11160" xr2:uid="{00000000-000D-0000-FFFF-FFFF00000000}"/>
  </bookViews>
  <sheets>
    <sheet name="SOMMAIRE" sheetId="8" r:id="rId1"/>
    <sheet name="Figure 1" sheetId="6" r:id="rId2"/>
    <sheet name="Figure 2" sheetId="7" r:id="rId3"/>
    <sheet name="Figure 3" sheetId="1" r:id="rId4"/>
    <sheet name="Figure 4" sheetId="2" r:id="rId5"/>
    <sheet name="Figure 5" sheetId="3" r:id="rId6"/>
    <sheet name="Figure 6" sheetId="5" r:id="rId7"/>
    <sheet name="Figure 7" sheetId="9"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8" l="1"/>
  <c r="A9" i="8"/>
  <c r="A8" i="8"/>
  <c r="A7" i="8"/>
  <c r="A6" i="8"/>
  <c r="A5" i="8"/>
  <c r="A4" i="8"/>
</calcChain>
</file>

<file path=xl/sharedStrings.xml><?xml version="1.0" encoding="utf-8"?>
<sst xmlns="http://schemas.openxmlformats.org/spreadsheetml/2006/main" count="323" uniqueCount="203">
  <si>
    <t>FPT</t>
  </si>
  <si>
    <t>FPH</t>
  </si>
  <si>
    <t>Taux d'emploi direct (en points de %)</t>
  </si>
  <si>
    <t>Ministères</t>
  </si>
  <si>
    <t>Collectivités territoriales</t>
  </si>
  <si>
    <t>EPA locaux</t>
  </si>
  <si>
    <t>Hôpitaux</t>
  </si>
  <si>
    <t>Fonctionnaires</t>
  </si>
  <si>
    <t>Contractuels</t>
  </si>
  <si>
    <t>Emplois particuliers</t>
  </si>
  <si>
    <t>Ouvriers d'État</t>
  </si>
  <si>
    <t>Total</t>
  </si>
  <si>
    <t>Catégorie A</t>
  </si>
  <si>
    <t>Catégorie B</t>
  </si>
  <si>
    <t>Catégorie C</t>
  </si>
  <si>
    <t>Part de femmes</t>
  </si>
  <si>
    <t>Ensemble FPT</t>
  </si>
  <si>
    <t xml:space="preserve">Autres </t>
  </si>
  <si>
    <t>Ensemble FPH</t>
  </si>
  <si>
    <t>Hommes</t>
  </si>
  <si>
    <t>Femmes</t>
  </si>
  <si>
    <t>Ensemble</t>
  </si>
  <si>
    <t>Nombre de bénéficiaires
(en %)</t>
  </si>
  <si>
    <t>Europe et Affaires étrangères</t>
  </si>
  <si>
    <t>Agriculture et Alimentation</t>
  </si>
  <si>
    <t>Économie et Finances, Action et Comptes publics</t>
  </si>
  <si>
    <t>Culture</t>
  </si>
  <si>
    <t>Armées</t>
  </si>
  <si>
    <t>Intérieur, Cohésion des territoires et Outre-Mer</t>
  </si>
  <si>
    <t>Justice</t>
  </si>
  <si>
    <t>Services du Premier ministre</t>
  </si>
  <si>
    <t>Ensemble ministères</t>
  </si>
  <si>
    <t>Caisse des dépôts et consignations</t>
  </si>
  <si>
    <t>CNRS</t>
  </si>
  <si>
    <t>Inria</t>
  </si>
  <si>
    <t>Inserm</t>
  </si>
  <si>
    <t>IRD</t>
  </si>
  <si>
    <t>Météo France</t>
  </si>
  <si>
    <t xml:space="preserve">INRAE </t>
  </si>
  <si>
    <t>Pôle emploi</t>
  </si>
  <si>
    <t>Note : Ces données sont celles déclarées par les employeurs. Le nombre de déclarants évoluant chaque année, cela peut entraîner des évolutions du nombre de bénéficiaires de l'obligation d'emploi plus ou moins importantes d'une année sur l'autre.</t>
  </si>
  <si>
    <t>(1) Stagiaires handicapés accueillis pour des stages pratiques dans le cadre de formations diplômantes ou de conventions conclues avec des structures de travail protégées, apprentis, CES, CEC, CAE, CA, emplois jeunes, emplois Berkani de droit privé.</t>
  </si>
  <si>
    <t>FPE</t>
  </si>
  <si>
    <t>Ensemble de la fonction publique</t>
  </si>
  <si>
    <t>Secteur privé</t>
  </si>
  <si>
    <t>Source : Insee, enquête Emploi. Traitement DGAFP - Sdessi.</t>
  </si>
  <si>
    <t xml:space="preserve">Part des agents ou salariés reconnus comme travailleurs handicapés ou percevant l'allocation aux adultes handicapés (AAH) à temps partiel et quotité de travail en EQTP </t>
  </si>
  <si>
    <t xml:space="preserve">Part des agents ou salariés reconnus comme travailleurs handicapés ou percevant l'allocation aux adultes handicapés (AAH) </t>
  </si>
  <si>
    <t>Source : Fonds pour l'insertion des personnes handicapées dans la fonction publique (FIPHFP).</t>
  </si>
  <si>
    <t>Hopitaux</t>
  </si>
  <si>
    <t>Autres</t>
  </si>
  <si>
    <t xml:space="preserve"> FPH</t>
  </si>
  <si>
    <t>Bénéficiaires de l'obligation d'emploi en faveur des travailleurs handicapés dans les trois versants de la fonction publique</t>
  </si>
  <si>
    <t>Bénéficiaires de l'obligation d'emploi en faveur des travailleurs handicapés par type d'employeur de la fonction publique</t>
  </si>
  <si>
    <t>Part des salariés à temps partiel</t>
  </si>
  <si>
    <t>Taux d'emploi direct</t>
  </si>
  <si>
    <t>Éducation nationale, Enseignement supérieur, Recherche et Innovation</t>
  </si>
  <si>
    <t xml:space="preserve">Note 1 : Le taux d’emploi direct est le rapport entre le nombre de bénéficiaires de l’obligation d’emploi et l’effectif total rémunéré. </t>
  </si>
  <si>
    <t>Note 2 : Ces données sont celles déclarées par les employeurs. Le nombre de déclarants évoluant chaque année, cela peut entraîner des évolutions du nombre de bénéficiaires de l'obligation d'emploi plus ou moins importantes d'une année sur l'autre.</t>
  </si>
  <si>
    <t>Part des agents à temps partiel</t>
  </si>
  <si>
    <r>
      <t>Quotité moyenne de travail en EQTP</t>
    </r>
    <r>
      <rPr>
        <vertAlign val="superscript"/>
        <sz val="10"/>
        <rFont val="Arial"/>
        <family val="2"/>
      </rPr>
      <t>(*)</t>
    </r>
  </si>
  <si>
    <r>
      <t>Quotité moyenne de travail en EQTP</t>
    </r>
    <r>
      <rPr>
        <b/>
        <vertAlign val="superscript"/>
        <sz val="10"/>
        <rFont val="Arial"/>
        <family val="2"/>
      </rPr>
      <t>(*)</t>
    </r>
  </si>
  <si>
    <t>Part des agents ou salariés à temps partiel</t>
  </si>
  <si>
    <t>dont Fonction publique territoriale</t>
  </si>
  <si>
    <t>Nombre de bénéficiaires (en milliers)</t>
  </si>
  <si>
    <t>Figure 1</t>
  </si>
  <si>
    <t>Figure 2</t>
  </si>
  <si>
    <t>Figure 3</t>
  </si>
  <si>
    <t>Figure 4</t>
  </si>
  <si>
    <t>Figure 5</t>
  </si>
  <si>
    <t>Figure 6</t>
  </si>
  <si>
    <t>Figure 7</t>
  </si>
  <si>
    <t>Effectif total rémunéré (en milliers)</t>
  </si>
  <si>
    <r>
      <t>Bénéficiaires de l'obligation d'emploi en faveur des travailleurs handicapés occupant un emploi particulier</t>
    </r>
    <r>
      <rPr>
        <b/>
        <vertAlign val="superscript"/>
        <sz val="10"/>
        <rFont val="Arial"/>
        <family val="2"/>
      </rPr>
      <t xml:space="preserve">(1) </t>
    </r>
    <r>
      <rPr>
        <b/>
        <sz val="10"/>
        <rFont val="Arial"/>
        <family val="2"/>
      </rPr>
      <t>par sexe et par versant de la fonction publique</t>
    </r>
  </si>
  <si>
    <t>Travailleurs handicapés</t>
  </si>
  <si>
    <t>en milliers</t>
  </si>
  <si>
    <t>en %</t>
  </si>
  <si>
    <t>Évolution 2021/2020</t>
  </si>
  <si>
    <t>Au 31 décembre 2021</t>
  </si>
  <si>
    <t>MINISTERE DES AFFAIRES ETRANGERES ET EUROPEENNES</t>
  </si>
  <si>
    <t>MINISTERE DE L ECONOMIE DES FINANCES  ET DE LA RELANCE</t>
  </si>
  <si>
    <t>MINISTERE DE LA CULTURE</t>
  </si>
  <si>
    <t>MINISTERE DE LA JUSTICE</t>
  </si>
  <si>
    <t>MINISTERE GOUVERNEMENT PREMIER MINISTRE</t>
  </si>
  <si>
    <t>MINISTERE DU TRAVAIL DES RELATIONS SOCIALES DE LA FAMILLE ET DE LA SOLIDARITE</t>
  </si>
  <si>
    <t>MINISTERE DE L AGRICULTURE ET DE L ALIMENTATION</t>
  </si>
  <si>
    <t>MINISTERE DE L INTERIEUR</t>
  </si>
  <si>
    <t>COMMISSION NATIONALE INFORMATIQUE ET DES LIBERTES</t>
  </si>
  <si>
    <t>MINISTERE DE L EDUCATION NATIONALE JEUNESSE SPORTS</t>
  </si>
  <si>
    <t>MINISTERE TRANSITION ECOLOGIQUE</t>
  </si>
  <si>
    <t>MINISTERE DES ARMEES</t>
  </si>
  <si>
    <t>Ministère</t>
  </si>
  <si>
    <t>CAISSE DES DEPOTS ET CONSIGNATIONS</t>
  </si>
  <si>
    <t>CENTRE NATIONAL DE RECHERCHE SCIENTIFIQUE PARIS</t>
  </si>
  <si>
    <t>INSTITUT DE RECHERCHE POUR LE DEVELOPPEMENT</t>
  </si>
  <si>
    <t>INSTITUT NATIONAL DE SANTE ET DE LA RECHERCHE MEDICALE</t>
  </si>
  <si>
    <t>INSTITUT NATIONAL DE RECHERCHE EN INFORMATIQUE ET AUTOMATIQUE</t>
  </si>
  <si>
    <t>POLE EMPLOI</t>
  </si>
  <si>
    <t xml:space="preserve">METEO FRANCE </t>
  </si>
  <si>
    <t>EPN INSTITUT DE RECHERCHE POUR L AGRICULTURE L ALIMENTATION ET L ENVIRONNEMENT INRAE</t>
  </si>
  <si>
    <t>Employeur Secondaire état</t>
  </si>
  <si>
    <t>Groupement d'Intérêt public</t>
  </si>
  <si>
    <t>Autres employeurs secteur public national</t>
  </si>
  <si>
    <t>Fonction publique Etat</t>
  </si>
  <si>
    <t>Autres établissements de soins</t>
  </si>
  <si>
    <t>Hôpitaux-Autres</t>
  </si>
  <si>
    <t>Hôpitaux-Centre Hospitalier général</t>
  </si>
  <si>
    <t>Hôpitaux-Centre Hospitalier régional(dont CHU)</t>
  </si>
  <si>
    <t>Hôpitaux-Centre Hospitalier spécialisé</t>
  </si>
  <si>
    <t>Hôpitaux-Hôpital local</t>
  </si>
  <si>
    <t>Ctre hébergt pour pers âgées-Maison de retraite</t>
  </si>
  <si>
    <t>Fonction publique hospitalière</t>
  </si>
  <si>
    <t>CNFPT</t>
  </si>
  <si>
    <t>Commune</t>
  </si>
  <si>
    <t>Département</t>
  </si>
  <si>
    <t>EP locaux départementaux</t>
  </si>
  <si>
    <t>Ets pub loc-Ets départ-Sce protect incendie secour</t>
  </si>
  <si>
    <t>Région</t>
  </si>
  <si>
    <t>Ets publ loc-Ets interc non spécial-District</t>
  </si>
  <si>
    <t>Ets publ loc-Ets commun spécial.-Autres</t>
  </si>
  <si>
    <t>Ets publics locaux</t>
  </si>
  <si>
    <t>Ets publ loc-Ets interc non spécial-Com urbaine</t>
  </si>
  <si>
    <t>Autre Etablissement Territorial</t>
  </si>
  <si>
    <t>Fonction publique territoriale</t>
  </si>
  <si>
    <t>Tableau 32 : Répartition des bénéficiaires par catégorie hiérarchique et par sexe</t>
  </si>
  <si>
    <t xml:space="preserve"> </t>
  </si>
  <si>
    <t>Titulaires Catégorie A</t>
  </si>
  <si>
    <t>Titulaires Catégorie B</t>
  </si>
  <si>
    <t>Titulaires Catégorie C</t>
  </si>
  <si>
    <t>Ouvriers dEtat</t>
  </si>
  <si>
    <t>Total général</t>
  </si>
  <si>
    <t>Féminin</t>
  </si>
  <si>
    <t>Masculin</t>
  </si>
  <si>
    <t>DIRECTION GENERALE DE L AVIATION CIVILE</t>
  </si>
  <si>
    <t>API AUTORITE DE REGULATION DES ACTIVITES FERROVIAIRES</t>
  </si>
  <si>
    <t>LYCEE CHARLES ET ADRIEN DUPUY</t>
  </si>
  <si>
    <t>CAISSE NATIONALE MILITAIRE DE SECURITE SOCIALE</t>
  </si>
  <si>
    <t>DIRECTION DE L INFORMATION LEGALE ET ADMINISTRATIVE</t>
  </si>
  <si>
    <t>ETS PUBLIC D INSERTION DE LA DEFENSE</t>
  </si>
  <si>
    <t>INSTITUT MINES TELECOM</t>
  </si>
  <si>
    <t xml:space="preserve">INSTITUT NATIONAL DE LA PROPRIETE INDUSTRIELLE </t>
  </si>
  <si>
    <t>OFFICE FRANCAIS DE L IMMIGRATION ET DE L INTEGRATION</t>
  </si>
  <si>
    <t xml:space="preserve">OFFICE NATIONAL DES ANCIENS COMBATTANTS ET VICTIMES DE GUERRE DE PARIS </t>
  </si>
  <si>
    <t>Grand EPA Nationaux</t>
  </si>
  <si>
    <t>Etablissements publics nationaux</t>
  </si>
  <si>
    <t>Ets publ administratifs</t>
  </si>
  <si>
    <t>Université - EPA Nationaux</t>
  </si>
  <si>
    <t>Organisme consulaire</t>
  </si>
  <si>
    <t>Organismes consulaires - EPA de SS</t>
  </si>
  <si>
    <t>Autres FPE</t>
  </si>
  <si>
    <t>Autres éts de soins-Autres</t>
  </si>
  <si>
    <t>Autres éts de soins-Etab pub à caract sanit social</t>
  </si>
  <si>
    <t>Etablissement d'hébergement pour personnes agées</t>
  </si>
  <si>
    <t>EP locaux communaux ou intercommunaux</t>
  </si>
  <si>
    <t>EP locaux régionaux</t>
  </si>
  <si>
    <t>Es pub loc-Ets intercom spécial.-SIVU</t>
  </si>
  <si>
    <t>Ets pub loc-Ets interc non spécial-Com communes</t>
  </si>
  <si>
    <t>Ets pub loc-Ets interc spécial.-Synd mi assoc publ</t>
  </si>
  <si>
    <t>Ets pub loc-Ets intercom spécial.-CIAS</t>
  </si>
  <si>
    <t>Ets pub loc-Ets intercommunaux spécialisés</t>
  </si>
  <si>
    <t>Ets publ loc- Ets interc non spécial.-Autres</t>
  </si>
  <si>
    <t>Ets publ loc-Ets commun spécial.-Caisse écoles</t>
  </si>
  <si>
    <t>Ets publ loc-Ets commun spécial.-CCAS</t>
  </si>
  <si>
    <t>Ets publ loc-Ets interc non spécial-SIVOM</t>
  </si>
  <si>
    <t>Ets publics loc- Ets départementaux-Autres</t>
  </si>
  <si>
    <t>Ets publics loc- Ets départementaux-CDG</t>
  </si>
  <si>
    <t>Ets publics loc-Ets intercom spécial.-Autres</t>
  </si>
  <si>
    <t xml:space="preserve">Transition écologique et solidaire </t>
  </si>
  <si>
    <t>Hors aviation civile</t>
  </si>
  <si>
    <t>Dont aviation civile</t>
  </si>
  <si>
    <t>Répartition des bénéficiaires de l'obligation d'emploi en faveur des travailleurs handicapés par statut et par sexe dans les trois versants de la fonction publique au 31 décembre 2021</t>
  </si>
  <si>
    <t>Bénéficiaires de l'obligation d'emploi en faveur des travailleurs handicapés par employeur dans la Fonction Publique d'État au 31 décembre 2021</t>
  </si>
  <si>
    <t>Lecture : 30,4 % des agents de la fonction publique reconnus comme étant travailleurs handicapés ou bénéficiaires l'allocation aux adultes handicapés (AAH) travaillent à temps partiel en 2022.</t>
  </si>
  <si>
    <t>Lecture : Au 31 décembre 2021, le taux d'emploi direct au ministère de la culture était de 4,4 %, soit une hausse de 0,2 point par rapport à 2020.</t>
  </si>
  <si>
    <t xml:space="preserve">Lecture : Au 31 décembre 2021, parmis les bénéficiaires de l'obligation d'emploi en faveur des travailleurs handicapés de la FPE, 65 % étaient des femmes. </t>
  </si>
  <si>
    <t>Lecture : 3,3 % des agents de la fonction publique sont reconnus comme étant travailleurs handicapés ou bénéficiaires l'allocation aux adultes handicapés (AAH) en 2014.</t>
  </si>
  <si>
    <t>Taux d'emploi direct (en %)</t>
  </si>
  <si>
    <t>Taux d'emploi direct  (en %)</t>
  </si>
  <si>
    <t>Ensemble fonction publique</t>
  </si>
  <si>
    <t xml:space="preserve">Taux d'emploi direct (en %) </t>
  </si>
  <si>
    <r>
      <t>dont FPE</t>
    </r>
    <r>
      <rPr>
        <i/>
        <vertAlign val="superscript"/>
        <sz val="10"/>
        <rFont val="Arial"/>
        <family val="2"/>
      </rPr>
      <t xml:space="preserve"> </t>
    </r>
    <r>
      <rPr>
        <i/>
        <sz val="10"/>
        <rFont val="Arial"/>
        <family val="2"/>
      </rPr>
      <t>hors Éducation</t>
    </r>
  </si>
  <si>
    <t>Ensemble FP</t>
  </si>
  <si>
    <t>(1) Depuis 2014, les universités qui étaient auparavant rattachées au ministère de l'Éducation nationale sont comptabilisées parmi les établissements publics.</t>
  </si>
  <si>
    <r>
      <t>Établissements publics</t>
    </r>
    <r>
      <rPr>
        <vertAlign val="superscript"/>
        <sz val="10"/>
        <rFont val="Arial"/>
        <family val="2"/>
      </rPr>
      <t>(1)</t>
    </r>
  </si>
  <si>
    <r>
      <t>Dont : FPE</t>
    </r>
    <r>
      <rPr>
        <i/>
        <vertAlign val="superscript"/>
        <sz val="10"/>
        <rFont val="Arial"/>
        <family val="2"/>
      </rPr>
      <t xml:space="preserve"> </t>
    </r>
    <r>
      <rPr>
        <i/>
        <sz val="10"/>
        <rFont val="Arial"/>
        <family val="2"/>
      </rPr>
      <t>hors Éducation</t>
    </r>
  </si>
  <si>
    <t>Lecture : En 2021, il y avait 257 200 bénéficiaires de l'obligation d'emploi en faveur des travailleurs handicapés dans l'ensemble de la fonction publique</t>
  </si>
  <si>
    <t>Note 3 : L'appellation des ministères renvoie à la nomenclature d'exécution de la loi de finances initiale de l'année, à l'exception des ministères économiques et financiers, ceux de l'enseignement, de l'Intérieur et de l'Outre-Mer ainsi que les ministères sociaux qui sont issus de regroupements.</t>
  </si>
  <si>
    <t>Ensemble établissements publics</t>
  </si>
  <si>
    <t>Ensemble FPE</t>
  </si>
  <si>
    <t>EPA</t>
  </si>
  <si>
    <t>Ensemble FPE hors enseignement</t>
  </si>
  <si>
    <t xml:space="preserve">Lecture : En 2021, 1 000 hommes bénéficiaires de l'obligation d'emploi en faveur des travailleurs handicapés occupaient un emploi particulier dans la fonction publique. </t>
  </si>
  <si>
    <t>Dont…</t>
  </si>
  <si>
    <r>
      <t xml:space="preserve"> Dont FPE</t>
    </r>
    <r>
      <rPr>
        <i/>
        <vertAlign val="superscript"/>
        <sz val="10"/>
        <rFont val="Arial"/>
        <family val="2"/>
      </rPr>
      <t xml:space="preserve"> </t>
    </r>
    <r>
      <rPr>
        <i/>
        <sz val="10"/>
        <rFont val="Arial"/>
        <family val="2"/>
      </rPr>
      <t>hors enseignement</t>
    </r>
  </si>
  <si>
    <t>Ministères sociaux</t>
  </si>
  <si>
    <t>Lecture : En 2021, le taux d'emploi direct dans la fonction publique de l'État était de 4,4%</t>
  </si>
  <si>
    <t>Champ : France (hors Mayotte), salariés, hors stagiaires et bénéficiaires de contrats aidés.</t>
  </si>
  <si>
    <t>(*)  La quotité moyenne de travail est ici celle de l'ensemble des agents/salariés reconnus comme travailleurs handicapés (temps complet ou temps partiel). L'estimation des EQTP est réalisée à partir d'une proratisation de la quotité du temps de travail hebdomadaire et du temps du contrat pour les salariés en CDD, les agents contractuels ou les intérimaires.</t>
  </si>
  <si>
    <t>Effectif total rémunéré
(en %)</t>
  </si>
  <si>
    <t>Champ : Employeurs publics d’au moins 20 agents à temps plein ou leur équivalent, hors aides-soignants, infirmiers et emplois particuliers.</t>
  </si>
  <si>
    <t xml:space="preserve">Contient des données sur l'égalité professionnelle entre les femmes et les hommes </t>
  </si>
  <si>
    <t>oui</t>
  </si>
  <si>
    <t xml:space="preserve">Nom de l'onglet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</si>
</sst>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 _€_-;\-* #,##0.00\ _€_-;_-* &quot;-&quot;??\ _€_-;_-@_-"/>
    <numFmt numFmtId="165" formatCode="_-* #,##0\ _€_-;\-* #,##0\ _€_-;_-* &quot;-&quot;??\ _€_-;_-@_-"/>
    <numFmt numFmtId="166" formatCode="0.0"/>
    <numFmt numFmtId="167" formatCode="#,##0.0"/>
    <numFmt numFmtId="168" formatCode="#,##0.0_ ;\-#,##0.0\ "/>
    <numFmt numFmtId="169" formatCode="0.00\ %"/>
    <numFmt numFmtId="170" formatCode="_-* #,##0_-;\-* #,##0_-;_-* &quot;-&quot;??_-;_-@_-"/>
    <numFmt numFmtId="171" formatCode="0.000"/>
    <numFmt numFmtId="172" formatCode="0.0000"/>
  </numFmts>
  <fonts count="32" x14ac:knownFonts="1">
    <font>
      <sz val="11"/>
      <color theme="1"/>
      <name val="Calibri"/>
      <family val="2"/>
      <scheme val="minor"/>
    </font>
    <font>
      <sz val="11"/>
      <color theme="1"/>
      <name val="Calibri"/>
      <family val="2"/>
      <scheme val="minor"/>
    </font>
    <font>
      <b/>
      <sz val="10"/>
      <name val="Arial"/>
      <family val="2"/>
    </font>
    <font>
      <sz val="10"/>
      <name val="Arial"/>
      <family val="2"/>
    </font>
    <font>
      <i/>
      <sz val="10"/>
      <name val="Arial"/>
      <family val="2"/>
    </font>
    <font>
      <b/>
      <vertAlign val="superscript"/>
      <sz val="10"/>
      <name val="Arial"/>
      <family val="2"/>
    </font>
    <font>
      <vertAlign val="superscript"/>
      <sz val="10"/>
      <name val="Arial"/>
      <family val="2"/>
    </font>
    <font>
      <b/>
      <sz val="10"/>
      <color rgb="FF0070C0"/>
      <name val="Arial"/>
      <family val="2"/>
    </font>
    <font>
      <i/>
      <vertAlign val="superscript"/>
      <sz val="10"/>
      <name val="Arial"/>
      <family val="2"/>
    </font>
    <font>
      <sz val="10"/>
      <color theme="1"/>
      <name val="Arial"/>
      <family val="2"/>
    </font>
    <font>
      <u/>
      <sz val="11"/>
      <color theme="10"/>
      <name val="Calibri"/>
      <family val="2"/>
      <scheme val="minor"/>
    </font>
    <font>
      <b/>
      <sz val="10"/>
      <color theme="1"/>
      <name val="Arial"/>
      <family val="2"/>
    </font>
    <font>
      <i/>
      <sz val="10"/>
      <color theme="1"/>
      <name val="Arial"/>
      <family val="2"/>
    </font>
    <font>
      <sz val="10"/>
      <color rgb="FFFF0000"/>
      <name val="Arial"/>
      <family val="2"/>
    </font>
    <font>
      <u/>
      <sz val="10"/>
      <color theme="10"/>
      <name val="Arial"/>
      <family val="2"/>
    </font>
    <font>
      <sz val="10"/>
      <color theme="5"/>
      <name val="Arial"/>
      <family val="2"/>
    </font>
    <font>
      <b/>
      <sz val="12"/>
      <color indexed="8"/>
      <name val="Calibri Light"/>
      <family val="2"/>
    </font>
    <font>
      <b/>
      <sz val="12"/>
      <name val="Calibri Light"/>
      <family val="2"/>
    </font>
    <font>
      <sz val="12"/>
      <name val="Calibri Light"/>
      <family val="2"/>
    </font>
    <font>
      <b/>
      <i/>
      <sz val="12"/>
      <name val="Calibri Light"/>
      <family val="2"/>
    </font>
    <font>
      <b/>
      <sz val="14"/>
      <name val="Calibri Light"/>
      <family val="2"/>
    </font>
    <font>
      <i/>
      <sz val="10"/>
      <color theme="5"/>
      <name val="Arial"/>
      <family val="2"/>
    </font>
    <font>
      <b/>
      <sz val="10"/>
      <color theme="9"/>
      <name val="Arial"/>
      <family val="2"/>
    </font>
    <font>
      <b/>
      <sz val="12"/>
      <name val="Arial"/>
      <family val="2"/>
    </font>
    <font>
      <b/>
      <sz val="12"/>
      <color indexed="8"/>
      <name val="Arial"/>
      <family val="2"/>
    </font>
    <font>
      <sz val="12"/>
      <color theme="1"/>
      <name val="Calibri"/>
      <family val="2"/>
      <scheme val="minor"/>
    </font>
    <font>
      <sz val="12"/>
      <name val="Calibri"/>
      <family val="2"/>
      <scheme val="minor"/>
    </font>
    <font>
      <b/>
      <sz val="12"/>
      <color theme="1"/>
      <name val="Calibri"/>
      <family val="2"/>
      <scheme val="minor"/>
    </font>
    <font>
      <sz val="12"/>
      <color rgb="FFFF0000"/>
      <name val="Calibri"/>
      <family val="2"/>
      <scheme val="minor"/>
    </font>
    <font>
      <b/>
      <sz val="10"/>
      <color theme="6"/>
      <name val="Arial"/>
      <family val="2"/>
    </font>
    <font>
      <i/>
      <sz val="10"/>
      <color theme="6"/>
      <name val="Arial"/>
      <family val="2"/>
    </font>
    <font>
      <b/>
      <sz val="12"/>
      <color rgb="FFFF0000"/>
      <name val="Calibri Light"/>
      <family val="2"/>
    </font>
  </fonts>
  <fills count="14">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indexed="65"/>
        <bgColor indexed="8"/>
      </patternFill>
    </fill>
    <fill>
      <patternFill patternType="solid">
        <fgColor theme="0" tint="-4.9989318521683403E-2"/>
        <bgColor indexed="10"/>
      </patternFill>
    </fill>
    <fill>
      <patternFill patternType="solid">
        <fgColor theme="0" tint="-4.9989318521683403E-2"/>
        <bgColor indexed="64"/>
      </patternFill>
    </fill>
    <fill>
      <patternFill patternType="solid">
        <fgColor theme="0" tint="-0.14999847407452621"/>
        <bgColor indexed="10"/>
      </patternFill>
    </fill>
    <fill>
      <patternFill patternType="mediumGray">
        <fgColor indexed="8"/>
        <bgColor theme="2" tint="-0.499984740745262"/>
      </patternFill>
    </fill>
    <fill>
      <patternFill patternType="solid">
        <fgColor theme="0" tint="-0.249977111117893"/>
        <bgColor indexed="64"/>
      </patternFill>
    </fill>
    <fill>
      <patternFill patternType="mediumGray">
        <fgColor indexed="9"/>
        <bgColor theme="7" tint="0.59999389629810485"/>
      </patternFill>
    </fill>
    <fill>
      <patternFill patternType="solid">
        <fgColor theme="7" tint="0.59999389629810485"/>
        <bgColor indexed="64"/>
      </patternFill>
    </fill>
    <fill>
      <patternFill patternType="solid">
        <fgColor theme="4"/>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right/>
      <top style="thin">
        <color auto="1"/>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indexed="64"/>
      </top>
      <bottom style="thin">
        <color auto="1"/>
      </bottom>
      <diagonal/>
    </border>
    <border>
      <left/>
      <right/>
      <top style="thin">
        <color indexed="9"/>
      </top>
      <bottom/>
      <diagonal/>
    </border>
    <border>
      <left/>
      <right style="thin">
        <color indexed="9"/>
      </right>
      <top style="thin">
        <color indexed="9"/>
      </top>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bottom/>
      <diagonal/>
    </border>
    <border>
      <left style="thin">
        <color indexed="9"/>
      </left>
      <right/>
      <top/>
      <bottom/>
      <diagonal/>
    </border>
    <border>
      <left style="thin">
        <color indexed="64"/>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7">
    <xf numFmtId="0" fontId="0" fillId="0" borderId="0"/>
    <xf numFmtId="164" fontId="1" fillId="0" borderId="0" applyFont="0" applyFill="0" applyBorder="0" applyAlignment="0" applyProtection="0"/>
    <xf numFmtId="9" fontId="3" fillId="0" borderId="0" applyFont="0" applyFill="0" applyBorder="0" applyAlignment="0" applyProtection="0"/>
    <xf numFmtId="0" fontId="10" fillId="0" borderId="0" applyNumberFormat="0" applyFill="0" applyBorder="0" applyAlignment="0" applyProtection="0"/>
    <xf numFmtId="0" fontId="3" fillId="0" borderId="0"/>
    <xf numFmtId="43" fontId="1" fillId="0" borderId="0" applyFont="0" applyFill="0" applyBorder="0" applyAlignment="0" applyProtection="0"/>
    <xf numFmtId="43" fontId="1" fillId="0" borderId="0" applyFont="0" applyFill="0" applyBorder="0" applyAlignment="0" applyProtection="0"/>
  </cellStyleXfs>
  <cellXfs count="434">
    <xf numFmtId="0" fontId="0" fillId="0" borderId="0" xfId="0"/>
    <xf numFmtId="0" fontId="3" fillId="2" borderId="4" xfId="0" applyFont="1" applyFill="1" applyBorder="1" applyAlignment="1">
      <alignment vertical="center"/>
    </xf>
    <xf numFmtId="0" fontId="3" fillId="2" borderId="7" xfId="0" applyFont="1" applyFill="1" applyBorder="1" applyAlignment="1">
      <alignment vertical="center"/>
    </xf>
    <xf numFmtId="0" fontId="2" fillId="2" borderId="2" xfId="0" applyFont="1" applyFill="1" applyBorder="1" applyAlignment="1">
      <alignment vertical="center"/>
    </xf>
    <xf numFmtId="0" fontId="2" fillId="2" borderId="7" xfId="0" applyFont="1" applyFill="1" applyBorder="1" applyAlignment="1">
      <alignment vertical="center"/>
    </xf>
    <xf numFmtId="0" fontId="4" fillId="2" borderId="10" xfId="0" applyFont="1" applyFill="1" applyBorder="1" applyAlignment="1">
      <alignment horizontal="right" vertical="center"/>
    </xf>
    <xf numFmtId="0" fontId="3" fillId="2" borderId="4" xfId="0" applyFont="1" applyFill="1" applyBorder="1" applyAlignment="1">
      <alignment horizontal="left" vertical="center" wrapText="1"/>
    </xf>
    <xf numFmtId="0" fontId="3" fillId="2" borderId="7" xfId="0" applyFont="1" applyFill="1" applyBorder="1" applyAlignment="1">
      <alignment horizontal="left" vertical="center" wrapText="1"/>
    </xf>
    <xf numFmtId="0" fontId="2" fillId="2" borderId="10" xfId="0" applyFont="1" applyFill="1" applyBorder="1" applyAlignment="1">
      <alignment horizontal="left" wrapText="1"/>
    </xf>
    <xf numFmtId="0" fontId="3" fillId="2" borderId="4" xfId="0" applyFont="1" applyFill="1" applyBorder="1" applyAlignment="1">
      <alignment horizontal="left" wrapText="1"/>
    </xf>
    <xf numFmtId="0" fontId="3" fillId="2" borderId="7" xfId="0" applyFont="1" applyFill="1" applyBorder="1" applyAlignment="1">
      <alignment horizontal="left" wrapText="1"/>
    </xf>
    <xf numFmtId="0" fontId="2" fillId="2" borderId="10" xfId="0" applyFont="1" applyFill="1" applyBorder="1" applyAlignment="1">
      <alignment vertical="center"/>
    </xf>
    <xf numFmtId="0" fontId="3" fillId="2" borderId="1" xfId="0" applyFont="1" applyFill="1" applyBorder="1" applyAlignment="1">
      <alignment horizontal="center" vertical="center"/>
    </xf>
    <xf numFmtId="0" fontId="3" fillId="2" borderId="2" xfId="0" applyFont="1" applyFill="1" applyBorder="1"/>
    <xf numFmtId="0" fontId="9" fillId="0" borderId="0" xfId="0" applyFont="1"/>
    <xf numFmtId="0" fontId="7" fillId="2" borderId="1" xfId="0" applyFont="1" applyFill="1" applyBorder="1" applyAlignment="1">
      <alignment horizontal="center" vertical="center" wrapText="1"/>
    </xf>
    <xf numFmtId="0" fontId="3" fillId="0" borderId="13" xfId="0" applyNumberFormat="1" applyFont="1" applyFill="1" applyBorder="1" applyAlignment="1" applyProtection="1"/>
    <xf numFmtId="0" fontId="3" fillId="0" borderId="0" xfId="0" applyNumberFormat="1" applyFont="1" applyFill="1" applyBorder="1" applyAlignment="1" applyProtection="1"/>
    <xf numFmtId="1" fontId="2" fillId="0" borderId="14" xfId="0" applyNumberFormat="1" applyFont="1" applyFill="1" applyBorder="1" applyAlignment="1" applyProtection="1">
      <alignment horizontal="center"/>
    </xf>
    <xf numFmtId="0" fontId="3" fillId="0" borderId="14" xfId="0" applyNumberFormat="1" applyFont="1" applyFill="1" applyBorder="1" applyAlignment="1" applyProtection="1"/>
    <xf numFmtId="0" fontId="3" fillId="0" borderId="18" xfId="0" applyNumberFormat="1" applyFont="1" applyFill="1" applyBorder="1" applyAlignment="1" applyProtection="1"/>
    <xf numFmtId="0" fontId="2" fillId="0" borderId="18" xfId="0" applyNumberFormat="1" applyFont="1" applyFill="1" applyBorder="1" applyAlignment="1" applyProtection="1"/>
    <xf numFmtId="0" fontId="3" fillId="2" borderId="6" xfId="0" applyFont="1" applyFill="1" applyBorder="1" applyAlignment="1">
      <alignment horizontal="center" vertical="center"/>
    </xf>
    <xf numFmtId="0" fontId="2" fillId="0" borderId="14" xfId="0" applyNumberFormat="1" applyFont="1" applyFill="1" applyBorder="1" applyAlignment="1" applyProtection="1">
      <alignment wrapText="1"/>
    </xf>
    <xf numFmtId="0" fontId="3" fillId="4" borderId="15" xfId="0" applyFont="1" applyFill="1" applyBorder="1" applyAlignment="1">
      <alignment horizontal="left" wrapText="1"/>
    </xf>
    <xf numFmtId="0" fontId="3" fillId="4" borderId="16" xfId="0" applyFont="1" applyFill="1" applyBorder="1" applyAlignment="1">
      <alignment horizontal="left" wrapText="1"/>
    </xf>
    <xf numFmtId="0" fontId="2" fillId="4" borderId="16" xfId="0" applyFont="1" applyFill="1" applyBorder="1" applyAlignment="1">
      <alignment vertical="center" wrapText="1"/>
    </xf>
    <xf numFmtId="0" fontId="4" fillId="4" borderId="17" xfId="0" applyFont="1" applyFill="1" applyBorder="1" applyAlignment="1">
      <alignment horizontal="right" vertical="center" wrapText="1"/>
    </xf>
    <xf numFmtId="0" fontId="2" fillId="4" borderId="17" xfId="0" applyFont="1" applyFill="1" applyBorder="1" applyAlignment="1">
      <alignment horizontal="left" wrapText="1"/>
    </xf>
    <xf numFmtId="0" fontId="3" fillId="4" borderId="15" xfId="0" applyFont="1" applyFill="1" applyBorder="1" applyAlignment="1">
      <alignment horizontal="left"/>
    </xf>
    <xf numFmtId="0" fontId="3" fillId="4" borderId="16" xfId="0" applyFont="1" applyFill="1" applyBorder="1" applyAlignment="1">
      <alignment horizontal="left"/>
    </xf>
    <xf numFmtId="0" fontId="2" fillId="4" borderId="17" xfId="0" applyFont="1" applyFill="1" applyBorder="1" applyAlignment="1">
      <alignment vertical="center"/>
    </xf>
    <xf numFmtId="0" fontId="2" fillId="4" borderId="23" xfId="0" applyFont="1" applyFill="1" applyBorder="1" applyAlignment="1">
      <alignment vertical="center"/>
    </xf>
    <xf numFmtId="0" fontId="3" fillId="2" borderId="16" xfId="0" applyFont="1" applyFill="1" applyBorder="1" applyAlignment="1">
      <alignment horizontal="left" wrapText="1"/>
    </xf>
    <xf numFmtId="0" fontId="3" fillId="2" borderId="15" xfId="0" applyFont="1" applyFill="1" applyBorder="1" applyAlignment="1">
      <alignment horizontal="left"/>
    </xf>
    <xf numFmtId="0" fontId="3" fillId="2" borderId="16" xfId="0" applyFont="1" applyFill="1" applyBorder="1" applyAlignment="1">
      <alignment horizontal="left"/>
    </xf>
    <xf numFmtId="0" fontId="2" fillId="2" borderId="17" xfId="0" applyFont="1" applyFill="1" applyBorder="1" applyAlignment="1">
      <alignment vertical="center"/>
    </xf>
    <xf numFmtId="0" fontId="2" fillId="2" borderId="23" xfId="0" applyFont="1" applyFill="1" applyBorder="1" applyAlignment="1">
      <alignment vertical="center"/>
    </xf>
    <xf numFmtId="0" fontId="3" fillId="2" borderId="25" xfId="4" applyFont="1" applyFill="1" applyBorder="1" applyAlignment="1">
      <alignment horizontal="center" vertical="center"/>
    </xf>
    <xf numFmtId="0" fontId="3" fillId="2" borderId="26" xfId="4" applyFont="1" applyFill="1" applyBorder="1" applyAlignment="1">
      <alignment horizontal="center" vertical="center"/>
    </xf>
    <xf numFmtId="0" fontId="3" fillId="2" borderId="12" xfId="4" applyFont="1" applyFill="1" applyBorder="1" applyAlignment="1">
      <alignment horizontal="center"/>
    </xf>
    <xf numFmtId="0" fontId="2" fillId="2" borderId="26" xfId="4" applyFont="1" applyFill="1" applyBorder="1" applyAlignment="1">
      <alignment horizontal="center" vertical="center"/>
    </xf>
    <xf numFmtId="0" fontId="2" fillId="2" borderId="17" xfId="4" applyFont="1" applyFill="1" applyBorder="1" applyAlignment="1">
      <alignment horizontal="center"/>
    </xf>
    <xf numFmtId="0" fontId="2" fillId="0" borderId="0" xfId="0" applyFont="1" applyFill="1" applyAlignment="1"/>
    <xf numFmtId="0" fontId="3" fillId="3" borderId="15" xfId="0" applyNumberFormat="1" applyFont="1" applyFill="1" applyBorder="1" applyAlignment="1" applyProtection="1">
      <alignment horizontal="left" vertical="center" wrapText="1"/>
    </xf>
    <xf numFmtId="0" fontId="3" fillId="3" borderId="17" xfId="0" applyNumberFormat="1" applyFont="1" applyFill="1" applyBorder="1" applyAlignment="1" applyProtection="1">
      <alignment horizontal="left" vertical="center" wrapText="1"/>
    </xf>
    <xf numFmtId="0" fontId="3" fillId="3" borderId="22" xfId="0" applyNumberFormat="1" applyFont="1" applyFill="1" applyBorder="1" applyAlignment="1" applyProtection="1">
      <alignment horizontal="left" vertical="center" wrapText="1"/>
    </xf>
    <xf numFmtId="0" fontId="2" fillId="3" borderId="22" xfId="0" applyNumberFormat="1" applyFont="1" applyFill="1" applyBorder="1" applyAlignment="1" applyProtection="1">
      <alignment horizontal="left" vertical="center" wrapText="1"/>
    </xf>
    <xf numFmtId="0" fontId="2" fillId="3" borderId="17" xfId="0" applyNumberFormat="1" applyFont="1" applyFill="1" applyBorder="1" applyAlignment="1" applyProtection="1">
      <alignment horizontal="left" vertical="center" wrapText="1"/>
    </xf>
    <xf numFmtId="0" fontId="3" fillId="4" borderId="15" xfId="0" applyFont="1" applyFill="1" applyBorder="1" applyAlignment="1">
      <alignment wrapText="1"/>
    </xf>
    <xf numFmtId="0" fontId="3" fillId="4" borderId="16" xfId="0" applyFont="1" applyFill="1" applyBorder="1" applyAlignment="1">
      <alignment wrapText="1"/>
    </xf>
    <xf numFmtId="0" fontId="3" fillId="2" borderId="22" xfId="0" applyFont="1" applyFill="1" applyBorder="1" applyAlignment="1">
      <alignment horizontal="left" vertical="center" wrapText="1"/>
    </xf>
    <xf numFmtId="0" fontId="3" fillId="2" borderId="24"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22" xfId="0" applyFont="1" applyFill="1" applyBorder="1" applyAlignment="1">
      <alignment horizontal="left" wrapText="1"/>
    </xf>
    <xf numFmtId="0" fontId="3" fillId="2" borderId="24" xfId="0" applyFont="1" applyFill="1" applyBorder="1" applyAlignment="1">
      <alignment horizontal="left" wrapText="1"/>
    </xf>
    <xf numFmtId="0" fontId="2" fillId="2" borderId="24" xfId="0" applyFont="1" applyFill="1" applyBorder="1" applyAlignment="1">
      <alignment vertical="center" wrapText="1"/>
    </xf>
    <xf numFmtId="0" fontId="4" fillId="2" borderId="23" xfId="0" applyFont="1" applyFill="1" applyBorder="1" applyAlignment="1">
      <alignment horizontal="right" vertical="center" wrapText="1"/>
    </xf>
    <xf numFmtId="0" fontId="3" fillId="2" borderId="22" xfId="0" applyFont="1" applyFill="1" applyBorder="1" applyAlignment="1">
      <alignment horizontal="left"/>
    </xf>
    <xf numFmtId="0" fontId="3" fillId="2" borderId="24" xfId="0" applyFont="1" applyFill="1" applyBorder="1" applyAlignment="1">
      <alignment horizontal="left"/>
    </xf>
    <xf numFmtId="0" fontId="4" fillId="0" borderId="0" xfId="0" applyNumberFormat="1" applyFont="1" applyFill="1" applyBorder="1" applyAlignment="1" applyProtection="1">
      <alignment vertical="center"/>
    </xf>
    <xf numFmtId="0" fontId="3" fillId="3" borderId="0"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0" fontId="9" fillId="0" borderId="0" xfId="0" applyFont="1" applyAlignment="1"/>
    <xf numFmtId="0" fontId="4" fillId="0" borderId="19"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2" fillId="0" borderId="0" xfId="0" applyFont="1" applyFill="1" applyBorder="1" applyAlignment="1">
      <alignment vertical="center"/>
    </xf>
    <xf numFmtId="0" fontId="3" fillId="0" borderId="0" xfId="0" applyFont="1" applyFill="1" applyBorder="1"/>
    <xf numFmtId="0" fontId="2" fillId="2" borderId="2" xfId="0" applyFont="1" applyFill="1" applyBorder="1" applyAlignment="1">
      <alignment horizontal="left" vertical="center" wrapText="1"/>
    </xf>
    <xf numFmtId="0" fontId="2" fillId="2" borderId="2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3" xfId="0" applyFont="1" applyFill="1" applyBorder="1" applyAlignment="1">
      <alignment horizontal="left" vertical="center" wrapText="1"/>
    </xf>
    <xf numFmtId="166" fontId="3" fillId="2" borderId="24" xfId="0" applyNumberFormat="1" applyFont="1" applyFill="1" applyBorder="1" applyAlignment="1">
      <alignment horizontal="right"/>
    </xf>
    <xf numFmtId="166" fontId="3" fillId="2" borderId="16" xfId="0" applyNumberFormat="1" applyFont="1" applyFill="1" applyBorder="1" applyAlignment="1">
      <alignment horizontal="right"/>
    </xf>
    <xf numFmtId="166" fontId="3" fillId="2" borderId="22" xfId="0" applyNumberFormat="1" applyFont="1" applyFill="1" applyBorder="1" applyAlignment="1">
      <alignment horizontal="right"/>
    </xf>
    <xf numFmtId="166" fontId="3" fillId="2" borderId="15" xfId="0" applyNumberFormat="1" applyFont="1" applyFill="1" applyBorder="1" applyAlignment="1">
      <alignment horizontal="right"/>
    </xf>
    <xf numFmtId="166" fontId="2" fillId="2" borderId="22" xfId="0" applyNumberFormat="1" applyFont="1" applyFill="1" applyBorder="1" applyAlignment="1">
      <alignment horizontal="right"/>
    </xf>
    <xf numFmtId="166" fontId="2" fillId="2" borderId="15" xfId="0" applyNumberFormat="1" applyFont="1" applyFill="1" applyBorder="1" applyAlignment="1">
      <alignment horizontal="right"/>
    </xf>
    <xf numFmtId="166" fontId="3" fillId="2" borderId="23" xfId="0" applyNumberFormat="1" applyFont="1" applyFill="1" applyBorder="1" applyAlignment="1">
      <alignment horizontal="right"/>
    </xf>
    <xf numFmtId="166" fontId="3" fillId="2" borderId="17" xfId="0" applyNumberFormat="1" applyFont="1" applyFill="1" applyBorder="1" applyAlignment="1">
      <alignment horizontal="right"/>
    </xf>
    <xf numFmtId="0" fontId="3" fillId="0" borderId="0" xfId="0" applyFont="1" applyFill="1" applyBorder="1" applyAlignment="1">
      <alignment horizontal="left" vertical="center"/>
    </xf>
    <xf numFmtId="0" fontId="3" fillId="0" borderId="0" xfId="0" applyFont="1" applyFill="1" applyAlignment="1">
      <alignment horizontal="left"/>
    </xf>
    <xf numFmtId="0" fontId="3" fillId="0" borderId="0" xfId="0" applyFont="1" applyFill="1"/>
    <xf numFmtId="0" fontId="4" fillId="0" borderId="19"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2" fillId="0" borderId="0" xfId="0" applyFont="1" applyFill="1" applyBorder="1" applyAlignment="1">
      <alignment vertical="top"/>
    </xf>
    <xf numFmtId="166" fontId="3" fillId="2" borderId="0" xfId="1" applyNumberFormat="1" applyFont="1" applyFill="1" applyBorder="1" applyAlignment="1">
      <alignment vertical="center"/>
    </xf>
    <xf numFmtId="166" fontId="2" fillId="2" borderId="0" xfId="1" applyNumberFormat="1" applyFont="1" applyFill="1" applyBorder="1" applyAlignment="1">
      <alignment vertical="center"/>
    </xf>
    <xf numFmtId="168" fontId="3" fillId="4" borderId="15" xfId="1" applyNumberFormat="1" applyFont="1" applyFill="1" applyBorder="1" applyAlignment="1">
      <alignment horizontal="right" vertical="center"/>
    </xf>
    <xf numFmtId="168" fontId="3" fillId="4" borderId="16" xfId="1" applyNumberFormat="1" applyFont="1" applyFill="1" applyBorder="1" applyAlignment="1">
      <alignment horizontal="right" vertical="center"/>
    </xf>
    <xf numFmtId="168" fontId="2" fillId="4" borderId="16" xfId="1" applyNumberFormat="1" applyFont="1" applyFill="1" applyBorder="1" applyAlignment="1">
      <alignment horizontal="right" vertical="center"/>
    </xf>
    <xf numFmtId="168" fontId="4" fillId="4" borderId="17" xfId="1" applyNumberFormat="1" applyFont="1" applyFill="1" applyBorder="1" applyAlignment="1">
      <alignment horizontal="right" vertical="center"/>
    </xf>
    <xf numFmtId="168" fontId="2" fillId="4" borderId="17" xfId="1" applyNumberFormat="1" applyFont="1" applyFill="1" applyBorder="1" applyAlignment="1">
      <alignment horizontal="right" vertical="center"/>
    </xf>
    <xf numFmtId="0" fontId="9" fillId="0" borderId="0" xfId="0" applyFont="1" applyFill="1"/>
    <xf numFmtId="0" fontId="3" fillId="2" borderId="15" xfId="0" applyFont="1" applyFill="1" applyBorder="1" applyAlignment="1">
      <alignment horizontal="center"/>
    </xf>
    <xf numFmtId="0" fontId="3" fillId="2" borderId="22" xfId="0" applyFont="1" applyFill="1" applyBorder="1" applyAlignment="1">
      <alignment horizontal="center"/>
    </xf>
    <xf numFmtId="0" fontId="2" fillId="2" borderId="2" xfId="0" applyFont="1" applyFill="1" applyBorder="1" applyAlignment="1">
      <alignment horizontal="center"/>
    </xf>
    <xf numFmtId="0" fontId="2" fillId="0" borderId="27" xfId="0" applyFont="1" applyFill="1" applyBorder="1" applyAlignment="1">
      <alignment horizontal="center"/>
    </xf>
    <xf numFmtId="0" fontId="2" fillId="0" borderId="9"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4" fillId="0" borderId="0" xfId="0" applyFont="1" applyFill="1" applyBorder="1" applyAlignment="1">
      <alignment vertical="center"/>
    </xf>
    <xf numFmtId="0" fontId="11" fillId="0" borderId="0" xfId="0" applyFont="1"/>
    <xf numFmtId="166" fontId="4" fillId="2" borderId="0" xfId="1" applyNumberFormat="1" applyFont="1" applyFill="1" applyBorder="1" applyAlignment="1">
      <alignment vertical="center"/>
    </xf>
    <xf numFmtId="0" fontId="12" fillId="0" borderId="0" xfId="0" applyFont="1"/>
    <xf numFmtId="167" fontId="3" fillId="2" borderId="11" xfId="0" applyNumberFormat="1" applyFont="1" applyFill="1" applyBorder="1" applyAlignment="1">
      <alignment horizontal="right" vertical="center"/>
    </xf>
    <xf numFmtId="167" fontId="3" fillId="2" borderId="26" xfId="0" applyNumberFormat="1" applyFont="1" applyFill="1" applyBorder="1" applyAlignment="1">
      <alignment horizontal="right" vertical="center"/>
    </xf>
    <xf numFmtId="0" fontId="4" fillId="0" borderId="0" xfId="0" applyFont="1" applyFill="1"/>
    <xf numFmtId="0" fontId="3" fillId="0" borderId="0" xfId="0" applyFont="1" applyFill="1" applyAlignment="1">
      <alignment vertical="top"/>
    </xf>
    <xf numFmtId="1" fontId="3" fillId="2" borderId="6" xfId="0" applyNumberFormat="1" applyFont="1" applyFill="1" applyBorder="1" applyAlignment="1">
      <alignment horizontal="right" vertical="center"/>
    </xf>
    <xf numFmtId="3" fontId="3" fillId="2" borderId="6" xfId="0" applyNumberFormat="1" applyFont="1" applyFill="1" applyBorder="1" applyAlignment="1">
      <alignment horizontal="right" vertical="center"/>
    </xf>
    <xf numFmtId="1" fontId="3" fillId="2" borderId="5" xfId="0" applyNumberFormat="1" applyFont="1" applyFill="1" applyBorder="1" applyAlignment="1">
      <alignment horizontal="right" vertical="center"/>
    </xf>
    <xf numFmtId="3" fontId="3" fillId="2" borderId="5" xfId="0" applyNumberFormat="1" applyFont="1" applyFill="1" applyBorder="1" applyAlignment="1">
      <alignment horizontal="right" vertical="center"/>
    </xf>
    <xf numFmtId="1" fontId="2" fillId="2" borderId="5" xfId="0" applyNumberFormat="1" applyFont="1" applyFill="1" applyBorder="1" applyAlignment="1">
      <alignment horizontal="right" vertical="center"/>
    </xf>
    <xf numFmtId="3" fontId="2" fillId="2" borderId="5" xfId="0" applyNumberFormat="1" applyFont="1" applyFill="1" applyBorder="1" applyAlignment="1">
      <alignment horizontal="right" vertical="center"/>
    </xf>
    <xf numFmtId="1" fontId="3" fillId="2" borderId="8" xfId="0" applyNumberFormat="1" applyFont="1" applyFill="1" applyBorder="1" applyAlignment="1">
      <alignment horizontal="right" vertical="center"/>
    </xf>
    <xf numFmtId="3" fontId="3" fillId="2" borderId="8" xfId="0" applyNumberFormat="1" applyFont="1" applyFill="1" applyBorder="1" applyAlignment="1">
      <alignment horizontal="right" vertical="center"/>
    </xf>
    <xf numFmtId="1" fontId="11" fillId="0" borderId="1" xfId="2" applyNumberFormat="1" applyFont="1" applyFill="1" applyBorder="1" applyAlignment="1">
      <alignment horizontal="right" vertical="center"/>
    </xf>
    <xf numFmtId="0" fontId="9" fillId="0" borderId="0" xfId="0" applyFont="1" applyFill="1" applyBorder="1"/>
    <xf numFmtId="3" fontId="9" fillId="0" borderId="0" xfId="0" applyNumberFormat="1" applyFont="1" applyFill="1" applyBorder="1"/>
    <xf numFmtId="3" fontId="3" fillId="0" borderId="0" xfId="0" applyNumberFormat="1" applyFont="1" applyFill="1" applyBorder="1"/>
    <xf numFmtId="0" fontId="9" fillId="0" borderId="0" xfId="0" applyFont="1" applyFill="1" applyBorder="1" applyAlignment="1">
      <alignment vertical="center"/>
    </xf>
    <xf numFmtId="0" fontId="3" fillId="0" borderId="0" xfId="0" applyFont="1" applyFill="1" applyAlignment="1"/>
    <xf numFmtId="167" fontId="2" fillId="2" borderId="24" xfId="1" applyNumberFormat="1" applyFont="1" applyFill="1" applyBorder="1" applyAlignment="1">
      <alignment horizontal="right" vertical="center"/>
    </xf>
    <xf numFmtId="167" fontId="2" fillId="2" borderId="15" xfId="1" applyNumberFormat="1" applyFont="1" applyFill="1" applyBorder="1" applyAlignment="1">
      <alignment horizontal="right" vertical="center"/>
    </xf>
    <xf numFmtId="167" fontId="2" fillId="2" borderId="16" xfId="1" applyNumberFormat="1" applyFont="1" applyFill="1" applyBorder="1" applyAlignment="1">
      <alignment horizontal="right" vertical="center"/>
    </xf>
    <xf numFmtId="167" fontId="2" fillId="2" borderId="23" xfId="1" applyNumberFormat="1" applyFont="1" applyFill="1" applyBorder="1" applyAlignment="1">
      <alignment horizontal="right" vertical="center"/>
    </xf>
    <xf numFmtId="167" fontId="2" fillId="2" borderId="17" xfId="1" applyNumberFormat="1" applyFont="1" applyFill="1" applyBorder="1" applyAlignment="1">
      <alignment horizontal="right" vertical="center"/>
    </xf>
    <xf numFmtId="167" fontId="3" fillId="2" borderId="22" xfId="1" applyNumberFormat="1" applyFont="1" applyFill="1" applyBorder="1" applyAlignment="1">
      <alignment horizontal="right" vertical="center"/>
    </xf>
    <xf numFmtId="167" fontId="3" fillId="2" borderId="15" xfId="1" applyNumberFormat="1" applyFont="1" applyFill="1" applyBorder="1" applyAlignment="1">
      <alignment horizontal="right" vertical="center"/>
    </xf>
    <xf numFmtId="167" fontId="3" fillId="2" borderId="24" xfId="1" applyNumberFormat="1" applyFont="1" applyFill="1" applyBorder="1" applyAlignment="1">
      <alignment horizontal="right" vertical="center"/>
    </xf>
    <xf numFmtId="167" fontId="3" fillId="2" borderId="16" xfId="1" applyNumberFormat="1" applyFont="1" applyFill="1" applyBorder="1" applyAlignment="1">
      <alignment horizontal="right" vertical="center"/>
    </xf>
    <xf numFmtId="167" fontId="3" fillId="2" borderId="23" xfId="1" applyNumberFormat="1" applyFont="1" applyFill="1" applyBorder="1" applyAlignment="1">
      <alignment horizontal="right" vertical="center"/>
    </xf>
    <xf numFmtId="167" fontId="3" fillId="2" borderId="17" xfId="1" applyNumberFormat="1" applyFont="1" applyFill="1" applyBorder="1" applyAlignment="1">
      <alignment horizontal="right" vertical="center"/>
    </xf>
    <xf numFmtId="0" fontId="3" fillId="2" borderId="0" xfId="4" applyFont="1" applyFill="1" applyBorder="1" applyAlignment="1">
      <alignment horizontal="left" vertical="center"/>
    </xf>
    <xf numFmtId="0" fontId="4" fillId="2" borderId="19" xfId="4" applyFont="1" applyFill="1" applyBorder="1" applyAlignment="1">
      <alignment vertical="center"/>
    </xf>
    <xf numFmtId="0" fontId="3" fillId="2" borderId="0" xfId="4" applyFont="1" applyFill="1" applyBorder="1" applyAlignment="1">
      <alignment vertical="center"/>
    </xf>
    <xf numFmtId="0" fontId="3" fillId="2" borderId="0" xfId="4" applyFont="1" applyFill="1" applyAlignment="1">
      <alignment vertical="center"/>
    </xf>
    <xf numFmtId="0" fontId="2" fillId="2" borderId="0" xfId="0" applyFont="1" applyFill="1" applyAlignment="1">
      <alignment vertical="center"/>
    </xf>
    <xf numFmtId="0" fontId="9" fillId="2" borderId="0" xfId="0" applyFont="1" applyFill="1"/>
    <xf numFmtId="0" fontId="3" fillId="2" borderId="0" xfId="4" applyFont="1" applyFill="1"/>
    <xf numFmtId="0" fontId="3" fillId="2" borderId="3" xfId="4" applyFont="1" applyFill="1" applyBorder="1" applyAlignment="1">
      <alignment horizontal="center"/>
    </xf>
    <xf numFmtId="0" fontId="2" fillId="2" borderId="3" xfId="4" applyFont="1" applyFill="1" applyBorder="1" applyAlignment="1">
      <alignment horizontal="center"/>
    </xf>
    <xf numFmtId="0" fontId="2" fillId="2" borderId="9" xfId="4" applyFont="1" applyFill="1" applyBorder="1" applyAlignment="1">
      <alignment horizontal="center"/>
    </xf>
    <xf numFmtId="0" fontId="2" fillId="2" borderId="2" xfId="4" applyFont="1" applyFill="1" applyBorder="1" applyAlignment="1">
      <alignment horizontal="center"/>
    </xf>
    <xf numFmtId="0" fontId="2" fillId="2" borderId="27" xfId="4" applyFont="1" applyFill="1" applyBorder="1" applyAlignment="1">
      <alignment horizontal="center"/>
    </xf>
    <xf numFmtId="0" fontId="9" fillId="0" borderId="0" xfId="0" applyFont="1" applyAlignment="1">
      <alignment horizontal="center"/>
    </xf>
    <xf numFmtId="0" fontId="9" fillId="0" borderId="13" xfId="0" applyFont="1" applyBorder="1" applyAlignment="1">
      <alignment horizontal="center"/>
    </xf>
    <xf numFmtId="0" fontId="9" fillId="0" borderId="27" xfId="0" applyFont="1" applyBorder="1" applyAlignment="1">
      <alignment horizontal="center" vertical="center" wrapText="1"/>
    </xf>
    <xf numFmtId="0" fontId="9" fillId="0" borderId="27" xfId="0" applyFont="1" applyBorder="1" applyAlignment="1">
      <alignment horizontal="center" wrapText="1"/>
    </xf>
    <xf numFmtId="0" fontId="14" fillId="0" borderId="2" xfId="3" applyFont="1" applyBorder="1" applyAlignment="1">
      <alignment horizontal="left"/>
    </xf>
    <xf numFmtId="0" fontId="9" fillId="0" borderId="27" xfId="0" applyFont="1" applyBorder="1" applyAlignment="1">
      <alignment horizontal="center" vertical="center"/>
    </xf>
    <xf numFmtId="0" fontId="9" fillId="0" borderId="27" xfId="0" applyFont="1" applyBorder="1" applyAlignment="1">
      <alignment horizontal="center"/>
    </xf>
    <xf numFmtId="0" fontId="14" fillId="0" borderId="2" xfId="3" applyFont="1" applyBorder="1"/>
    <xf numFmtId="0" fontId="3" fillId="2" borderId="22" xfId="0" applyFont="1" applyFill="1" applyBorder="1" applyAlignment="1">
      <alignment horizontal="left" vertical="center" wrapText="1"/>
    </xf>
    <xf numFmtId="3" fontId="9" fillId="0" borderId="0" xfId="0" applyNumberFormat="1" applyFont="1"/>
    <xf numFmtId="0" fontId="3" fillId="2" borderId="23" xfId="0" applyFont="1" applyFill="1" applyBorder="1" applyAlignment="1">
      <alignment horizontal="left" vertical="center" wrapText="1"/>
    </xf>
    <xf numFmtId="0" fontId="2" fillId="4" borderId="16" xfId="0" applyFont="1" applyFill="1" applyBorder="1" applyAlignment="1">
      <alignment horizontal="left" wrapText="1"/>
    </xf>
    <xf numFmtId="0" fontId="2" fillId="2" borderId="16" xfId="0" applyFont="1" applyFill="1" applyBorder="1" applyAlignment="1">
      <alignment horizontal="left" wrapText="1"/>
    </xf>
    <xf numFmtId="0" fontId="2" fillId="2" borderId="24" xfId="0" applyFont="1" applyFill="1" applyBorder="1" applyAlignment="1">
      <alignment horizontal="left" wrapText="1"/>
    </xf>
    <xf numFmtId="3" fontId="2" fillId="0" borderId="1" xfId="2" applyNumberFormat="1" applyFont="1" applyFill="1" applyBorder="1" applyAlignment="1">
      <alignment horizontal="right" vertical="center"/>
    </xf>
    <xf numFmtId="167" fontId="3" fillId="0" borderId="16" xfId="0" applyNumberFormat="1" applyFont="1" applyFill="1" applyBorder="1" applyAlignment="1">
      <alignment horizontal="right" vertical="center"/>
    </xf>
    <xf numFmtId="0" fontId="18" fillId="0" borderId="34" xfId="0" applyFont="1" applyBorder="1" applyAlignment="1">
      <alignment horizontal="left" vertical="center"/>
    </xf>
    <xf numFmtId="3" fontId="18" fillId="0" borderId="34" xfId="0" applyNumberFormat="1" applyFont="1" applyBorder="1" applyAlignment="1">
      <alignment horizontal="right" vertical="center"/>
    </xf>
    <xf numFmtId="169" fontId="18" fillId="0" borderId="34" xfId="0" applyNumberFormat="1" applyFont="1" applyBorder="1" applyAlignment="1">
      <alignment horizontal="center" vertical="center"/>
    </xf>
    <xf numFmtId="0" fontId="17" fillId="6" borderId="34" xfId="0" applyFont="1" applyFill="1" applyBorder="1" applyAlignment="1">
      <alignment horizontal="left" vertical="center"/>
    </xf>
    <xf numFmtId="3" fontId="17" fillId="6" borderId="34" xfId="0" applyNumberFormat="1" applyFont="1" applyFill="1" applyBorder="1" applyAlignment="1">
      <alignment horizontal="right" vertical="center"/>
    </xf>
    <xf numFmtId="169" fontId="17" fillId="7" borderId="34" xfId="0" applyNumberFormat="1" applyFont="1" applyFill="1" applyBorder="1" applyAlignment="1">
      <alignment horizontal="center" vertical="center"/>
    </xf>
    <xf numFmtId="3" fontId="18" fillId="0" borderId="35" xfId="0" applyNumberFormat="1" applyFont="1" applyBorder="1" applyAlignment="1">
      <alignment horizontal="right" vertical="center"/>
    </xf>
    <xf numFmtId="169" fontId="18" fillId="0" borderId="36" xfId="0" applyNumberFormat="1" applyFont="1" applyBorder="1" applyAlignment="1">
      <alignment horizontal="center" vertical="center"/>
    </xf>
    <xf numFmtId="3" fontId="18" fillId="0" borderId="0" xfId="0" applyNumberFormat="1" applyFont="1" applyAlignment="1">
      <alignment horizontal="right" vertical="center"/>
    </xf>
    <xf numFmtId="0" fontId="18" fillId="0" borderId="34" xfId="0" applyFont="1" applyBorder="1"/>
    <xf numFmtId="0" fontId="18" fillId="0" borderId="0" xfId="0" applyFont="1"/>
    <xf numFmtId="10" fontId="18" fillId="0" borderId="36" xfId="0" applyNumberFormat="1" applyFont="1" applyBorder="1" applyAlignment="1">
      <alignment horizontal="center" vertical="center"/>
    </xf>
    <xf numFmtId="3" fontId="17" fillId="6" borderId="35" xfId="0" applyNumberFormat="1" applyFont="1" applyFill="1" applyBorder="1" applyAlignment="1">
      <alignment horizontal="right" vertical="center"/>
    </xf>
    <xf numFmtId="0" fontId="18" fillId="0" borderId="33" xfId="0" applyFont="1" applyBorder="1" applyAlignment="1">
      <alignment horizontal="left" vertical="center"/>
    </xf>
    <xf numFmtId="3" fontId="18" fillId="0" borderId="33" xfId="0" applyNumberFormat="1" applyFont="1" applyBorder="1" applyAlignment="1">
      <alignment horizontal="right" vertical="center"/>
    </xf>
    <xf numFmtId="0" fontId="19" fillId="8" borderId="32" xfId="0" applyFont="1" applyFill="1" applyBorder="1" applyAlignment="1">
      <alignment horizontal="right" vertical="center"/>
    </xf>
    <xf numFmtId="3" fontId="19" fillId="8" borderId="32" xfId="0" applyNumberFormat="1" applyFont="1" applyFill="1" applyBorder="1" applyAlignment="1">
      <alignment horizontal="right" vertical="center"/>
    </xf>
    <xf numFmtId="3" fontId="19" fillId="8" borderId="37" xfId="0" applyNumberFormat="1" applyFont="1" applyFill="1" applyBorder="1" applyAlignment="1">
      <alignment horizontal="right" vertical="center"/>
    </xf>
    <xf numFmtId="169" fontId="17" fillId="4" borderId="27" xfId="0" applyNumberFormat="1" applyFont="1" applyFill="1" applyBorder="1" applyAlignment="1">
      <alignment horizontal="center" vertical="center"/>
    </xf>
    <xf numFmtId="0" fontId="20" fillId="9" borderId="32" xfId="0" applyFont="1" applyFill="1" applyBorder="1" applyAlignment="1">
      <alignment horizontal="center" vertical="center"/>
    </xf>
    <xf numFmtId="3" fontId="20" fillId="9" borderId="32" xfId="0" applyNumberFormat="1" applyFont="1" applyFill="1" applyBorder="1" applyAlignment="1">
      <alignment horizontal="right" vertical="center"/>
    </xf>
    <xf numFmtId="169" fontId="20" fillId="10" borderId="34" xfId="0" applyNumberFormat="1" applyFont="1" applyFill="1" applyBorder="1" applyAlignment="1">
      <alignment horizontal="center" vertical="center"/>
    </xf>
    <xf numFmtId="0" fontId="21" fillId="0" borderId="0" xfId="0" applyFont="1" applyFill="1" applyBorder="1" applyAlignment="1">
      <alignment vertical="center"/>
    </xf>
    <xf numFmtId="0" fontId="15" fillId="0" borderId="0" xfId="0" applyFont="1" applyFill="1" applyBorder="1" applyAlignment="1">
      <alignment vertical="center"/>
    </xf>
    <xf numFmtId="166" fontId="22" fillId="2" borderId="0" xfId="1" applyNumberFormat="1" applyFont="1" applyFill="1" applyBorder="1" applyAlignment="1">
      <alignment vertical="center"/>
    </xf>
    <xf numFmtId="0" fontId="0" fillId="0" borderId="0" xfId="0"/>
    <xf numFmtId="0" fontId="25" fillId="0" borderId="0" xfId="0" applyFont="1"/>
    <xf numFmtId="0" fontId="27" fillId="0" borderId="0" xfId="0" applyFont="1"/>
    <xf numFmtId="0" fontId="27" fillId="0" borderId="27" xfId="0" applyFont="1" applyBorder="1" applyAlignment="1">
      <alignment horizontal="center"/>
    </xf>
    <xf numFmtId="0" fontId="27" fillId="7" borderId="0" xfId="0" applyFont="1" applyFill="1"/>
    <xf numFmtId="170" fontId="27" fillId="7" borderId="36" xfId="6" applyNumberFormat="1" applyFont="1" applyFill="1" applyBorder="1"/>
    <xf numFmtId="170" fontId="25" fillId="0" borderId="36" xfId="6" applyNumberFormat="1" applyFont="1" applyBorder="1"/>
    <xf numFmtId="170" fontId="28" fillId="0" borderId="36" xfId="6" applyNumberFormat="1" applyFont="1" applyBorder="1"/>
    <xf numFmtId="170" fontId="26" fillId="0" borderId="36" xfId="6" applyNumberFormat="1" applyFont="1" applyBorder="1"/>
    <xf numFmtId="0" fontId="27" fillId="4" borderId="0" xfId="0" applyFont="1" applyFill="1"/>
    <xf numFmtId="170" fontId="27" fillId="4" borderId="39" xfId="6" applyNumberFormat="1" applyFont="1" applyFill="1" applyBorder="1"/>
    <xf numFmtId="170" fontId="25" fillId="0" borderId="38" xfId="6" applyNumberFormat="1" applyFont="1" applyBorder="1"/>
    <xf numFmtId="170" fontId="27" fillId="0" borderId="27" xfId="6" applyNumberFormat="1" applyFont="1" applyBorder="1"/>
    <xf numFmtId="0" fontId="25" fillId="0" borderId="0" xfId="0" applyFont="1" applyAlignment="1">
      <alignment horizontal="left"/>
    </xf>
    <xf numFmtId="170" fontId="27" fillId="0" borderId="0" xfId="6" applyNumberFormat="1" applyFont="1" applyBorder="1"/>
    <xf numFmtId="0" fontId="27" fillId="0" borderId="0" xfId="0" applyFont="1" applyBorder="1"/>
    <xf numFmtId="0" fontId="25" fillId="0" borderId="0" xfId="0" applyFont="1" applyBorder="1"/>
    <xf numFmtId="170" fontId="27" fillId="0" borderId="36" xfId="6" applyNumberFormat="1" applyFont="1" applyBorder="1"/>
    <xf numFmtId="170" fontId="27" fillId="4" borderId="42" xfId="6" applyNumberFormat="1" applyFont="1" applyFill="1" applyBorder="1"/>
    <xf numFmtId="170" fontId="27" fillId="0" borderId="41" xfId="6" applyNumberFormat="1" applyFont="1" applyBorder="1"/>
    <xf numFmtId="170" fontId="27" fillId="0" borderId="26" xfId="6" applyNumberFormat="1" applyFont="1" applyBorder="1"/>
    <xf numFmtId="170" fontId="27" fillId="4" borderId="43" xfId="6" applyNumberFormat="1" applyFont="1" applyFill="1" applyBorder="1"/>
    <xf numFmtId="170" fontId="27" fillId="0" borderId="0" xfId="6" applyNumberFormat="1" applyFont="1" applyFill="1" applyBorder="1"/>
    <xf numFmtId="170" fontId="27" fillId="0" borderId="36" xfId="6" applyNumberFormat="1" applyFont="1" applyFill="1" applyBorder="1"/>
    <xf numFmtId="0" fontId="27" fillId="0" borderId="0" xfId="0" applyFont="1" applyFill="1"/>
    <xf numFmtId="170" fontId="27" fillId="0" borderId="27" xfId="6" applyNumberFormat="1" applyFont="1" applyFill="1" applyBorder="1"/>
    <xf numFmtId="0" fontId="25" fillId="0" borderId="0" xfId="0" applyFont="1" applyFill="1" applyAlignment="1">
      <alignment horizontal="left"/>
    </xf>
    <xf numFmtId="170" fontId="25" fillId="0" borderId="36" xfId="6" applyNumberFormat="1" applyFont="1" applyFill="1" applyBorder="1"/>
    <xf numFmtId="0" fontId="27" fillId="0" borderId="0" xfId="0" applyFont="1" applyAlignment="1">
      <alignment horizontal="right"/>
    </xf>
    <xf numFmtId="170" fontId="25" fillId="0" borderId="40" xfId="6" applyNumberFormat="1" applyFont="1" applyBorder="1"/>
    <xf numFmtId="170" fontId="25" fillId="0" borderId="44" xfId="6" applyNumberFormat="1" applyFont="1" applyBorder="1"/>
    <xf numFmtId="170" fontId="25" fillId="0" borderId="41" xfId="6" applyNumberFormat="1" applyFont="1" applyBorder="1"/>
    <xf numFmtId="170" fontId="25" fillId="0" borderId="26" xfId="6" applyNumberFormat="1" applyFont="1" applyBorder="1"/>
    <xf numFmtId="170" fontId="25" fillId="0" borderId="38" xfId="6" applyNumberFormat="1" applyFont="1" applyFill="1" applyBorder="1"/>
    <xf numFmtId="0" fontId="27" fillId="13" borderId="0" xfId="0" applyFont="1" applyFill="1"/>
    <xf numFmtId="170" fontId="27" fillId="13" borderId="36" xfId="6" applyNumberFormat="1" applyFont="1" applyFill="1" applyBorder="1"/>
    <xf numFmtId="170" fontId="27" fillId="13" borderId="41" xfId="6" applyNumberFormat="1" applyFont="1" applyFill="1" applyBorder="1"/>
    <xf numFmtId="170" fontId="27" fillId="13" borderId="26" xfId="6" applyNumberFormat="1" applyFont="1" applyFill="1" applyBorder="1"/>
    <xf numFmtId="0" fontId="25" fillId="13" borderId="0" xfId="0" applyFont="1" applyFill="1" applyBorder="1"/>
    <xf numFmtId="0" fontId="0" fillId="13" borderId="0" xfId="0" applyFill="1"/>
    <xf numFmtId="0" fontId="25" fillId="13" borderId="0" xfId="0" applyFont="1" applyFill="1"/>
    <xf numFmtId="170" fontId="25" fillId="13" borderId="36" xfId="6" applyNumberFormat="1" applyFont="1" applyFill="1" applyBorder="1"/>
    <xf numFmtId="170" fontId="25" fillId="13" borderId="41" xfId="6" applyNumberFormat="1" applyFont="1" applyFill="1" applyBorder="1"/>
    <xf numFmtId="170" fontId="25" fillId="13" borderId="26" xfId="6" applyNumberFormat="1" applyFont="1" applyFill="1" applyBorder="1"/>
    <xf numFmtId="0" fontId="0" fillId="0" borderId="0" xfId="0" applyBorder="1"/>
    <xf numFmtId="1" fontId="3" fillId="2" borderId="0" xfId="0" applyNumberFormat="1" applyFont="1" applyFill="1" applyBorder="1" applyAlignment="1">
      <alignment horizontal="right" vertical="center"/>
    </xf>
    <xf numFmtId="0" fontId="11" fillId="0" borderId="27" xfId="0" applyFont="1" applyBorder="1" applyAlignment="1">
      <alignment horizontal="center"/>
    </xf>
    <xf numFmtId="0" fontId="29" fillId="0" borderId="0" xfId="0" applyFont="1" applyFill="1" applyAlignment="1"/>
    <xf numFmtId="165" fontId="30" fillId="0" borderId="0" xfId="0" applyNumberFormat="1" applyFont="1" applyFill="1" applyBorder="1"/>
    <xf numFmtId="166" fontId="9" fillId="0" borderId="0" xfId="0" applyNumberFormat="1" applyFont="1"/>
    <xf numFmtId="2" fontId="9" fillId="0" borderId="0" xfId="0" applyNumberFormat="1" applyFont="1"/>
    <xf numFmtId="167" fontId="3" fillId="2" borderId="36" xfId="0" applyNumberFormat="1" applyFont="1" applyFill="1" applyBorder="1" applyAlignment="1">
      <alignment horizontal="right" vertical="center"/>
    </xf>
    <xf numFmtId="167" fontId="3" fillId="0" borderId="39" xfId="0" applyNumberFormat="1" applyFont="1" applyFill="1" applyBorder="1" applyAlignment="1">
      <alignment horizontal="right" vertical="center"/>
    </xf>
    <xf numFmtId="171" fontId="9" fillId="0" borderId="0" xfId="0" applyNumberFormat="1" applyFont="1"/>
    <xf numFmtId="0" fontId="3" fillId="2" borderId="1" xfId="0" applyFont="1" applyFill="1" applyBorder="1" applyAlignment="1">
      <alignment horizontal="center" vertical="center" wrapText="1"/>
    </xf>
    <xf numFmtId="167" fontId="3" fillId="2" borderId="16" xfId="0" applyNumberFormat="1" applyFont="1" applyFill="1" applyBorder="1" applyAlignment="1">
      <alignment horizontal="right" vertical="center"/>
    </xf>
    <xf numFmtId="167" fontId="4" fillId="2" borderId="36" xfId="0" applyNumberFormat="1" applyFont="1" applyFill="1" applyBorder="1" applyAlignment="1">
      <alignment horizontal="right" vertical="center"/>
    </xf>
    <xf numFmtId="167" fontId="4" fillId="2" borderId="26" xfId="0" applyNumberFormat="1" applyFont="1" applyFill="1" applyBorder="1" applyAlignment="1">
      <alignment horizontal="right" vertical="center"/>
    </xf>
    <xf numFmtId="167" fontId="4" fillId="0" borderId="36" xfId="0" applyNumberFormat="1" applyFont="1" applyFill="1" applyBorder="1" applyAlignment="1">
      <alignment horizontal="right" vertical="center"/>
    </xf>
    <xf numFmtId="167" fontId="4" fillId="2" borderId="11" xfId="0" applyNumberFormat="1" applyFont="1" applyFill="1" applyBorder="1" applyAlignment="1">
      <alignment horizontal="right" vertical="center"/>
    </xf>
    <xf numFmtId="2" fontId="4" fillId="2" borderId="36" xfId="0" applyNumberFormat="1" applyFont="1" applyFill="1" applyBorder="1" applyAlignment="1">
      <alignment horizontal="left" vertical="center" wrapText="1" indent="4"/>
    </xf>
    <xf numFmtId="0" fontId="10" fillId="0" borderId="2" xfId="3" applyBorder="1" applyAlignment="1">
      <alignment horizontal="left"/>
    </xf>
    <xf numFmtId="166" fontId="3" fillId="0" borderId="15" xfId="0" applyNumberFormat="1" applyFont="1" applyFill="1" applyBorder="1" applyAlignment="1" applyProtection="1">
      <alignment horizontal="center"/>
    </xf>
    <xf numFmtId="166" fontId="3" fillId="0" borderId="16" xfId="0" applyNumberFormat="1" applyFont="1" applyFill="1" applyBorder="1" applyAlignment="1" applyProtection="1">
      <alignment horizontal="center"/>
    </xf>
    <xf numFmtId="166" fontId="3" fillId="0" borderId="17" xfId="0" applyNumberFormat="1" applyFont="1" applyFill="1" applyBorder="1" applyAlignment="1" applyProtection="1">
      <alignment horizontal="center"/>
    </xf>
    <xf numFmtId="166" fontId="2" fillId="0" borderId="14" xfId="0" applyNumberFormat="1" applyFont="1" applyFill="1" applyBorder="1" applyAlignment="1" applyProtection="1">
      <alignment horizontal="center"/>
    </xf>
    <xf numFmtId="166" fontId="3" fillId="0" borderId="14" xfId="0" applyNumberFormat="1" applyFont="1" applyFill="1" applyBorder="1" applyAlignment="1" applyProtection="1">
      <alignment horizontal="center"/>
    </xf>
    <xf numFmtId="9" fontId="3" fillId="3" borderId="17" xfId="0" applyNumberFormat="1" applyFont="1" applyFill="1" applyBorder="1" applyAlignment="1" applyProtection="1">
      <alignment horizontal="right" vertical="center" indent="2"/>
    </xf>
    <xf numFmtId="9" fontId="3" fillId="3" borderId="23" xfId="0" applyNumberFormat="1" applyFont="1" applyFill="1" applyBorder="1" applyAlignment="1" applyProtection="1">
      <alignment horizontal="right" vertical="center" indent="2"/>
    </xf>
    <xf numFmtId="167" fontId="3" fillId="3" borderId="22" xfId="0" applyNumberFormat="1" applyFont="1" applyFill="1" applyBorder="1" applyAlignment="1" applyProtection="1">
      <alignment horizontal="right" vertical="center" indent="2"/>
    </xf>
    <xf numFmtId="167" fontId="3" fillId="3" borderId="15" xfId="0" applyNumberFormat="1" applyFont="1" applyFill="1" applyBorder="1" applyAlignment="1" applyProtection="1">
      <alignment horizontal="right" vertical="center" indent="2"/>
    </xf>
    <xf numFmtId="166" fontId="3" fillId="0" borderId="16" xfId="0" applyNumberFormat="1" applyFont="1" applyFill="1" applyBorder="1" applyAlignment="1" applyProtection="1">
      <alignment horizontal="right" vertical="center" indent="2"/>
    </xf>
    <xf numFmtId="9" fontId="3" fillId="3" borderId="16" xfId="0" applyNumberFormat="1" applyFont="1" applyFill="1" applyBorder="1" applyAlignment="1" applyProtection="1">
      <alignment horizontal="right" vertical="center" indent="2"/>
    </xf>
    <xf numFmtId="9" fontId="3" fillId="3" borderId="24" xfId="0" applyNumberFormat="1" applyFont="1" applyFill="1" applyBorder="1" applyAlignment="1" applyProtection="1">
      <alignment horizontal="right" vertical="center" indent="2"/>
    </xf>
    <xf numFmtId="9" fontId="3" fillId="0" borderId="16" xfId="0" applyNumberFormat="1" applyFont="1" applyFill="1" applyBorder="1" applyAlignment="1" applyProtection="1">
      <alignment horizontal="right" vertical="center" indent="2"/>
    </xf>
    <xf numFmtId="166" fontId="3" fillId="0" borderId="15" xfId="0" applyNumberFormat="1" applyFont="1" applyFill="1" applyBorder="1" applyAlignment="1" applyProtection="1">
      <alignment horizontal="right" vertical="center" indent="2"/>
    </xf>
    <xf numFmtId="166" fontId="3" fillId="0" borderId="25" xfId="0" applyNumberFormat="1" applyFont="1" applyFill="1" applyBorder="1" applyAlignment="1" applyProtection="1">
      <alignment horizontal="right" vertical="center" indent="2"/>
    </xf>
    <xf numFmtId="9" fontId="3" fillId="3" borderId="26" xfId="0" applyNumberFormat="1" applyFont="1" applyFill="1" applyBorder="1" applyAlignment="1" applyProtection="1">
      <alignment horizontal="right" vertical="center" indent="2"/>
    </xf>
    <xf numFmtId="9" fontId="3" fillId="0" borderId="26" xfId="0" applyNumberFormat="1" applyFont="1" applyFill="1" applyBorder="1" applyAlignment="1" applyProtection="1">
      <alignment horizontal="right" vertical="center" indent="2"/>
    </xf>
    <xf numFmtId="166" fontId="2" fillId="0" borderId="15" xfId="0" applyNumberFormat="1" applyFont="1" applyFill="1" applyBorder="1" applyAlignment="1" applyProtection="1">
      <alignment horizontal="right" vertical="center" indent="2"/>
    </xf>
    <xf numFmtId="9" fontId="2" fillId="3" borderId="16" xfId="0" applyNumberFormat="1" applyFont="1" applyFill="1" applyBorder="1" applyAlignment="1" applyProtection="1">
      <alignment horizontal="right" vertical="center" indent="2"/>
    </xf>
    <xf numFmtId="9" fontId="2" fillId="0" borderId="16" xfId="0" applyNumberFormat="1" applyFont="1" applyFill="1" applyBorder="1" applyAlignment="1" applyProtection="1">
      <alignment horizontal="right" vertical="center" indent="2"/>
    </xf>
    <xf numFmtId="9" fontId="3" fillId="0" borderId="17" xfId="0" applyNumberFormat="1" applyFont="1" applyFill="1" applyBorder="1" applyAlignment="1" applyProtection="1">
      <alignment horizontal="right" vertical="center" indent="2"/>
    </xf>
    <xf numFmtId="9" fontId="2" fillId="3" borderId="17" xfId="0" applyNumberFormat="1" applyFont="1" applyFill="1" applyBorder="1" applyAlignment="1" applyProtection="1">
      <alignment horizontal="right" vertical="center" indent="2"/>
    </xf>
    <xf numFmtId="168" fontId="3" fillId="4" borderId="44" xfId="1" applyNumberFormat="1" applyFont="1" applyFill="1" applyBorder="1" applyAlignment="1">
      <alignment horizontal="right" vertical="center"/>
    </xf>
    <xf numFmtId="168" fontId="3" fillId="4" borderId="26" xfId="1" applyNumberFormat="1" applyFont="1" applyFill="1" applyBorder="1" applyAlignment="1">
      <alignment horizontal="right" vertical="center"/>
    </xf>
    <xf numFmtId="168" fontId="2" fillId="4" borderId="26" xfId="1" applyNumberFormat="1" applyFont="1" applyFill="1" applyBorder="1" applyAlignment="1">
      <alignment horizontal="right" vertical="center"/>
    </xf>
    <xf numFmtId="168" fontId="4" fillId="4" borderId="43" xfId="1" applyNumberFormat="1" applyFont="1" applyFill="1" applyBorder="1" applyAlignment="1">
      <alignment horizontal="right" vertical="center"/>
    </xf>
    <xf numFmtId="0" fontId="2" fillId="2" borderId="24" xfId="0" applyFont="1" applyFill="1" applyBorder="1" applyAlignment="1">
      <alignment vertical="center"/>
    </xf>
    <xf numFmtId="0" fontId="3" fillId="4" borderId="38" xfId="0" applyFont="1" applyFill="1" applyBorder="1" applyAlignment="1">
      <alignment horizontal="left" wrapText="1"/>
    </xf>
    <xf numFmtId="0" fontId="4" fillId="4" borderId="39" xfId="0" applyFont="1" applyFill="1" applyBorder="1" applyAlignment="1">
      <alignment horizontal="right" vertical="center" wrapText="1"/>
    </xf>
    <xf numFmtId="0" fontId="2" fillId="4" borderId="27" xfId="0" applyFont="1" applyFill="1" applyBorder="1" applyAlignment="1">
      <alignment vertical="center" wrapText="1"/>
    </xf>
    <xf numFmtId="0" fontId="3" fillId="0" borderId="15" xfId="0" applyFont="1" applyFill="1" applyBorder="1" applyAlignment="1">
      <alignment horizontal="left" wrapText="1"/>
    </xf>
    <xf numFmtId="0" fontId="3" fillId="0" borderId="16" xfId="0" applyFont="1" applyFill="1" applyBorder="1" applyAlignment="1">
      <alignment horizontal="left" wrapText="1"/>
    </xf>
    <xf numFmtId="0" fontId="2" fillId="0" borderId="16" xfId="0" applyFont="1" applyFill="1" applyBorder="1" applyAlignment="1">
      <alignment vertical="center" wrapText="1"/>
    </xf>
    <xf numFmtId="0" fontId="4" fillId="0" borderId="17" xfId="0" applyFont="1" applyFill="1" applyBorder="1" applyAlignment="1">
      <alignment horizontal="right" vertical="center" wrapText="1"/>
    </xf>
    <xf numFmtId="167" fontId="3" fillId="4" borderId="15" xfId="1" applyNumberFormat="1" applyFont="1" applyFill="1" applyBorder="1" applyAlignment="1">
      <alignment vertical="center"/>
    </xf>
    <xf numFmtId="167" fontId="3" fillId="4" borderId="19" xfId="1" applyNumberFormat="1" applyFont="1" applyFill="1" applyBorder="1" applyAlignment="1">
      <alignment vertical="center"/>
    </xf>
    <xf numFmtId="167" fontId="3" fillId="4" borderId="25" xfId="1" applyNumberFormat="1" applyFont="1" applyFill="1" applyBorder="1" applyAlignment="1">
      <alignment vertical="center"/>
    </xf>
    <xf numFmtId="167" fontId="3" fillId="4" borderId="16" xfId="1" applyNumberFormat="1" applyFont="1" applyFill="1" applyBorder="1" applyAlignment="1">
      <alignment vertical="center"/>
    </xf>
    <xf numFmtId="167" fontId="3" fillId="4" borderId="0" xfId="1" applyNumberFormat="1" applyFont="1" applyFill="1" applyBorder="1" applyAlignment="1">
      <alignment vertical="center"/>
    </xf>
    <xf numFmtId="167" fontId="3" fillId="4" borderId="26" xfId="1" applyNumberFormat="1" applyFont="1" applyFill="1" applyBorder="1" applyAlignment="1">
      <alignment vertical="center"/>
    </xf>
    <xf numFmtId="167" fontId="2" fillId="4" borderId="16" xfId="1" applyNumberFormat="1" applyFont="1" applyFill="1" applyBorder="1" applyAlignment="1">
      <alignment vertical="center"/>
    </xf>
    <xf numFmtId="167" fontId="2" fillId="4" borderId="0" xfId="1" applyNumberFormat="1" applyFont="1" applyFill="1" applyBorder="1" applyAlignment="1">
      <alignment vertical="center"/>
    </xf>
    <xf numFmtId="167" fontId="2" fillId="4" borderId="26" xfId="1" applyNumberFormat="1" applyFont="1" applyFill="1" applyBorder="1" applyAlignment="1">
      <alignment vertical="center"/>
    </xf>
    <xf numFmtId="167" fontId="4" fillId="4" borderId="17" xfId="1" applyNumberFormat="1" applyFont="1" applyFill="1" applyBorder="1" applyAlignment="1">
      <alignment vertical="center"/>
    </xf>
    <xf numFmtId="167" fontId="4" fillId="4" borderId="13" xfId="1" applyNumberFormat="1" applyFont="1" applyFill="1" applyBorder="1" applyAlignment="1">
      <alignment vertical="center"/>
    </xf>
    <xf numFmtId="167" fontId="4" fillId="4" borderId="12" xfId="1" applyNumberFormat="1" applyFont="1" applyFill="1" applyBorder="1" applyAlignment="1">
      <alignment vertical="center"/>
    </xf>
    <xf numFmtId="167" fontId="2" fillId="4" borderId="17" xfId="1" applyNumberFormat="1" applyFont="1" applyFill="1" applyBorder="1" applyAlignment="1">
      <alignment vertical="center"/>
    </xf>
    <xf numFmtId="167" fontId="2" fillId="4" borderId="13" xfId="1" applyNumberFormat="1" applyFont="1" applyFill="1" applyBorder="1" applyAlignment="1">
      <alignment vertical="center"/>
    </xf>
    <xf numFmtId="167" fontId="2" fillId="4" borderId="12" xfId="1" applyNumberFormat="1" applyFont="1" applyFill="1" applyBorder="1" applyAlignment="1">
      <alignment vertical="center"/>
    </xf>
    <xf numFmtId="167" fontId="2" fillId="4" borderId="27" xfId="1" applyNumberFormat="1" applyFont="1" applyFill="1" applyBorder="1" applyAlignment="1">
      <alignment vertical="center"/>
    </xf>
    <xf numFmtId="167" fontId="3" fillId="2" borderId="15" xfId="1" applyNumberFormat="1" applyFont="1" applyFill="1" applyBorder="1" applyAlignment="1">
      <alignment vertical="center"/>
    </xf>
    <xf numFmtId="167" fontId="3" fillId="2" borderId="19" xfId="1" applyNumberFormat="1" applyFont="1" applyFill="1" applyBorder="1" applyAlignment="1">
      <alignment vertical="center"/>
    </xf>
    <xf numFmtId="167" fontId="3" fillId="2" borderId="38" xfId="1" applyNumberFormat="1" applyFont="1" applyFill="1" applyBorder="1" applyAlignment="1">
      <alignment vertical="center"/>
    </xf>
    <xf numFmtId="167" fontId="3" fillId="2" borderId="16" xfId="1" applyNumberFormat="1" applyFont="1" applyFill="1" applyBorder="1" applyAlignment="1">
      <alignment vertical="center"/>
    </xf>
    <xf numFmtId="167" fontId="3" fillId="2" borderId="0" xfId="1" applyNumberFormat="1" applyFont="1" applyFill="1" applyBorder="1" applyAlignment="1">
      <alignment vertical="center"/>
    </xf>
    <xf numFmtId="167" fontId="2" fillId="2" borderId="16" xfId="1" applyNumberFormat="1" applyFont="1" applyFill="1" applyBorder="1" applyAlignment="1">
      <alignment vertical="center"/>
    </xf>
    <xf numFmtId="167" fontId="2" fillId="2" borderId="0" xfId="1" applyNumberFormat="1" applyFont="1" applyFill="1" applyBorder="1" applyAlignment="1">
      <alignment vertical="center"/>
    </xf>
    <xf numFmtId="167" fontId="4" fillId="2" borderId="17" xfId="1" applyNumberFormat="1" applyFont="1" applyFill="1" applyBorder="1" applyAlignment="1">
      <alignment vertical="center"/>
    </xf>
    <xf numFmtId="167" fontId="4" fillId="2" borderId="13" xfId="1" applyNumberFormat="1" applyFont="1" applyFill="1" applyBorder="1" applyAlignment="1">
      <alignment vertical="center"/>
    </xf>
    <xf numFmtId="167" fontId="4" fillId="2" borderId="39" xfId="1" applyNumberFormat="1" applyFont="1" applyFill="1" applyBorder="1" applyAlignment="1">
      <alignment vertical="center"/>
    </xf>
    <xf numFmtId="167" fontId="4" fillId="0" borderId="17" xfId="1" applyNumberFormat="1" applyFont="1" applyFill="1" applyBorder="1" applyAlignment="1">
      <alignment vertical="center"/>
    </xf>
    <xf numFmtId="167" fontId="3" fillId="0" borderId="16" xfId="1" applyNumberFormat="1" applyFont="1" applyFill="1" applyBorder="1" applyAlignment="1">
      <alignment vertical="center"/>
    </xf>
    <xf numFmtId="167" fontId="2" fillId="0" borderId="16" xfId="1" applyNumberFormat="1" applyFont="1" applyFill="1" applyBorder="1" applyAlignment="1">
      <alignment vertical="center"/>
    </xf>
    <xf numFmtId="167" fontId="3" fillId="0" borderId="15" xfId="1" applyNumberFormat="1" applyFont="1" applyFill="1" applyBorder="1" applyAlignment="1">
      <alignment vertical="center"/>
    </xf>
    <xf numFmtId="167" fontId="2" fillId="2" borderId="17" xfId="1" applyNumberFormat="1" applyFont="1" applyFill="1" applyBorder="1" applyAlignment="1">
      <alignment vertical="center"/>
    </xf>
    <xf numFmtId="167" fontId="2" fillId="2" borderId="13" xfId="1" applyNumberFormat="1" applyFont="1" applyFill="1" applyBorder="1" applyAlignment="1">
      <alignment vertical="center"/>
    </xf>
    <xf numFmtId="167" fontId="2" fillId="2" borderId="39" xfId="1" applyNumberFormat="1" applyFont="1" applyFill="1" applyBorder="1" applyAlignment="1">
      <alignment vertical="center"/>
    </xf>
    <xf numFmtId="167" fontId="2" fillId="0" borderId="17" xfId="1" applyNumberFormat="1" applyFont="1" applyFill="1" applyBorder="1" applyAlignment="1">
      <alignment vertical="center"/>
    </xf>
    <xf numFmtId="167" fontId="2" fillId="0" borderId="0" xfId="0" applyNumberFormat="1" applyFont="1" applyFill="1" applyBorder="1" applyAlignment="1">
      <alignment vertical="top"/>
    </xf>
    <xf numFmtId="172" fontId="3" fillId="2" borderId="0" xfId="1" applyNumberFormat="1" applyFont="1" applyFill="1" applyBorder="1" applyAlignment="1">
      <alignment vertical="center"/>
    </xf>
    <xf numFmtId="0" fontId="4" fillId="2" borderId="36" xfId="0" applyFont="1" applyFill="1" applyBorder="1" applyAlignment="1">
      <alignment vertical="center" wrapText="1"/>
    </xf>
    <xf numFmtId="167" fontId="3" fillId="0" borderId="26" xfId="0" applyNumberFormat="1" applyFont="1" applyFill="1" applyBorder="1" applyAlignment="1">
      <alignment horizontal="right" vertical="center"/>
    </xf>
    <xf numFmtId="167" fontId="2" fillId="0" borderId="36" xfId="0" applyNumberFormat="1" applyFont="1" applyFill="1" applyBorder="1" applyAlignment="1">
      <alignment horizontal="right" vertical="center"/>
    </xf>
    <xf numFmtId="167" fontId="3" fillId="0" borderId="36" xfId="0" applyNumberFormat="1" applyFont="1" applyFill="1" applyBorder="1" applyAlignment="1">
      <alignment horizontal="right" vertical="center"/>
    </xf>
    <xf numFmtId="167" fontId="2" fillId="0" borderId="38" xfId="0" applyNumberFormat="1" applyFont="1" applyFill="1" applyBorder="1" applyAlignment="1">
      <alignment horizontal="right" vertical="center"/>
    </xf>
    <xf numFmtId="167" fontId="3" fillId="2" borderId="39" xfId="0" applyNumberFormat="1" applyFont="1" applyFill="1" applyBorder="1" applyAlignment="1">
      <alignment horizontal="right" vertical="center"/>
    </xf>
    <xf numFmtId="167" fontId="3" fillId="2" borderId="43" xfId="0" applyNumberFormat="1" applyFont="1" applyFill="1" applyBorder="1" applyAlignment="1">
      <alignment horizontal="right" vertical="center"/>
    </xf>
    <xf numFmtId="0" fontId="2" fillId="2" borderId="45" xfId="0" applyFont="1" applyFill="1" applyBorder="1" applyAlignment="1">
      <alignment horizontal="center"/>
    </xf>
    <xf numFmtId="167" fontId="4" fillId="4" borderId="48" xfId="1" applyNumberFormat="1" applyFont="1" applyFill="1" applyBorder="1" applyAlignment="1">
      <alignment vertical="center"/>
    </xf>
    <xf numFmtId="167" fontId="2" fillId="4" borderId="48" xfId="1" applyNumberFormat="1" applyFont="1" applyFill="1" applyBorder="1" applyAlignment="1">
      <alignment vertical="center"/>
    </xf>
    <xf numFmtId="167" fontId="2" fillId="4" borderId="45" xfId="1" applyNumberFormat="1" applyFont="1" applyFill="1" applyBorder="1" applyAlignment="1">
      <alignment vertical="center"/>
    </xf>
    <xf numFmtId="167" fontId="4" fillId="2" borderId="48" xfId="1" applyNumberFormat="1" applyFont="1" applyFill="1" applyBorder="1" applyAlignment="1">
      <alignment vertical="center"/>
    </xf>
    <xf numFmtId="167" fontId="2" fillId="2" borderId="48" xfId="1" applyNumberFormat="1" applyFont="1" applyFill="1" applyBorder="1" applyAlignment="1">
      <alignment vertical="center"/>
    </xf>
    <xf numFmtId="168" fontId="3" fillId="4" borderId="40" xfId="1" applyNumberFormat="1" applyFont="1" applyFill="1" applyBorder="1" applyAlignment="1">
      <alignment horizontal="right" vertical="center"/>
    </xf>
    <xf numFmtId="168" fontId="3" fillId="4" borderId="41" xfId="1" applyNumberFormat="1" applyFont="1" applyFill="1" applyBorder="1" applyAlignment="1">
      <alignment horizontal="right" vertical="center"/>
    </xf>
    <xf numFmtId="168" fontId="2" fillId="4" borderId="41" xfId="1" applyNumberFormat="1" applyFont="1" applyFill="1" applyBorder="1" applyAlignment="1">
      <alignment horizontal="right" vertical="center"/>
    </xf>
    <xf numFmtId="168" fontId="4" fillId="4" borderId="42" xfId="1" applyNumberFormat="1" applyFont="1" applyFill="1" applyBorder="1" applyAlignment="1">
      <alignment horizontal="right" vertical="center"/>
    </xf>
    <xf numFmtId="168" fontId="2" fillId="4" borderId="42" xfId="1" applyNumberFormat="1" applyFont="1" applyFill="1" applyBorder="1" applyAlignment="1">
      <alignment horizontal="right" vertical="center"/>
    </xf>
    <xf numFmtId="167" fontId="3" fillId="4" borderId="38" xfId="1" applyNumberFormat="1" applyFont="1" applyFill="1" applyBorder="1" applyAlignment="1">
      <alignment vertical="center"/>
    </xf>
    <xf numFmtId="167" fontId="3" fillId="4" borderId="36" xfId="1" applyNumberFormat="1" applyFont="1" applyFill="1" applyBorder="1" applyAlignment="1">
      <alignment vertical="center"/>
    </xf>
    <xf numFmtId="167" fontId="2" fillId="4" borderId="36" xfId="1" applyNumberFormat="1" applyFont="1" applyFill="1" applyBorder="1" applyAlignment="1">
      <alignment vertical="center"/>
    </xf>
    <xf numFmtId="167" fontId="4" fillId="4" borderId="39" xfId="1" applyNumberFormat="1" applyFont="1" applyFill="1" applyBorder="1" applyAlignment="1">
      <alignment vertical="center"/>
    </xf>
    <xf numFmtId="167" fontId="2" fillId="4" borderId="39" xfId="1" applyNumberFormat="1" applyFont="1" applyFill="1" applyBorder="1" applyAlignment="1">
      <alignment vertical="center"/>
    </xf>
    <xf numFmtId="167" fontId="3" fillId="2" borderId="36" xfId="1" applyNumberFormat="1" applyFont="1" applyFill="1" applyBorder="1" applyAlignment="1">
      <alignment vertical="center"/>
    </xf>
    <xf numFmtId="167" fontId="2" fillId="2" borderId="36" xfId="1" applyNumberFormat="1" applyFont="1" applyFill="1" applyBorder="1" applyAlignment="1">
      <alignment vertical="center"/>
    </xf>
    <xf numFmtId="168" fontId="3" fillId="4" borderId="38" xfId="1" applyNumberFormat="1" applyFont="1" applyFill="1" applyBorder="1" applyAlignment="1">
      <alignment horizontal="right" vertical="center"/>
    </xf>
    <xf numFmtId="168" fontId="3" fillId="4" borderId="36" xfId="1" applyNumberFormat="1" applyFont="1" applyFill="1" applyBorder="1" applyAlignment="1">
      <alignment horizontal="right" vertical="center"/>
    </xf>
    <xf numFmtId="168" fontId="2" fillId="4" borderId="36" xfId="1" applyNumberFormat="1" applyFont="1" applyFill="1" applyBorder="1" applyAlignment="1">
      <alignment horizontal="right" vertical="center"/>
    </xf>
    <xf numFmtId="168" fontId="4" fillId="4" borderId="39" xfId="1" applyNumberFormat="1" applyFont="1" applyFill="1" applyBorder="1" applyAlignment="1">
      <alignment horizontal="right" vertical="center"/>
    </xf>
    <xf numFmtId="168" fontId="2" fillId="4" borderId="39" xfId="1" applyNumberFormat="1" applyFont="1" applyFill="1" applyBorder="1" applyAlignment="1">
      <alignment horizontal="right" vertical="center"/>
    </xf>
    <xf numFmtId="167" fontId="3" fillId="0" borderId="11" xfId="0" applyNumberFormat="1" applyFont="1" applyFill="1" applyBorder="1" applyAlignment="1">
      <alignment horizontal="right" vertical="center"/>
    </xf>
    <xf numFmtId="167" fontId="11" fillId="0" borderId="38" xfId="0" applyNumberFormat="1" applyFont="1" applyFill="1" applyBorder="1" applyAlignment="1">
      <alignment horizontal="right" vertical="center"/>
    </xf>
    <xf numFmtId="0" fontId="2" fillId="2" borderId="38" xfId="0" applyFont="1" applyFill="1" applyBorder="1" applyAlignment="1">
      <alignment vertical="center" wrapText="1"/>
    </xf>
    <xf numFmtId="167" fontId="2" fillId="0" borderId="38" xfId="1" applyNumberFormat="1" applyFont="1" applyFill="1" applyBorder="1" applyAlignment="1">
      <alignment horizontal="right" vertical="center"/>
    </xf>
    <xf numFmtId="167" fontId="2" fillId="0" borderId="44" xfId="0" applyNumberFormat="1" applyFont="1" applyFill="1" applyBorder="1" applyAlignment="1">
      <alignment horizontal="right" vertical="center"/>
    </xf>
    <xf numFmtId="167" fontId="2" fillId="0" borderId="44" xfId="1" applyNumberFormat="1" applyFont="1" applyFill="1" applyBorder="1" applyAlignment="1">
      <alignment horizontal="right" vertical="center"/>
    </xf>
    <xf numFmtId="0" fontId="3" fillId="2" borderId="36" xfId="0"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2" borderId="16" xfId="0" applyFont="1" applyFill="1" applyBorder="1" applyAlignment="1">
      <alignment horizontal="left" vertical="center" wrapText="1" indent="1"/>
    </xf>
    <xf numFmtId="0" fontId="3" fillId="2" borderId="39" xfId="0" applyFont="1" applyFill="1" applyBorder="1" applyAlignment="1">
      <alignment horizontal="left" vertical="center" wrapText="1" indent="1"/>
    </xf>
    <xf numFmtId="167" fontId="2" fillId="0" borderId="36" xfId="1" applyNumberFormat="1" applyFont="1" applyFill="1" applyBorder="1" applyAlignment="1">
      <alignment horizontal="right" vertical="center"/>
    </xf>
    <xf numFmtId="167" fontId="2" fillId="0" borderId="26" xfId="0" applyNumberFormat="1" applyFont="1" applyFill="1" applyBorder="1" applyAlignment="1">
      <alignment horizontal="right" vertical="center"/>
    </xf>
    <xf numFmtId="167" fontId="2" fillId="0" borderId="26" xfId="1" applyNumberFormat="1" applyFont="1" applyFill="1" applyBorder="1" applyAlignment="1">
      <alignment horizontal="right" vertical="center"/>
    </xf>
    <xf numFmtId="167" fontId="3" fillId="0" borderId="16" xfId="0" applyNumberFormat="1" applyFont="1" applyFill="1" applyBorder="1" applyAlignment="1">
      <alignment vertical="center"/>
    </xf>
    <xf numFmtId="167" fontId="3" fillId="2" borderId="16" xfId="0" applyNumberFormat="1" applyFont="1" applyFill="1" applyBorder="1" applyAlignment="1">
      <alignment vertical="center"/>
    </xf>
    <xf numFmtId="167" fontId="12" fillId="0" borderId="36" xfId="0" applyNumberFormat="1" applyFont="1" applyBorder="1"/>
    <xf numFmtId="167" fontId="12" fillId="0" borderId="0" xfId="0" applyNumberFormat="1" applyFont="1"/>
    <xf numFmtId="167" fontId="9" fillId="0" borderId="36" xfId="0" applyNumberFormat="1" applyFont="1" applyBorder="1" applyAlignment="1">
      <alignment vertical="center"/>
    </xf>
    <xf numFmtId="167" fontId="9" fillId="0" borderId="0" xfId="0" applyNumberFormat="1" applyFont="1" applyAlignment="1">
      <alignment vertical="center"/>
    </xf>
    <xf numFmtId="0" fontId="2" fillId="2" borderId="40" xfId="0" applyFont="1" applyFill="1" applyBorder="1" applyAlignment="1">
      <alignment vertical="center" wrapText="1"/>
    </xf>
    <xf numFmtId="0" fontId="4" fillId="2" borderId="41" xfId="0" applyFont="1" applyFill="1" applyBorder="1" applyAlignment="1">
      <alignment vertical="center" wrapText="1"/>
    </xf>
    <xf numFmtId="0" fontId="9" fillId="2" borderId="5" xfId="0" applyNumberFormat="1" applyFont="1" applyFill="1" applyBorder="1" applyAlignment="1">
      <alignment horizontal="left" vertical="center" wrapText="1" indent="1"/>
    </xf>
    <xf numFmtId="0" fontId="3" fillId="2" borderId="5" xfId="0" applyFont="1" applyFill="1" applyBorder="1" applyAlignment="1">
      <alignment horizontal="left" vertical="center" indent="1"/>
    </xf>
    <xf numFmtId="0" fontId="16" fillId="5" borderId="30" xfId="0" applyFont="1" applyFill="1" applyBorder="1" applyAlignment="1">
      <alignment horizontal="center" vertical="center"/>
    </xf>
    <xf numFmtId="0" fontId="16" fillId="5" borderId="30" xfId="0" applyFont="1" applyFill="1" applyBorder="1" applyAlignment="1">
      <alignment vertical="center"/>
    </xf>
    <xf numFmtId="0" fontId="17" fillId="5" borderId="32" xfId="0" applyFont="1" applyFill="1" applyBorder="1" applyAlignment="1">
      <alignment horizontal="center" vertical="center" wrapText="1"/>
    </xf>
    <xf numFmtId="0" fontId="16" fillId="5" borderId="33" xfId="0" applyFont="1" applyFill="1" applyBorder="1" applyAlignment="1">
      <alignment vertical="center"/>
    </xf>
    <xf numFmtId="167" fontId="11" fillId="0" borderId="40" xfId="0" applyNumberFormat="1" applyFont="1" applyFill="1" applyBorder="1" applyAlignment="1">
      <alignment horizontal="right" vertical="center"/>
    </xf>
    <xf numFmtId="0" fontId="4" fillId="2" borderId="42" xfId="0" applyFont="1" applyFill="1" applyBorder="1" applyAlignment="1">
      <alignment horizontal="left" vertical="center" wrapText="1"/>
    </xf>
    <xf numFmtId="167" fontId="12" fillId="0" borderId="42" xfId="0" applyNumberFormat="1" applyFont="1" applyFill="1" applyBorder="1" applyAlignment="1">
      <alignment horizontal="right" vertical="center"/>
    </xf>
    <xf numFmtId="167" fontId="12" fillId="0" borderId="39" xfId="0" applyNumberFormat="1" applyFont="1" applyFill="1" applyBorder="1" applyAlignment="1">
      <alignment horizontal="right" vertical="center"/>
    </xf>
    <xf numFmtId="167" fontId="4" fillId="0" borderId="39" xfId="0" applyNumberFormat="1" applyFont="1" applyFill="1" applyBorder="1" applyAlignment="1">
      <alignment horizontal="right" vertical="center"/>
    </xf>
    <xf numFmtId="167" fontId="4" fillId="0" borderId="43" xfId="0" applyNumberFormat="1" applyFont="1" applyFill="1" applyBorder="1" applyAlignment="1">
      <alignment horizontal="right" vertical="center"/>
    </xf>
    <xf numFmtId="1" fontId="0" fillId="0" borderId="0" xfId="0" applyNumberFormat="1"/>
    <xf numFmtId="0" fontId="13" fillId="0" borderId="0" xfId="0" applyFont="1" applyFill="1"/>
    <xf numFmtId="0" fontId="13" fillId="0" borderId="0" xfId="0" applyFont="1" applyFill="1" applyAlignment="1"/>
    <xf numFmtId="0" fontId="3" fillId="0" borderId="17" xfId="0" applyNumberFormat="1" applyFont="1" applyFill="1" applyBorder="1" applyAlignment="1" applyProtection="1">
      <alignment horizontal="left" vertical="center" wrapText="1"/>
    </xf>
    <xf numFmtId="0" fontId="9" fillId="0" borderId="0" xfId="0" applyFont="1" applyFill="1" applyAlignment="1"/>
    <xf numFmtId="0" fontId="3" fillId="0" borderId="27" xfId="0" applyFont="1" applyFill="1" applyBorder="1" applyAlignment="1">
      <alignment horizontal="center"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wrapText="1"/>
    </xf>
    <xf numFmtId="0" fontId="3" fillId="3" borderId="0" xfId="0" quotePrefix="1" applyNumberFormat="1" applyFont="1" applyFill="1" applyBorder="1" applyAlignment="1" applyProtection="1">
      <alignment horizontal="left" vertical="top" wrapText="1"/>
    </xf>
    <xf numFmtId="0" fontId="3" fillId="3" borderId="20" xfId="0" applyNumberFormat="1" applyFont="1" applyFill="1" applyBorder="1" applyAlignment="1" applyProtection="1">
      <alignment horizontal="left" vertical="center" wrapText="1"/>
    </xf>
    <xf numFmtId="0" fontId="3" fillId="3" borderId="21" xfId="0" applyNumberFormat="1" applyFont="1" applyFill="1" applyBorder="1" applyAlignment="1" applyProtection="1">
      <alignment horizontal="left" vertical="center" wrapText="1"/>
    </xf>
    <xf numFmtId="0" fontId="2" fillId="3" borderId="20" xfId="0" applyNumberFormat="1" applyFont="1" applyFill="1" applyBorder="1" applyAlignment="1" applyProtection="1">
      <alignment horizontal="left" vertical="center" wrapText="1"/>
    </xf>
    <xf numFmtId="0" fontId="2" fillId="3" borderId="21" xfId="0" applyNumberFormat="1" applyFont="1" applyFill="1" applyBorder="1" applyAlignment="1" applyProtection="1">
      <alignment horizontal="left" vertical="center" wrapText="1"/>
    </xf>
    <xf numFmtId="1" fontId="31" fillId="0" borderId="28" xfId="0" applyNumberFormat="1" applyFont="1" applyFill="1" applyBorder="1" applyAlignment="1">
      <alignment horizontal="center" vertical="center"/>
    </xf>
    <xf numFmtId="1" fontId="31" fillId="0" borderId="29" xfId="0" applyNumberFormat="1" applyFont="1" applyFill="1" applyBorder="1" applyAlignment="1">
      <alignment horizontal="center" vertical="center"/>
    </xf>
    <xf numFmtId="1" fontId="31" fillId="0" borderId="30" xfId="0" applyNumberFormat="1" applyFont="1" applyFill="1" applyBorder="1" applyAlignment="1">
      <alignment horizontal="center" vertical="center"/>
    </xf>
    <xf numFmtId="1" fontId="31" fillId="0" borderId="31" xfId="0" applyNumberFormat="1" applyFont="1" applyFill="1" applyBorder="1" applyAlignment="1">
      <alignment horizontal="center" vertical="center"/>
    </xf>
    <xf numFmtId="0" fontId="17" fillId="5" borderId="32" xfId="0" applyFont="1" applyFill="1" applyBorder="1" applyAlignment="1">
      <alignment horizontal="center" vertical="center" wrapText="1"/>
    </xf>
    <xf numFmtId="0" fontId="16" fillId="5" borderId="33" xfId="0" applyFont="1" applyFill="1" applyBorder="1" applyAlignment="1">
      <alignment vertical="center"/>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9" fillId="2" borderId="24"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16" fillId="5" borderId="0" xfId="0" applyFont="1" applyFill="1" applyAlignment="1">
      <alignment horizontal="center" vertical="center"/>
    </xf>
    <xf numFmtId="0" fontId="16" fillId="5" borderId="0" xfId="0" applyFont="1" applyFill="1" applyAlignment="1">
      <alignment vertical="center"/>
    </xf>
    <xf numFmtId="0" fontId="9" fillId="0" borderId="0" xfId="0" applyFont="1" applyAlignment="1">
      <alignment horizontal="left" wrapText="1"/>
    </xf>
    <xf numFmtId="0" fontId="3" fillId="0" borderId="0"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3" xfId="0" applyFont="1" applyFill="1" applyBorder="1" applyAlignment="1">
      <alignment horizontal="center" vertical="center"/>
    </xf>
    <xf numFmtId="0" fontId="27" fillId="0" borderId="27" xfId="0" applyFont="1" applyBorder="1" applyAlignment="1">
      <alignment horizontal="center"/>
    </xf>
    <xf numFmtId="0" fontId="27" fillId="0" borderId="27" xfId="0" applyFont="1" applyBorder="1" applyAlignment="1">
      <alignment horizontal="center" vertical="center"/>
    </xf>
    <xf numFmtId="0" fontId="23" fillId="11" borderId="0" xfId="0" applyFont="1" applyFill="1" applyAlignment="1">
      <alignment horizontal="center" vertical="center"/>
    </xf>
    <xf numFmtId="0" fontId="24" fillId="11" borderId="0" xfId="0" applyFont="1" applyFill="1" applyAlignment="1">
      <alignment vertical="center"/>
    </xf>
    <xf numFmtId="0" fontId="25" fillId="12" borderId="0" xfId="0" applyFont="1" applyFill="1" applyAlignment="1"/>
    <xf numFmtId="0" fontId="3" fillId="2" borderId="45"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38"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38"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0" xfId="4" applyFont="1" applyFill="1" applyBorder="1" applyAlignment="1">
      <alignment horizontal="left" vertical="center" wrapText="1"/>
    </xf>
    <xf numFmtId="0" fontId="3" fillId="2" borderId="25" xfId="4" applyFont="1" applyFill="1" applyBorder="1" applyAlignment="1">
      <alignment horizontal="right" vertical="center"/>
    </xf>
    <xf numFmtId="0" fontId="3" fillId="2" borderId="26" xfId="4" applyFont="1" applyFill="1" applyBorder="1" applyAlignment="1">
      <alignment horizontal="right" vertical="center"/>
    </xf>
    <xf numFmtId="0" fontId="3" fillId="2" borderId="12" xfId="4" applyFont="1" applyFill="1" applyBorder="1" applyAlignment="1">
      <alignment horizontal="right" vertical="center"/>
    </xf>
    <xf numFmtId="0" fontId="2" fillId="2" borderId="25" xfId="4" applyFont="1" applyFill="1" applyBorder="1" applyAlignment="1">
      <alignment horizontal="center" vertical="center"/>
    </xf>
    <xf numFmtId="0" fontId="2" fillId="2" borderId="26" xfId="4" applyFont="1" applyFill="1" applyBorder="1" applyAlignment="1">
      <alignment horizontal="center" vertical="center"/>
    </xf>
    <xf numFmtId="0" fontId="2" fillId="2" borderId="12" xfId="4" applyFont="1" applyFill="1" applyBorder="1" applyAlignment="1">
      <alignment horizontal="center" vertical="center"/>
    </xf>
  </cellXfs>
  <cellStyles count="7">
    <cellStyle name="Lien hypertexte" xfId="3" builtinId="8"/>
    <cellStyle name="Milliers" xfId="1" builtinId="3"/>
    <cellStyle name="Milliers 2" xfId="5" xr:uid="{796DC158-2549-4B32-9CC2-1AC5F916E4C8}"/>
    <cellStyle name="Milliers 3" xfId="6" xr:uid="{0E4E5EA4-1AC2-43EF-B959-773027FA154C}"/>
    <cellStyle name="Normal" xfId="0" builtinId="0"/>
    <cellStyle name="Normal 2" xfId="4" xr:uid="{00000000-0005-0000-0000-000003000000}"/>
    <cellStyle name="Pourcentage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95249</xdr:colOff>
      <xdr:row>11</xdr:row>
      <xdr:rowOff>31748</xdr:rowOff>
    </xdr:from>
    <xdr:to>
      <xdr:col>1</xdr:col>
      <xdr:colOff>224118</xdr:colOff>
      <xdr:row>76</xdr:row>
      <xdr:rowOff>78440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95249" y="1959160"/>
          <a:ext cx="11088222" cy="102440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fr-FR" sz="1100">
              <a:solidFill>
                <a:schemeClr val="dk1"/>
              </a:solidFill>
              <a:effectLst/>
              <a:latin typeface="+mn-lt"/>
              <a:ea typeface="+mn-ea"/>
              <a:cs typeface="+mn-cs"/>
            </a:rPr>
            <a:t>Les éléments statistiques sur les</a:t>
          </a:r>
          <a:r>
            <a:rPr lang="fr-FR" sz="1100" baseline="0">
              <a:solidFill>
                <a:schemeClr val="dk1"/>
              </a:solidFill>
              <a:effectLst/>
              <a:latin typeface="+mn-lt"/>
              <a:ea typeface="+mn-ea"/>
              <a:cs typeface="+mn-cs"/>
            </a:rPr>
            <a:t> </a:t>
          </a:r>
          <a:r>
            <a:rPr lang="fr-FR" sz="1100" b="1" baseline="0">
              <a:solidFill>
                <a:schemeClr val="dk1"/>
              </a:solidFill>
              <a:effectLst/>
              <a:latin typeface="+mn-lt"/>
              <a:ea typeface="+mn-ea"/>
              <a:cs typeface="+mn-cs"/>
            </a:rPr>
            <a:t>travailleurs handicapés </a:t>
          </a:r>
          <a:r>
            <a:rPr lang="fr-FR" sz="1100" baseline="0">
              <a:solidFill>
                <a:schemeClr val="dk1"/>
              </a:solidFill>
              <a:effectLst/>
              <a:latin typeface="+mn-lt"/>
              <a:ea typeface="+mn-ea"/>
              <a:cs typeface="+mn-cs"/>
            </a:rPr>
            <a:t>sont </a:t>
          </a:r>
          <a:r>
            <a:rPr lang="fr-FR" sz="1100">
              <a:solidFill>
                <a:schemeClr val="dk1"/>
              </a:solidFill>
              <a:effectLst/>
              <a:latin typeface="+mn-lt"/>
              <a:ea typeface="+mn-ea"/>
              <a:cs typeface="+mn-cs"/>
            </a:rPr>
            <a:t>issus des déclarations auprès du FIPHFP et de l’enquête emploi en continu. Ces deux sources traitent des travailleurs handicapés, mais ne concernent pas les mêmes personnes.</a:t>
          </a:r>
        </a:p>
        <a:p>
          <a:pPr algn="just"/>
          <a:r>
            <a:rPr lang="fr-FR" sz="1100">
              <a:solidFill>
                <a:schemeClr val="dk1"/>
              </a:solidFill>
              <a:effectLst/>
              <a:latin typeface="+mn-lt"/>
              <a:ea typeface="+mn-ea"/>
              <a:cs typeface="+mn-cs"/>
            </a:rPr>
            <a:t> </a:t>
          </a:r>
        </a:p>
        <a:p>
          <a:pPr algn="just"/>
          <a:r>
            <a:rPr lang="fr-FR" sz="1100" b="1">
              <a:solidFill>
                <a:schemeClr val="dk1"/>
              </a:solidFill>
              <a:effectLst/>
              <a:latin typeface="+mn-lt"/>
              <a:ea typeface="+mn-ea"/>
              <a:cs typeface="+mn-cs"/>
            </a:rPr>
            <a:t>Le Fonds pour l'insertion des personnes handicapées dans la fonction publique (FIPHFP</a:t>
          </a:r>
          <a:r>
            <a:rPr lang="fr-FR" sz="1100">
              <a:solidFill>
                <a:schemeClr val="dk1"/>
              </a:solidFill>
              <a:effectLst/>
              <a:latin typeface="+mn-lt"/>
              <a:ea typeface="+mn-ea"/>
              <a:cs typeface="+mn-cs"/>
            </a:rPr>
            <a:t>) </a:t>
          </a:r>
        </a:p>
        <a:p>
          <a:pPr algn="just"/>
          <a:r>
            <a:rPr lang="fr-FR" sz="1100">
              <a:solidFill>
                <a:schemeClr val="dk1"/>
              </a:solidFill>
              <a:effectLst/>
              <a:latin typeface="+mn-lt"/>
              <a:ea typeface="+mn-ea"/>
              <a:cs typeface="+mn-cs"/>
            </a:rPr>
            <a:t>Depuis la loi n° 2005-102 du 11 février 2005 pour l’égalité des droits et des chances, la participation et la citoyenneté des personnes handicapées, les employeurs publics de plus de vingt salariés sont tenus d’effectuer une déclaration au Fonds pour l’insertion des personnes handicapées dans la fonction publique (FIPHFP). Ces employeurs ont l'obligation d'employer 6 % de travailleurs</a:t>
          </a:r>
          <a:r>
            <a:rPr lang="fr-FR" sz="1100" baseline="0">
              <a:solidFill>
                <a:schemeClr val="dk1"/>
              </a:solidFill>
              <a:effectLst/>
              <a:latin typeface="+mn-lt"/>
              <a:ea typeface="+mn-ea"/>
              <a:cs typeface="+mn-cs"/>
            </a:rPr>
            <a:t> en situation de handicap.</a:t>
          </a:r>
          <a:r>
            <a:rPr lang="fr-FR" sz="1100">
              <a:solidFill>
                <a:schemeClr val="dk1"/>
              </a:solidFill>
              <a:effectLst/>
              <a:latin typeface="+mn-lt"/>
              <a:ea typeface="+mn-ea"/>
              <a:cs typeface="+mn-cs"/>
            </a:rPr>
            <a:t> Les bénéficiaires de l’obligation d’emploi en faveur des travailleurs handicapés (BOETH) sont :</a:t>
          </a:r>
        </a:p>
        <a:p>
          <a:pPr algn="just"/>
          <a:endParaRPr lang="fr-FR" sz="1100">
            <a:solidFill>
              <a:schemeClr val="dk1"/>
            </a:solidFill>
            <a:effectLst/>
            <a:latin typeface="+mn-lt"/>
            <a:ea typeface="+mn-ea"/>
            <a:cs typeface="+mn-cs"/>
          </a:endParaRPr>
        </a:p>
        <a:p>
          <a:pPr algn="just"/>
          <a:r>
            <a:rPr lang="fr-FR" sz="1100">
              <a:solidFill>
                <a:schemeClr val="dk1"/>
              </a:solidFill>
              <a:effectLst/>
              <a:latin typeface="+mn-lt"/>
              <a:ea typeface="+mn-ea"/>
              <a:cs typeface="+mn-cs"/>
            </a:rPr>
            <a:t>- les personnes ayant obtenu la reconnaissance de la qualité de travailleur handicapé (RQTH) ; </a:t>
          </a:r>
        </a:p>
        <a:p>
          <a:pPr algn="just"/>
          <a:r>
            <a:rPr lang="fr-FR" sz="1100">
              <a:solidFill>
                <a:schemeClr val="dk1"/>
              </a:solidFill>
              <a:effectLst/>
              <a:latin typeface="+mn-lt"/>
              <a:ea typeface="+mn-ea"/>
              <a:cs typeface="+mn-cs"/>
            </a:rPr>
            <a:t>- les victimes d’accident du travail ou de maladie professionnelle, titulaires d’une rente, ayant une incapacité partielle permanente au moins égale à 10 % ;</a:t>
          </a:r>
        </a:p>
        <a:p>
          <a:pPr algn="just"/>
          <a:r>
            <a:rPr lang="fr-FR" sz="1100">
              <a:solidFill>
                <a:schemeClr val="dk1"/>
              </a:solidFill>
              <a:effectLst/>
              <a:latin typeface="+mn-lt"/>
              <a:ea typeface="+mn-ea"/>
              <a:cs typeface="+mn-cs"/>
            </a:rPr>
            <a:t>- les titulaires d’une pension d’invalidité, si l’invalidité réduit leur capacité de travail d’au moins les deux tiers ;</a:t>
          </a:r>
        </a:p>
        <a:p>
          <a:pPr algn="just"/>
          <a:r>
            <a:rPr lang="fr-FR" sz="1100">
              <a:solidFill>
                <a:schemeClr val="dk1"/>
              </a:solidFill>
              <a:effectLst/>
              <a:latin typeface="+mn-lt"/>
              <a:ea typeface="+mn-ea"/>
              <a:cs typeface="+mn-cs"/>
            </a:rPr>
            <a:t>- les anciens militaires titulaires d’une pension d’invalidité ;</a:t>
          </a:r>
        </a:p>
        <a:p>
          <a:pPr algn="just"/>
          <a:r>
            <a:rPr lang="fr-FR" sz="1100">
              <a:solidFill>
                <a:schemeClr val="dk1"/>
              </a:solidFill>
              <a:effectLst/>
              <a:latin typeface="+mn-lt"/>
              <a:ea typeface="+mn-ea"/>
              <a:cs typeface="+mn-cs"/>
            </a:rPr>
            <a:t>- les sapeurs-pompiers volontaires victimes d’un accident dans l’exercice de leurs fonctions ;</a:t>
          </a:r>
        </a:p>
        <a:p>
          <a:pPr algn="just"/>
          <a:r>
            <a:rPr lang="fr-FR" sz="1100">
              <a:solidFill>
                <a:schemeClr val="dk1"/>
              </a:solidFill>
              <a:effectLst/>
              <a:latin typeface="+mn-lt"/>
              <a:ea typeface="+mn-ea"/>
              <a:cs typeface="+mn-cs"/>
            </a:rPr>
            <a:t>- les titulaires de la carte d’invalidité ;</a:t>
          </a:r>
        </a:p>
        <a:p>
          <a:pPr algn="just"/>
          <a:r>
            <a:rPr lang="fr-FR" sz="1100">
              <a:solidFill>
                <a:schemeClr val="dk1"/>
              </a:solidFill>
              <a:effectLst/>
              <a:latin typeface="+mn-lt"/>
              <a:ea typeface="+mn-ea"/>
              <a:cs typeface="+mn-cs"/>
            </a:rPr>
            <a:t>- les bénéficiaires de l’allocation adulte handicapé (AAH).</a:t>
          </a:r>
        </a:p>
        <a:p>
          <a:pPr algn="just"/>
          <a:endParaRPr lang="fr-FR" sz="1100">
            <a:solidFill>
              <a:schemeClr val="dk1"/>
            </a:solidFill>
            <a:effectLst/>
            <a:latin typeface="+mn-lt"/>
            <a:ea typeface="+mn-ea"/>
            <a:cs typeface="+mn-cs"/>
          </a:endParaRPr>
        </a:p>
        <a:p>
          <a:pPr algn="just"/>
          <a:r>
            <a:rPr lang="fr-FR" sz="1100">
              <a:solidFill>
                <a:schemeClr val="dk1"/>
              </a:solidFill>
              <a:effectLst/>
              <a:latin typeface="+mn-lt"/>
              <a:ea typeface="+mn-ea"/>
              <a:cs typeface="+mn-cs"/>
            </a:rPr>
            <a:t>S’y ajoutent les agents reclassés, les agents bénéficiant d’une allocation temporaire d’invalidité ainsi que les anciens emplois réservés.</a:t>
          </a:r>
        </a:p>
        <a:p>
          <a:pPr algn="just"/>
          <a:r>
            <a:rPr lang="fr-FR" sz="1100">
              <a:solidFill>
                <a:schemeClr val="dk1"/>
              </a:solidFill>
              <a:effectLst/>
              <a:latin typeface="+mn-lt"/>
              <a:ea typeface="+mn-ea"/>
              <a:cs typeface="+mn-cs"/>
            </a:rPr>
            <a:t>Ce dispositif a fait l’objet d’une refonte à partir</a:t>
          </a:r>
          <a:r>
            <a:rPr lang="fr-FR" sz="1100" baseline="0">
              <a:solidFill>
                <a:schemeClr val="dk1"/>
              </a:solidFill>
              <a:effectLst/>
              <a:latin typeface="+mn-lt"/>
              <a:ea typeface="+mn-ea"/>
              <a:cs typeface="+mn-cs"/>
            </a:rPr>
            <a:t> du milléssime 2020</a:t>
          </a:r>
          <a:r>
            <a:rPr lang="fr-FR" sz="1100">
              <a:solidFill>
                <a:schemeClr val="dk1"/>
              </a:solidFill>
              <a:effectLst/>
              <a:latin typeface="+mn-lt"/>
              <a:ea typeface="+mn-ea"/>
              <a:cs typeface="+mn-cs"/>
            </a:rPr>
            <a:t>. La réforme a notamment des répercutions sur le calcul et la déclaration des dépenses déductibles. Le taux d’emploi légal était calculé en ajoutant les dépenses déductibles (nombre d’équivalents bénéficiaires) aux bénéficiaires. Il disparait avec la refonte au profit de l’utilisation du taux d’emploi direct, qui ne prend en compte que la part de personnes handicapées effectivement employées dans l’organisme.</a:t>
          </a:r>
        </a:p>
        <a:p>
          <a:pPr algn="just"/>
          <a:endParaRPr lang="fr-FR" sz="1100">
            <a:solidFill>
              <a:schemeClr val="dk1"/>
            </a:solidFill>
            <a:effectLst/>
            <a:latin typeface="+mn-lt"/>
            <a:ea typeface="+mn-ea"/>
            <a:cs typeface="+mn-cs"/>
          </a:endParaRPr>
        </a:p>
        <a:p>
          <a:pPr algn="just"/>
          <a:r>
            <a:rPr lang="fr-FR" sz="1100" b="1">
              <a:solidFill>
                <a:schemeClr val="dk1"/>
              </a:solidFill>
              <a:effectLst/>
              <a:latin typeface="+mn-lt"/>
              <a:ea typeface="+mn-ea"/>
              <a:cs typeface="+mn-cs"/>
            </a:rPr>
            <a:t>L’Enquête emploi en continu (EEC)</a:t>
          </a:r>
          <a:endParaRPr lang="fr-FR" sz="1100">
            <a:solidFill>
              <a:schemeClr val="dk1"/>
            </a:solidFill>
            <a:effectLst/>
            <a:latin typeface="+mn-lt"/>
            <a:ea typeface="+mn-ea"/>
            <a:cs typeface="+mn-cs"/>
          </a:endParaRPr>
        </a:p>
        <a:p>
          <a:pPr algn="just"/>
          <a:r>
            <a:rPr lang="fr-FR" sz="1100">
              <a:solidFill>
                <a:schemeClr val="dk1"/>
              </a:solidFill>
              <a:effectLst/>
              <a:latin typeface="+mn-lt"/>
              <a:ea typeface="+mn-ea"/>
              <a:cs typeface="+mn-cs"/>
            </a:rPr>
            <a:t>L’Enquête Emploi en continu concerne la part des agents de la fonction publique ayant une reconnaissance</a:t>
          </a:r>
          <a:r>
            <a:rPr lang="fr-FR" sz="1100" baseline="0">
              <a:solidFill>
                <a:schemeClr val="dk1"/>
              </a:solidFill>
              <a:effectLst/>
              <a:latin typeface="+mn-lt"/>
              <a:ea typeface="+mn-ea"/>
              <a:cs typeface="+mn-cs"/>
            </a:rPr>
            <a:t> administrative d'un handicap</a:t>
          </a:r>
          <a:r>
            <a:rPr lang="fr-FR" sz="1100">
              <a:solidFill>
                <a:schemeClr val="dk1"/>
              </a:solidFill>
              <a:effectLst/>
              <a:latin typeface="+mn-lt"/>
              <a:ea typeface="+mn-ea"/>
              <a:cs typeface="+mn-cs"/>
            </a:rPr>
            <a:t>. La déclaration est faite par l’individu interrogé contrairement au FIPHFP. Ces individus ne représentent qu’une partie des bénéficiaires de l’obligation emploi, à savoir les personnes reconnus comme travailleurs handicapés ou percevant l'allocation aux adultes handicapés (AAH). </a:t>
          </a:r>
        </a:p>
        <a:p>
          <a:pPr algn="just"/>
          <a:endParaRPr lang="fr-FR" sz="1100">
            <a:solidFill>
              <a:srgbClr val="FF0000"/>
            </a:solidFill>
            <a:effectLst/>
            <a:latin typeface="+mn-lt"/>
            <a:ea typeface="+mn-ea"/>
            <a:cs typeface="+mn-cs"/>
          </a:endParaRPr>
        </a:p>
        <a:p>
          <a:pPr algn="just"/>
          <a:r>
            <a:rPr lang="fr-FR" sz="1100">
              <a:solidFill>
                <a:sysClr val="windowText" lastClr="000000"/>
              </a:solidFill>
              <a:effectLst/>
              <a:latin typeface="+mn-lt"/>
              <a:ea typeface="+mn-ea"/>
              <a:cs typeface="+mn-cs"/>
            </a:rPr>
            <a:t>Les estimations issues de l’enquête sont fragiles car soumises aux aléas de sondage. Mais la précision s’est améliorée avec la refonte de l’enquête en 2020 et l’augmentation de l’échantillon de répondants sur cette question. Ainsi, en 2022,</a:t>
          </a:r>
          <a:r>
            <a:rPr lang="fr-FR" sz="1100" baseline="0">
              <a:solidFill>
                <a:sysClr val="windowText" lastClr="000000"/>
              </a:solidFill>
              <a:effectLst/>
              <a:latin typeface="+mn-lt"/>
              <a:ea typeface="+mn-ea"/>
              <a:cs typeface="+mn-cs"/>
            </a:rPr>
            <a:t> 1 602 </a:t>
          </a:r>
          <a:r>
            <a:rPr lang="fr-FR" sz="1100">
              <a:solidFill>
                <a:sysClr val="windowText" lastClr="000000"/>
              </a:solidFill>
              <a:effectLst/>
              <a:latin typeface="+mn-lt"/>
              <a:ea typeface="+mn-ea"/>
              <a:cs typeface="+mn-cs"/>
            </a:rPr>
            <a:t>personnes répondantes à l’EEC sont des agents de la fonction publique reconnus comme étant travailleurs handicapés ou bénéficiaires l'allocation aux adultes handicapés. En 2020, elles n’étaient que de 477.</a:t>
          </a:r>
        </a:p>
        <a:p>
          <a:pPr algn="just"/>
          <a:endParaRPr lang="fr-FR" sz="1100">
            <a:solidFill>
              <a:sysClr val="windowText" lastClr="000000"/>
            </a:solidFill>
            <a:effectLst/>
            <a:latin typeface="+mn-lt"/>
            <a:ea typeface="+mn-ea"/>
            <a:cs typeface="+mn-cs"/>
          </a:endParaRPr>
        </a:p>
        <a:p>
          <a:r>
            <a:rPr lang="fr-FR" sz="1100">
              <a:solidFill>
                <a:sysClr val="windowText" lastClr="000000"/>
              </a:solidFill>
              <a:effectLst/>
              <a:latin typeface="+mn-lt"/>
              <a:ea typeface="+mn-ea"/>
              <a:cs typeface="+mn-cs"/>
            </a:rPr>
            <a:t>Il est à noter que</a:t>
          </a:r>
          <a:r>
            <a:rPr lang="fr-FR" sz="1100" baseline="0">
              <a:solidFill>
                <a:sysClr val="windowText" lastClr="000000"/>
              </a:solidFill>
              <a:effectLst/>
              <a:latin typeface="+mn-lt"/>
              <a:ea typeface="+mn-ea"/>
              <a:cs typeface="+mn-cs"/>
            </a:rPr>
            <a:t> suite à la refonte de cette enquête, la formulation de la question sur l'existence d'une reconnaissance administrative d'un handicap a légèrement changé. De 2014 à 2020, la question était formulée telle qu'il suit : </a:t>
          </a:r>
        </a:p>
        <a:p>
          <a:endParaRPr lang="fr-FR" sz="1100" baseline="0">
            <a:solidFill>
              <a:sysClr val="windowText" lastClr="000000"/>
            </a:solidFill>
            <a:effectLst/>
            <a:latin typeface="+mn-lt"/>
            <a:ea typeface="+mn-ea"/>
            <a:cs typeface="+mn-cs"/>
          </a:endParaRPr>
        </a:p>
        <a:p>
          <a:r>
            <a:rPr lang="fr-FR" sz="1100" b="1" i="1" u="none" strike="noStrike" baseline="0">
              <a:solidFill>
                <a:sysClr val="windowText" lastClr="000000"/>
              </a:solidFill>
              <a:latin typeface="+mn-lt"/>
              <a:ea typeface="+mn-ea"/>
              <a:cs typeface="+mn-cs"/>
            </a:rPr>
            <a:t>Avez-vous une reconnaissance administrative d’un handicap ou d’une perte</a:t>
          </a:r>
        </a:p>
        <a:p>
          <a:r>
            <a:rPr lang="fr-FR" sz="1100" b="1" i="1" u="none" strike="noStrike" baseline="0">
              <a:solidFill>
                <a:sysClr val="windowText" lastClr="000000"/>
              </a:solidFill>
              <a:latin typeface="+mn-lt"/>
              <a:ea typeface="+mn-ea"/>
              <a:cs typeface="+mn-cs"/>
            </a:rPr>
            <a:t>d’autonomie ? </a:t>
          </a:r>
        </a:p>
        <a:p>
          <a:endParaRPr lang="fr-FR" sz="1100" b="1" i="1" u="none" strike="noStrike" baseline="0">
            <a:solidFill>
              <a:sysClr val="windowText" lastClr="000000"/>
            </a:solidFill>
            <a:latin typeface="+mn-lt"/>
            <a:ea typeface="+mn-ea"/>
            <a:cs typeface="+mn-cs"/>
          </a:endParaRPr>
        </a:p>
        <a:p>
          <a:r>
            <a:rPr lang="fr-FR" sz="1100" b="0" i="1" u="none" strike="noStrike" baseline="0">
              <a:solidFill>
                <a:sysClr val="windowText" lastClr="000000"/>
              </a:solidFill>
              <a:latin typeface="+mn-lt"/>
              <a:ea typeface="+mn-ea"/>
              <a:cs typeface="+mn-cs"/>
            </a:rPr>
            <a:t>1. Oui</a:t>
          </a:r>
        </a:p>
        <a:p>
          <a:r>
            <a:rPr lang="fr-FR" sz="1100" b="0" i="1" u="none" strike="noStrike" baseline="0">
              <a:solidFill>
                <a:sysClr val="windowText" lastClr="000000"/>
              </a:solidFill>
              <a:latin typeface="+mn-lt"/>
              <a:ea typeface="+mn-ea"/>
              <a:cs typeface="+mn-cs"/>
            </a:rPr>
            <a:t>2. Demande en cours</a:t>
          </a:r>
        </a:p>
        <a:p>
          <a:r>
            <a:rPr lang="fr-FR" sz="1100" b="0" i="1" u="none" strike="noStrike" baseline="0">
              <a:solidFill>
                <a:sysClr val="windowText" lastClr="000000"/>
              </a:solidFill>
              <a:latin typeface="+mn-lt"/>
              <a:ea typeface="+mn-ea"/>
              <a:cs typeface="+mn-cs"/>
            </a:rPr>
            <a:t>3. Non</a:t>
          </a:r>
        </a:p>
        <a:p>
          <a:r>
            <a:rPr lang="fr-FR" sz="1100" b="0" i="1" u="none" strike="noStrike" baseline="0">
              <a:solidFill>
                <a:sysClr val="windowText" lastClr="000000"/>
              </a:solidFill>
              <a:latin typeface="+mn-lt"/>
              <a:ea typeface="+mn-ea"/>
              <a:cs typeface="+mn-cs"/>
            </a:rPr>
            <a:t>Refus.</a:t>
          </a:r>
        </a:p>
        <a:p>
          <a:r>
            <a:rPr lang="fr-FR" sz="1100" b="0" i="1" u="none" strike="noStrike" baseline="0">
              <a:solidFill>
                <a:sysClr val="windowText" lastClr="000000"/>
              </a:solidFill>
              <a:latin typeface="+mn-lt"/>
              <a:ea typeface="+mn-ea"/>
              <a:cs typeface="+mn-cs"/>
            </a:rPr>
            <a:t>Ne sait pas</a:t>
          </a:r>
        </a:p>
        <a:p>
          <a:endParaRPr lang="fr-FR" sz="1100" b="0" i="0" u="none" strike="noStrike" baseline="0">
            <a:solidFill>
              <a:sysClr val="windowText" lastClr="000000"/>
            </a:solidFill>
            <a:effectLst/>
            <a:latin typeface="+mn-lt"/>
            <a:ea typeface="+mn-ea"/>
            <a:cs typeface="+mn-cs"/>
          </a:endParaRPr>
        </a:p>
        <a:p>
          <a:r>
            <a:rPr lang="fr-FR" sz="1100" b="0" i="0" u="none" strike="noStrike" baseline="0">
              <a:solidFill>
                <a:sysClr val="windowText" lastClr="000000"/>
              </a:solidFill>
              <a:effectLst/>
              <a:latin typeface="+mn-lt"/>
              <a:ea typeface="+mn-ea"/>
              <a:cs typeface="+mn-cs"/>
            </a:rPr>
            <a:t>À partir de 2021, la question est formulée de la façon suivante :</a:t>
          </a:r>
        </a:p>
        <a:p>
          <a:endParaRPr lang="fr-FR" sz="1100" b="1" i="0" u="none" strike="noStrike" baseline="0">
            <a:solidFill>
              <a:sysClr val="windowText" lastClr="000000"/>
            </a:solidFill>
            <a:latin typeface="+mn-lt"/>
            <a:ea typeface="+mn-ea"/>
            <a:cs typeface="+mn-cs"/>
          </a:endParaRPr>
        </a:p>
        <a:p>
          <a:r>
            <a:rPr lang="fr-FR" sz="1100" b="1" i="1" u="none" strike="noStrike" baseline="0">
              <a:solidFill>
                <a:sysClr val="windowText" lastClr="000000"/>
              </a:solidFill>
              <a:latin typeface="+mn-lt"/>
              <a:ea typeface="+mn-ea"/>
              <a:cs typeface="+mn-cs"/>
            </a:rPr>
            <a:t>Avez-vous (toujours) une reconnaissance administrative d’un handicap ?</a:t>
          </a:r>
          <a:endParaRPr lang="fr-FR" sz="1100" b="0" i="1" u="none" strike="noStrike" baseline="0">
            <a:solidFill>
              <a:sysClr val="windowText" lastClr="000000"/>
            </a:solidFill>
            <a:latin typeface="+mn-lt"/>
            <a:ea typeface="+mn-ea"/>
            <a:cs typeface="+mn-cs"/>
          </a:endParaRPr>
        </a:p>
        <a:p>
          <a:endParaRPr lang="fr-FR" sz="1100" b="0" i="1" u="none" strike="noStrike" baseline="0">
            <a:solidFill>
              <a:sysClr val="windowText" lastClr="000000"/>
            </a:solidFill>
            <a:latin typeface="+mn-lt"/>
            <a:ea typeface="+mn-ea"/>
            <a:cs typeface="+mn-cs"/>
          </a:endParaRPr>
        </a:p>
        <a:p>
          <a:r>
            <a:rPr lang="fr-FR" sz="1100" b="0" i="1" u="none" strike="noStrike" baseline="0">
              <a:solidFill>
                <a:sysClr val="windowText" lastClr="000000"/>
              </a:solidFill>
              <a:latin typeface="+mn-lt"/>
              <a:ea typeface="+mn-ea"/>
              <a:cs typeface="+mn-cs"/>
            </a:rPr>
            <a:t>1. Oui</a:t>
          </a:r>
        </a:p>
        <a:p>
          <a:r>
            <a:rPr lang="fr-FR" sz="1100" b="0" i="1" u="none" strike="noStrike" baseline="0">
              <a:solidFill>
                <a:sysClr val="windowText" lastClr="000000"/>
              </a:solidFill>
              <a:latin typeface="+mn-lt"/>
              <a:ea typeface="+mn-ea"/>
              <a:cs typeface="+mn-cs"/>
            </a:rPr>
            <a:t>2. Demande en cours</a:t>
          </a:r>
        </a:p>
        <a:p>
          <a:r>
            <a:rPr lang="fr-FR" sz="1100" b="0" i="1" u="none" strike="noStrike" baseline="0">
              <a:solidFill>
                <a:sysClr val="windowText" lastClr="000000"/>
              </a:solidFill>
              <a:latin typeface="+mn-lt"/>
              <a:ea typeface="+mn-ea"/>
              <a:cs typeface="+mn-cs"/>
            </a:rPr>
            <a:t>3. Non </a:t>
          </a:r>
          <a:endParaRPr lang="fr-FR" sz="1100" i="1">
            <a:solidFill>
              <a:sysClr val="windowText" lastClr="000000"/>
            </a:solidFill>
            <a:effectLst/>
            <a:latin typeface="+mn-lt"/>
            <a:ea typeface="+mn-ea"/>
            <a:cs typeface="+mn-cs"/>
          </a:endParaRPr>
        </a:p>
        <a:p>
          <a:pPr algn="just"/>
          <a:endParaRPr lang="fr-FR"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showGridLines="0" tabSelected="1" zoomScaleNormal="100" workbookViewId="0"/>
  </sheetViews>
  <sheetFormatPr baseColWidth="10" defaultRowHeight="12.75" x14ac:dyDescent="0.2"/>
  <cols>
    <col min="1" max="1" width="164.42578125" style="14" bestFit="1" customWidth="1"/>
    <col min="2" max="3" width="22.7109375" style="148" customWidth="1"/>
    <col min="4" max="16384" width="11.42578125" style="14"/>
  </cols>
  <sheetData>
    <row r="1" spans="1:3" x14ac:dyDescent="0.2">
      <c r="A1" s="104" t="s">
        <v>74</v>
      </c>
    </row>
    <row r="2" spans="1:3" ht="49.5" customHeight="1" x14ac:dyDescent="0.2">
      <c r="A2" s="149"/>
      <c r="B2" s="150" t="s">
        <v>202</v>
      </c>
      <c r="C2" s="151" t="s">
        <v>200</v>
      </c>
    </row>
    <row r="3" spans="1:3" ht="15" x14ac:dyDescent="0.25">
      <c r="A3" s="250" t="str">
        <f>'Figure 1'!A1</f>
        <v xml:space="preserve">Part des agents ou salariés reconnus comme travailleurs handicapés ou percevant l'allocation aux adultes handicapés (AAH) </v>
      </c>
      <c r="B3" s="153" t="s">
        <v>65</v>
      </c>
      <c r="C3" s="154"/>
    </row>
    <row r="4" spans="1:3" x14ac:dyDescent="0.2">
      <c r="A4" s="152" t="str">
        <f>'Figure 2'!A1</f>
        <v xml:space="preserve">Part des agents ou salariés reconnus comme travailleurs handicapés ou percevant l'allocation aux adultes handicapés (AAH) à temps partiel et quotité de travail en EQTP </v>
      </c>
      <c r="B4" s="153" t="s">
        <v>66</v>
      </c>
      <c r="C4" s="154"/>
    </row>
    <row r="5" spans="1:3" x14ac:dyDescent="0.2">
      <c r="A5" s="155" t="str">
        <f>'Figure 3'!A1</f>
        <v>Bénéficiaires de l'obligation d'emploi en faveur des travailleurs handicapés dans les trois versants de la fonction publique</v>
      </c>
      <c r="B5" s="153" t="s">
        <v>67</v>
      </c>
      <c r="C5" s="154"/>
    </row>
    <row r="6" spans="1:3" x14ac:dyDescent="0.2">
      <c r="A6" s="155" t="str">
        <f>'Figure 4'!A1</f>
        <v>Bénéficiaires de l'obligation d'emploi en faveur des travailleurs handicapés par type d'employeur de la fonction publique</v>
      </c>
      <c r="B6" s="153" t="s">
        <v>68</v>
      </c>
      <c r="C6" s="154"/>
    </row>
    <row r="7" spans="1:3" x14ac:dyDescent="0.2">
      <c r="A7" s="155" t="str">
        <f>'Figure 5'!A1</f>
        <v>Bénéficiaires de l'obligation d'emploi en faveur des travailleurs handicapés par employeur dans la Fonction Publique d'État au 31 décembre 2021</v>
      </c>
      <c r="B7" s="153" t="s">
        <v>69</v>
      </c>
      <c r="C7" s="154"/>
    </row>
    <row r="8" spans="1:3" x14ac:dyDescent="0.2">
      <c r="A8" s="155" t="str">
        <f>'Figure 6'!A1</f>
        <v>Répartition des bénéficiaires de l'obligation d'emploi en faveur des travailleurs handicapés par statut et par sexe dans les trois versants de la fonction publique au 31 décembre 2021</v>
      </c>
      <c r="B8" s="153" t="s">
        <v>70</v>
      </c>
      <c r="C8" s="154"/>
    </row>
    <row r="9" spans="1:3" x14ac:dyDescent="0.2">
      <c r="A9" s="155" t="str">
        <f>'Figure 7'!A1</f>
        <v>Bénéficiaires de l'obligation d'emploi en faveur des travailleurs handicapés occupant un emploi particulier(1) par sexe et par versant de la fonction publique</v>
      </c>
      <c r="B9" s="153" t="s">
        <v>71</v>
      </c>
      <c r="C9" s="154" t="s">
        <v>201</v>
      </c>
    </row>
  </sheetData>
  <hyperlinks>
    <hyperlink ref="A4" location="'Figure 2'!A1" display="Figure 2 : Part des agents ou salariés reconnus comme travailleurs handicapés ou percevant l'allocation aux adultes handicapés (AAH) à temps partiel et quotité de travail en EQTP " xr:uid="{00000000-0004-0000-0000-000001000000}"/>
    <hyperlink ref="A5" location="'Figure 3'!A1" display="Bénéficiaires de l'obligation d'emploi en faveur des travailleurs handicapés dans les trois versants de la fonction publique" xr:uid="{00000000-0004-0000-0000-000002000000}"/>
    <hyperlink ref="A6" location="'Figure 4'!A1" display="Bénéficiaires de l'obligation d'emploi en faveur des travailleurs handicapés par type d'employeur de la fonction publique" xr:uid="{00000000-0004-0000-0000-000003000000}"/>
    <hyperlink ref="A7" location="'Figure 5'!A1" display="Bénéficiaires de l'obligation d'emploi en faveur des travailleurs handicapés par employeur dans la Fonction Publique d'Etat au 30 décembre 2020" xr:uid="{00000000-0004-0000-0000-000004000000}"/>
    <hyperlink ref="A8" location="'Figure 6'!A1" display="Répartition des bénéficiaires de l'obligation d'emploi en faveur des travailleurs handicapés par statut et par sexe dans les trois versants de la fonction publique au 30 décembre 2020" xr:uid="{00000000-0004-0000-0000-000005000000}"/>
    <hyperlink ref="A9" location="'Figure 7'!A1" display="Bénéficiaires de l'obligation d'emploi en faveur des travailleurs handicapés occupant un emploi particulier par sexe et par versant de la Fonction Publique" xr:uid="{00000000-0004-0000-0000-000006000000}"/>
    <hyperlink ref="A3" location="'Figure 1'!A1" display="'Figure 1'!A1" xr:uid="{BDD44409-6928-4332-97B6-7A91020094D7}"/>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3"/>
  <sheetViews>
    <sheetView showGridLines="0" workbookViewId="0"/>
  </sheetViews>
  <sheetFormatPr baseColWidth="10" defaultRowHeight="12.75" x14ac:dyDescent="0.2"/>
  <cols>
    <col min="1" max="1" width="35.5703125" style="14" customWidth="1"/>
    <col min="2" max="16384" width="11.42578125" style="14"/>
  </cols>
  <sheetData>
    <row r="1" spans="1:10" x14ac:dyDescent="0.2">
      <c r="A1" s="63" t="s">
        <v>47</v>
      </c>
      <c r="B1" s="63"/>
      <c r="C1" s="63"/>
      <c r="D1" s="63"/>
      <c r="E1" s="63"/>
      <c r="F1" s="63"/>
      <c r="G1" s="63"/>
      <c r="H1" s="63"/>
    </row>
    <row r="2" spans="1:10" x14ac:dyDescent="0.2">
      <c r="A2" s="16" t="s">
        <v>76</v>
      </c>
      <c r="B2" s="16"/>
      <c r="C2" s="16"/>
      <c r="D2" s="16"/>
      <c r="E2" s="16"/>
      <c r="F2" s="16"/>
      <c r="G2" s="17"/>
      <c r="H2" s="17"/>
    </row>
    <row r="3" spans="1:10" x14ac:dyDescent="0.2">
      <c r="A3" s="19"/>
      <c r="B3" s="18">
        <v>2014</v>
      </c>
      <c r="C3" s="18">
        <v>2015</v>
      </c>
      <c r="D3" s="18">
        <v>2016</v>
      </c>
      <c r="E3" s="18">
        <v>2017</v>
      </c>
      <c r="F3" s="18">
        <v>2018</v>
      </c>
      <c r="G3" s="18">
        <v>2019</v>
      </c>
      <c r="H3" s="18">
        <v>2020</v>
      </c>
      <c r="I3" s="18">
        <v>2021</v>
      </c>
      <c r="J3" s="18">
        <v>2022</v>
      </c>
    </row>
    <row r="4" spans="1:10" x14ac:dyDescent="0.2">
      <c r="A4" s="17" t="s">
        <v>42</v>
      </c>
      <c r="B4" s="251">
        <v>2.48</v>
      </c>
      <c r="C4" s="251">
        <v>2.96</v>
      </c>
      <c r="D4" s="251">
        <v>3.15</v>
      </c>
      <c r="E4" s="251">
        <v>2.9</v>
      </c>
      <c r="F4" s="251">
        <v>2.4</v>
      </c>
      <c r="G4" s="251">
        <v>3.53</v>
      </c>
      <c r="H4" s="251">
        <v>3.12</v>
      </c>
      <c r="I4" s="251">
        <v>3.25</v>
      </c>
      <c r="J4" s="251">
        <v>3.5</v>
      </c>
    </row>
    <row r="5" spans="1:10" x14ac:dyDescent="0.2">
      <c r="A5" s="17" t="s">
        <v>0</v>
      </c>
      <c r="B5" s="252">
        <v>4.71</v>
      </c>
      <c r="C5" s="252">
        <v>4.4800000000000004</v>
      </c>
      <c r="D5" s="252">
        <v>4.58</v>
      </c>
      <c r="E5" s="252">
        <v>5.4</v>
      </c>
      <c r="F5" s="252">
        <v>4.38</v>
      </c>
      <c r="G5" s="252">
        <v>4.74</v>
      </c>
      <c r="H5" s="252">
        <v>5.14</v>
      </c>
      <c r="I5" s="252">
        <v>5.17</v>
      </c>
      <c r="J5" s="252">
        <v>5.93</v>
      </c>
    </row>
    <row r="6" spans="1:10" x14ac:dyDescent="0.2">
      <c r="A6" s="17" t="s">
        <v>1</v>
      </c>
      <c r="B6" s="253">
        <v>2.63</v>
      </c>
      <c r="C6" s="253">
        <v>3.32</v>
      </c>
      <c r="D6" s="253">
        <v>3.61</v>
      </c>
      <c r="E6" s="253">
        <v>4.04</v>
      </c>
      <c r="F6" s="253">
        <v>4.33</v>
      </c>
      <c r="G6" s="253">
        <v>4.6399999999999997</v>
      </c>
      <c r="H6" s="253">
        <v>4.03</v>
      </c>
      <c r="I6" s="253">
        <v>3.57</v>
      </c>
      <c r="J6" s="253">
        <v>4.33</v>
      </c>
    </row>
    <row r="7" spans="1:10" x14ac:dyDescent="0.2">
      <c r="A7" s="23" t="s">
        <v>43</v>
      </c>
      <c r="B7" s="254">
        <v>3.3</v>
      </c>
      <c r="C7" s="254">
        <v>3.57</v>
      </c>
      <c r="D7" s="254">
        <v>3.74</v>
      </c>
      <c r="E7" s="254">
        <v>4.0199999999999996</v>
      </c>
      <c r="F7" s="254">
        <v>3.52</v>
      </c>
      <c r="G7" s="254">
        <v>4.18</v>
      </c>
      <c r="H7" s="254">
        <v>4.03</v>
      </c>
      <c r="I7" s="254">
        <v>3.98</v>
      </c>
      <c r="J7" s="254">
        <v>4.53</v>
      </c>
    </row>
    <row r="8" spans="1:10" x14ac:dyDescent="0.2">
      <c r="A8" s="20" t="s">
        <v>44</v>
      </c>
      <c r="B8" s="255">
        <v>3.54</v>
      </c>
      <c r="C8" s="255">
        <v>3.69</v>
      </c>
      <c r="D8" s="255">
        <v>3.72</v>
      </c>
      <c r="E8" s="255">
        <v>3.77</v>
      </c>
      <c r="F8" s="255">
        <v>3.89</v>
      </c>
      <c r="G8" s="255">
        <v>3.76</v>
      </c>
      <c r="H8" s="255">
        <v>3.66</v>
      </c>
      <c r="I8" s="255">
        <v>3.79</v>
      </c>
      <c r="J8" s="255">
        <v>4.05</v>
      </c>
    </row>
    <row r="9" spans="1:10" x14ac:dyDescent="0.2">
      <c r="A9" s="21" t="s">
        <v>21</v>
      </c>
      <c r="B9" s="254">
        <v>3.48</v>
      </c>
      <c r="C9" s="254">
        <v>3.66</v>
      </c>
      <c r="D9" s="254">
        <v>3.73</v>
      </c>
      <c r="E9" s="254">
        <v>3.82</v>
      </c>
      <c r="F9" s="254">
        <v>3.81</v>
      </c>
      <c r="G9" s="254">
        <v>3.86</v>
      </c>
      <c r="H9" s="254">
        <v>3.75</v>
      </c>
      <c r="I9" s="254">
        <v>3.83</v>
      </c>
      <c r="J9" s="254">
        <v>4.16</v>
      </c>
    </row>
    <row r="10" spans="1:10" x14ac:dyDescent="0.2">
      <c r="A10" s="61" t="s">
        <v>45</v>
      </c>
      <c r="B10" s="61"/>
      <c r="C10" s="61"/>
      <c r="D10" s="61"/>
      <c r="E10" s="17"/>
      <c r="F10" s="17"/>
      <c r="G10" s="17"/>
      <c r="H10" s="17"/>
    </row>
    <row r="11" spans="1:10" x14ac:dyDescent="0.2">
      <c r="A11" s="66" t="s">
        <v>196</v>
      </c>
      <c r="B11" s="66"/>
      <c r="C11" s="62"/>
      <c r="D11" s="62"/>
      <c r="E11" s="62"/>
      <c r="F11" s="62"/>
      <c r="G11" s="62"/>
      <c r="H11" s="62"/>
    </row>
    <row r="12" spans="1:10" ht="27.75" customHeight="1" x14ac:dyDescent="0.2">
      <c r="A12" s="390" t="s">
        <v>175</v>
      </c>
      <c r="B12" s="390"/>
      <c r="C12" s="390"/>
      <c r="D12" s="390"/>
      <c r="E12" s="390"/>
      <c r="F12" s="390"/>
      <c r="G12" s="390"/>
      <c r="H12" s="390"/>
    </row>
    <row r="13" spans="1:10" ht="25.5" customHeight="1" x14ac:dyDescent="0.2">
      <c r="A13" s="391"/>
      <c r="B13" s="391"/>
      <c r="C13" s="391"/>
      <c r="D13" s="391"/>
      <c r="E13" s="391"/>
      <c r="F13" s="391"/>
      <c r="G13" s="391"/>
      <c r="H13" s="391"/>
    </row>
  </sheetData>
  <mergeCells count="2">
    <mergeCell ref="A12:H12"/>
    <mergeCell ref="A13:H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3"/>
  <sheetViews>
    <sheetView showGridLines="0" zoomScaleNormal="100" workbookViewId="0"/>
  </sheetViews>
  <sheetFormatPr baseColWidth="10" defaultRowHeight="12.75" x14ac:dyDescent="0.2"/>
  <cols>
    <col min="1" max="1" width="33.28515625" style="14" customWidth="1"/>
    <col min="2" max="2" width="42" style="14" customWidth="1"/>
    <col min="3" max="9" width="12.85546875" style="14" customWidth="1"/>
    <col min="10" max="14" width="11.42578125" style="14"/>
    <col min="15" max="15" width="19.140625" style="14" customWidth="1"/>
    <col min="16" max="16" width="16.140625" style="14" customWidth="1"/>
    <col min="17" max="16384" width="11.42578125" style="14"/>
  </cols>
  <sheetData>
    <row r="1" spans="1:17" x14ac:dyDescent="0.2">
      <c r="A1" s="63" t="s">
        <v>46</v>
      </c>
      <c r="B1" s="63"/>
      <c r="C1" s="63"/>
      <c r="D1" s="63"/>
      <c r="E1" s="63"/>
      <c r="F1" s="63"/>
      <c r="G1" s="63"/>
      <c r="H1" s="63"/>
      <c r="I1" s="63"/>
    </row>
    <row r="2" spans="1:17" x14ac:dyDescent="0.2">
      <c r="A2" s="63"/>
      <c r="B2" s="63"/>
      <c r="C2" s="63"/>
      <c r="D2" s="63"/>
      <c r="E2" s="63"/>
      <c r="F2" s="63"/>
      <c r="G2" s="63"/>
      <c r="H2" s="63"/>
      <c r="I2" s="63"/>
    </row>
    <row r="3" spans="1:17" x14ac:dyDescent="0.2">
      <c r="A3" s="17" t="s">
        <v>76</v>
      </c>
      <c r="B3" s="17"/>
      <c r="C3" s="18">
        <v>2014</v>
      </c>
      <c r="D3" s="18">
        <v>2015</v>
      </c>
      <c r="E3" s="18">
        <v>2016</v>
      </c>
      <c r="F3" s="18">
        <v>2017</v>
      </c>
      <c r="G3" s="18">
        <v>2018</v>
      </c>
      <c r="H3" s="18">
        <v>2019</v>
      </c>
      <c r="I3" s="18">
        <v>2020</v>
      </c>
      <c r="J3" s="18">
        <v>2021</v>
      </c>
      <c r="K3" s="18">
        <v>2022</v>
      </c>
      <c r="N3" s="64"/>
      <c r="O3" s="64"/>
      <c r="P3" s="64"/>
      <c r="Q3" s="64"/>
    </row>
    <row r="4" spans="1:17" x14ac:dyDescent="0.2">
      <c r="A4" s="393" t="s">
        <v>42</v>
      </c>
      <c r="B4" s="44" t="s">
        <v>59</v>
      </c>
      <c r="C4" s="258">
        <v>23.33</v>
      </c>
      <c r="D4" s="258">
        <v>24.05</v>
      </c>
      <c r="E4" s="258">
        <v>24.16</v>
      </c>
      <c r="F4" s="258">
        <v>27.92</v>
      </c>
      <c r="G4" s="259">
        <v>35.950000000000003</v>
      </c>
      <c r="H4" s="259">
        <v>27.27</v>
      </c>
      <c r="I4" s="259">
        <v>28.23</v>
      </c>
      <c r="J4" s="259">
        <v>27.47</v>
      </c>
      <c r="K4" s="259">
        <v>31.05</v>
      </c>
      <c r="N4" s="64"/>
      <c r="O4" s="64"/>
      <c r="P4" s="64"/>
      <c r="Q4" s="64"/>
    </row>
    <row r="5" spans="1:17" ht="14.25" x14ac:dyDescent="0.2">
      <c r="A5" s="394"/>
      <c r="B5" s="387" t="s">
        <v>60</v>
      </c>
      <c r="C5" s="256">
        <v>0.92</v>
      </c>
      <c r="D5" s="257">
        <v>0.93</v>
      </c>
      <c r="E5" s="257">
        <v>0.93</v>
      </c>
      <c r="F5" s="257">
        <v>0.89</v>
      </c>
      <c r="G5" s="256">
        <v>0.86</v>
      </c>
      <c r="H5" s="256">
        <v>0.93</v>
      </c>
      <c r="I5" s="256">
        <v>0.91</v>
      </c>
      <c r="J5" s="256">
        <v>0.9</v>
      </c>
      <c r="K5" s="256">
        <v>0.88</v>
      </c>
      <c r="N5" s="64"/>
      <c r="O5" s="64"/>
      <c r="P5" s="64"/>
      <c r="Q5" s="64"/>
    </row>
    <row r="6" spans="1:17" x14ac:dyDescent="0.2">
      <c r="A6" s="393" t="s">
        <v>0</v>
      </c>
      <c r="B6" s="46" t="s">
        <v>59</v>
      </c>
      <c r="C6" s="260">
        <v>35.36</v>
      </c>
      <c r="D6" s="260">
        <v>35.96</v>
      </c>
      <c r="E6" s="260">
        <v>36.4</v>
      </c>
      <c r="F6" s="260">
        <v>32.18</v>
      </c>
      <c r="G6" s="260">
        <v>34.700000000000003</v>
      </c>
      <c r="H6" s="260">
        <v>34.79</v>
      </c>
      <c r="I6" s="260">
        <v>38.840000000000003</v>
      </c>
      <c r="J6" s="260">
        <v>35.659999999999997</v>
      </c>
      <c r="K6" s="260">
        <v>32.69</v>
      </c>
      <c r="N6" s="64"/>
      <c r="O6" s="64"/>
      <c r="P6" s="64"/>
      <c r="Q6" s="64"/>
    </row>
    <row r="7" spans="1:17" ht="14.25" x14ac:dyDescent="0.2">
      <c r="A7" s="394"/>
      <c r="B7" s="45" t="s">
        <v>60</v>
      </c>
      <c r="C7" s="261">
        <v>0.85</v>
      </c>
      <c r="D7" s="262">
        <v>0.81</v>
      </c>
      <c r="E7" s="262">
        <v>0.84</v>
      </c>
      <c r="F7" s="262">
        <v>0.84</v>
      </c>
      <c r="G7" s="261">
        <v>0.82</v>
      </c>
      <c r="H7" s="261">
        <v>0.8</v>
      </c>
      <c r="I7" s="261">
        <v>0.81</v>
      </c>
      <c r="J7" s="263">
        <v>0.86</v>
      </c>
      <c r="K7" s="263">
        <v>0.88</v>
      </c>
      <c r="N7" s="64"/>
      <c r="O7" s="64"/>
      <c r="P7" s="64"/>
      <c r="Q7" s="64"/>
    </row>
    <row r="8" spans="1:17" x14ac:dyDescent="0.2">
      <c r="A8" s="393" t="s">
        <v>1</v>
      </c>
      <c r="B8" s="46" t="s">
        <v>59</v>
      </c>
      <c r="C8" s="264">
        <v>40.89</v>
      </c>
      <c r="D8" s="264">
        <v>25.07</v>
      </c>
      <c r="E8" s="264">
        <v>21.04</v>
      </c>
      <c r="F8" s="264">
        <v>32.89</v>
      </c>
      <c r="G8" s="265">
        <v>27.28</v>
      </c>
      <c r="H8" s="265">
        <v>34.19</v>
      </c>
      <c r="I8" s="265">
        <v>35.51</v>
      </c>
      <c r="J8" s="265">
        <v>30.52</v>
      </c>
      <c r="K8" s="265">
        <v>24.05</v>
      </c>
      <c r="N8" s="64"/>
      <c r="O8" s="64"/>
      <c r="P8" s="64"/>
      <c r="Q8" s="64"/>
    </row>
    <row r="9" spans="1:17" ht="14.25" x14ac:dyDescent="0.2">
      <c r="A9" s="394"/>
      <c r="B9" s="45" t="s">
        <v>60</v>
      </c>
      <c r="C9" s="261">
        <v>0.85</v>
      </c>
      <c r="D9" s="261">
        <v>0.91</v>
      </c>
      <c r="E9" s="261">
        <v>0.9</v>
      </c>
      <c r="F9" s="261">
        <v>0.87</v>
      </c>
      <c r="G9" s="266">
        <v>0.89</v>
      </c>
      <c r="H9" s="266">
        <v>0.87</v>
      </c>
      <c r="I9" s="266">
        <v>0.9</v>
      </c>
      <c r="J9" s="267">
        <v>0.9</v>
      </c>
      <c r="K9" s="267">
        <v>0.92</v>
      </c>
      <c r="N9" s="64"/>
      <c r="O9" s="64"/>
      <c r="P9" s="64"/>
      <c r="Q9" s="64"/>
    </row>
    <row r="10" spans="1:17" x14ac:dyDescent="0.2">
      <c r="A10" s="395" t="s">
        <v>43</v>
      </c>
      <c r="B10" s="47" t="s">
        <v>59</v>
      </c>
      <c r="C10" s="268">
        <v>32.229999999999997</v>
      </c>
      <c r="D10" s="268">
        <v>29.53</v>
      </c>
      <c r="E10" s="268">
        <v>28.84</v>
      </c>
      <c r="F10" s="268">
        <v>30.96</v>
      </c>
      <c r="G10" s="268">
        <v>33.229999999999997</v>
      </c>
      <c r="H10" s="268">
        <v>31.85</v>
      </c>
      <c r="I10" s="268">
        <v>34.57</v>
      </c>
      <c r="J10" s="268">
        <v>31.72</v>
      </c>
      <c r="K10" s="268">
        <v>30.4</v>
      </c>
      <c r="N10" s="64"/>
      <c r="O10" s="64"/>
      <c r="P10" s="64"/>
      <c r="Q10" s="64"/>
    </row>
    <row r="11" spans="1:17" ht="14.25" x14ac:dyDescent="0.2">
      <c r="A11" s="396"/>
      <c r="B11" s="48" t="s">
        <v>61</v>
      </c>
      <c r="C11" s="269">
        <v>0.87</v>
      </c>
      <c r="D11" s="269">
        <v>0.87</v>
      </c>
      <c r="E11" s="269">
        <v>0.89</v>
      </c>
      <c r="F11" s="269">
        <v>0.86</v>
      </c>
      <c r="G11" s="269">
        <v>0.85</v>
      </c>
      <c r="H11" s="269">
        <v>0.86</v>
      </c>
      <c r="I11" s="269">
        <v>0.86</v>
      </c>
      <c r="J11" s="270">
        <v>0.88</v>
      </c>
      <c r="K11" s="270">
        <v>0.89</v>
      </c>
      <c r="N11" s="64"/>
      <c r="O11" s="64"/>
      <c r="P11" s="64"/>
      <c r="Q11" s="64"/>
    </row>
    <row r="12" spans="1:17" x14ac:dyDescent="0.2">
      <c r="A12" s="393" t="s">
        <v>44</v>
      </c>
      <c r="B12" s="46" t="s">
        <v>54</v>
      </c>
      <c r="C12" s="264">
        <v>33.72</v>
      </c>
      <c r="D12" s="264">
        <v>31.96</v>
      </c>
      <c r="E12" s="264">
        <v>34.21</v>
      </c>
      <c r="F12" s="264">
        <v>33.96</v>
      </c>
      <c r="G12" s="264">
        <v>35.33</v>
      </c>
      <c r="H12" s="264">
        <v>33.72</v>
      </c>
      <c r="I12" s="264">
        <v>34.85</v>
      </c>
      <c r="J12" s="264">
        <v>36.03</v>
      </c>
      <c r="K12" s="264">
        <v>33.619999999999997</v>
      </c>
    </row>
    <row r="13" spans="1:17" ht="14.25" x14ac:dyDescent="0.2">
      <c r="A13" s="394"/>
      <c r="B13" s="45" t="s">
        <v>60</v>
      </c>
      <c r="C13" s="256">
        <v>0.83</v>
      </c>
      <c r="D13" s="256">
        <v>0.84</v>
      </c>
      <c r="E13" s="256">
        <v>0.81</v>
      </c>
      <c r="F13" s="256">
        <v>0.81</v>
      </c>
      <c r="G13" s="256">
        <v>0.79</v>
      </c>
      <c r="H13" s="256">
        <v>0.81</v>
      </c>
      <c r="I13" s="256">
        <v>0.81</v>
      </c>
      <c r="J13" s="271">
        <v>0.84</v>
      </c>
      <c r="K13" s="271">
        <v>0.85</v>
      </c>
    </row>
    <row r="14" spans="1:17" x14ac:dyDescent="0.2">
      <c r="A14" s="395" t="s">
        <v>21</v>
      </c>
      <c r="B14" s="47" t="s">
        <v>62</v>
      </c>
      <c r="C14" s="268">
        <v>33.39</v>
      </c>
      <c r="D14" s="268">
        <v>31.42</v>
      </c>
      <c r="E14" s="268">
        <v>33</v>
      </c>
      <c r="F14" s="268">
        <v>33.26</v>
      </c>
      <c r="G14" s="268">
        <v>34.9</v>
      </c>
      <c r="H14" s="268">
        <v>33.26</v>
      </c>
      <c r="I14" s="268">
        <v>34.78</v>
      </c>
      <c r="J14" s="268">
        <v>34.99</v>
      </c>
      <c r="K14" s="268">
        <v>32.81</v>
      </c>
    </row>
    <row r="15" spans="1:17" ht="14.25" x14ac:dyDescent="0.2">
      <c r="A15" s="396"/>
      <c r="B15" s="48" t="s">
        <v>61</v>
      </c>
      <c r="C15" s="272">
        <v>0.84</v>
      </c>
      <c r="D15" s="272">
        <v>0.85</v>
      </c>
      <c r="E15" s="272">
        <v>0.83</v>
      </c>
      <c r="F15" s="272">
        <v>0.82</v>
      </c>
      <c r="G15" s="272">
        <v>0.81</v>
      </c>
      <c r="H15" s="272">
        <v>0.82</v>
      </c>
      <c r="I15" s="272">
        <v>0.83</v>
      </c>
      <c r="J15" s="272">
        <v>0.85</v>
      </c>
      <c r="K15" s="272">
        <v>0.86</v>
      </c>
    </row>
    <row r="16" spans="1:17" x14ac:dyDescent="0.2">
      <c r="A16" s="65" t="s">
        <v>45</v>
      </c>
      <c r="B16" s="65"/>
      <c r="C16" s="65"/>
      <c r="D16" s="65"/>
      <c r="E16" s="65"/>
      <c r="F16" s="65"/>
      <c r="G16" s="65"/>
      <c r="H16" s="65"/>
      <c r="I16" s="65"/>
    </row>
    <row r="17" spans="1:10" x14ac:dyDescent="0.2">
      <c r="A17" s="66" t="s">
        <v>196</v>
      </c>
      <c r="B17" s="62"/>
      <c r="C17" s="62"/>
      <c r="D17" s="62"/>
      <c r="E17" s="62"/>
      <c r="F17" s="62"/>
      <c r="G17" s="62"/>
      <c r="H17" s="62"/>
      <c r="I17" s="62"/>
    </row>
    <row r="18" spans="1:10" ht="11.25" customHeight="1" x14ac:dyDescent="0.2">
      <c r="A18" s="66" t="s">
        <v>172</v>
      </c>
      <c r="B18" s="66"/>
      <c r="C18" s="66"/>
      <c r="D18" s="66"/>
      <c r="E18" s="66"/>
      <c r="F18" s="66"/>
      <c r="G18" s="66"/>
      <c r="H18" s="66"/>
      <c r="I18" s="66"/>
    </row>
    <row r="19" spans="1:10" ht="36.75" customHeight="1" x14ac:dyDescent="0.2">
      <c r="A19" s="392" t="s">
        <v>197</v>
      </c>
      <c r="B19" s="392"/>
      <c r="C19" s="392"/>
      <c r="D19" s="392"/>
      <c r="E19" s="392"/>
      <c r="F19" s="392"/>
      <c r="G19" s="392"/>
      <c r="H19" s="392"/>
      <c r="I19" s="392"/>
      <c r="J19" s="392"/>
    </row>
    <row r="20" spans="1:10" ht="25.5" customHeight="1" x14ac:dyDescent="0.2">
      <c r="A20" s="391"/>
      <c r="B20" s="391"/>
      <c r="C20" s="391"/>
      <c r="D20" s="391"/>
      <c r="E20" s="391"/>
      <c r="F20" s="391"/>
      <c r="G20" s="391"/>
      <c r="H20" s="391"/>
      <c r="I20" s="391"/>
      <c r="J20" s="391"/>
    </row>
    <row r="21" spans="1:10" x14ac:dyDescent="0.2">
      <c r="B21" s="385"/>
    </row>
    <row r="22" spans="1:10" ht="15" customHeight="1" x14ac:dyDescent="0.2">
      <c r="A22" s="64"/>
      <c r="B22" s="386"/>
      <c r="C22" s="64"/>
      <c r="D22" s="64"/>
      <c r="E22" s="64"/>
      <c r="F22" s="64"/>
      <c r="G22" s="64"/>
    </row>
    <row r="23" spans="1:10" ht="15" customHeight="1" x14ac:dyDescent="0.2">
      <c r="A23" s="64"/>
      <c r="B23" s="64"/>
      <c r="C23" s="64"/>
      <c r="D23" s="64"/>
      <c r="E23" s="64"/>
      <c r="F23" s="64"/>
      <c r="G23" s="64"/>
    </row>
  </sheetData>
  <mergeCells count="8">
    <mergeCell ref="A19:J19"/>
    <mergeCell ref="A20:J20"/>
    <mergeCell ref="A12:A13"/>
    <mergeCell ref="A4:A5"/>
    <mergeCell ref="A6:A7"/>
    <mergeCell ref="A8:A9"/>
    <mergeCell ref="A10:A11"/>
    <mergeCell ref="A14:A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80"/>
  <sheetViews>
    <sheetView showGridLines="0" workbookViewId="0"/>
  </sheetViews>
  <sheetFormatPr baseColWidth="10" defaultRowHeight="12.75" x14ac:dyDescent="0.2"/>
  <cols>
    <col min="1" max="1" width="31.140625" style="14" customWidth="1"/>
    <col min="2" max="2" width="35.7109375" style="14" customWidth="1"/>
    <col min="3" max="3" width="13.5703125" style="14" customWidth="1"/>
    <col min="4" max="4" width="9.5703125" style="14" bestFit="1" customWidth="1"/>
    <col min="5" max="6" width="8.140625" style="14" customWidth="1"/>
    <col min="7" max="7" width="9.140625" style="14" customWidth="1"/>
    <col min="8" max="8" width="8.140625" style="14" customWidth="1"/>
    <col min="9" max="9" width="9.140625" style="14" bestFit="1" customWidth="1"/>
    <col min="10" max="10" width="8.5703125" style="14" bestFit="1" customWidth="1"/>
    <col min="11" max="12" width="8.140625" style="14" customWidth="1"/>
    <col min="13" max="13" width="9" style="14" bestFit="1" customWidth="1"/>
    <col min="14" max="14" width="8.140625" style="14" customWidth="1"/>
    <col min="15" max="15" width="8.5703125" style="14" bestFit="1" customWidth="1"/>
    <col min="16" max="16384" width="11.42578125" style="14"/>
  </cols>
  <sheetData>
    <row r="1" spans="1:15" x14ac:dyDescent="0.2">
      <c r="A1" s="67" t="s">
        <v>52</v>
      </c>
      <c r="B1" s="67"/>
      <c r="C1" s="67"/>
      <c r="D1" s="67"/>
      <c r="E1" s="67"/>
      <c r="F1" s="67"/>
      <c r="G1" s="67"/>
      <c r="H1" s="67"/>
      <c r="I1" s="67"/>
      <c r="J1" s="67"/>
      <c r="K1" s="67"/>
      <c r="L1" s="67"/>
      <c r="M1" s="67"/>
      <c r="N1" s="67"/>
    </row>
    <row r="2" spans="1:15" x14ac:dyDescent="0.2">
      <c r="A2" s="67"/>
      <c r="B2" s="67"/>
      <c r="C2" s="67"/>
      <c r="D2" s="67"/>
      <c r="E2" s="67"/>
      <c r="F2" s="67"/>
      <c r="G2" s="67"/>
      <c r="H2" s="67"/>
      <c r="I2" s="67"/>
      <c r="J2" s="67"/>
      <c r="K2" s="67"/>
      <c r="L2" s="67"/>
      <c r="M2" s="67"/>
      <c r="N2" s="67"/>
    </row>
    <row r="3" spans="1:15" ht="15" customHeight="1" x14ac:dyDescent="0.2">
      <c r="A3" s="69"/>
      <c r="B3" s="69"/>
      <c r="C3" s="70">
        <v>2009</v>
      </c>
      <c r="D3" s="70">
        <v>2010</v>
      </c>
      <c r="E3" s="70">
        <v>2011</v>
      </c>
      <c r="F3" s="70">
        <v>2012</v>
      </c>
      <c r="G3" s="70">
        <v>2013</v>
      </c>
      <c r="H3" s="70">
        <v>2014</v>
      </c>
      <c r="I3" s="71">
        <v>2015</v>
      </c>
      <c r="J3" s="71">
        <v>2016</v>
      </c>
      <c r="K3" s="70">
        <v>2017</v>
      </c>
      <c r="L3" s="70">
        <v>2018</v>
      </c>
      <c r="M3" s="70">
        <v>2019</v>
      </c>
      <c r="N3" s="70">
        <v>2020</v>
      </c>
      <c r="O3" s="70">
        <v>2021</v>
      </c>
    </row>
    <row r="4" spans="1:15" x14ac:dyDescent="0.2">
      <c r="A4" s="405" t="s">
        <v>42</v>
      </c>
      <c r="B4" s="51" t="s">
        <v>64</v>
      </c>
      <c r="C4" s="73">
        <v>48.9</v>
      </c>
      <c r="D4" s="73">
        <v>55.3</v>
      </c>
      <c r="E4" s="73">
        <v>61.4</v>
      </c>
      <c r="F4" s="73">
        <v>64.400000000000006</v>
      </c>
      <c r="G4" s="73">
        <v>69.599999999999994</v>
      </c>
      <c r="H4" s="73">
        <v>74.2</v>
      </c>
      <c r="I4" s="73">
        <v>79.5</v>
      </c>
      <c r="J4" s="73">
        <v>84.1</v>
      </c>
      <c r="K4" s="73">
        <v>88.8</v>
      </c>
      <c r="L4" s="73">
        <v>92.2</v>
      </c>
      <c r="M4" s="73">
        <v>92.7</v>
      </c>
      <c r="N4" s="74">
        <v>86.2</v>
      </c>
      <c r="O4" s="74">
        <v>87.397000000000006</v>
      </c>
    </row>
    <row r="5" spans="1:15" x14ac:dyDescent="0.2">
      <c r="A5" s="406"/>
      <c r="B5" s="52" t="s">
        <v>176</v>
      </c>
      <c r="C5" s="73">
        <v>2.5</v>
      </c>
      <c r="D5" s="73">
        <v>2.8</v>
      </c>
      <c r="E5" s="73">
        <v>3.2</v>
      </c>
      <c r="F5" s="73">
        <v>3.4</v>
      </c>
      <c r="G5" s="73">
        <v>3.7</v>
      </c>
      <c r="H5" s="73">
        <v>4</v>
      </c>
      <c r="I5" s="73">
        <v>4.2</v>
      </c>
      <c r="J5" s="73">
        <v>4.3</v>
      </c>
      <c r="K5" s="73">
        <v>4.5</v>
      </c>
      <c r="L5" s="73">
        <v>4.7</v>
      </c>
      <c r="M5" s="73">
        <v>4.7</v>
      </c>
      <c r="N5" s="74">
        <v>4.4000000000000004</v>
      </c>
      <c r="O5" s="74">
        <v>4.3582918101195629</v>
      </c>
    </row>
    <row r="6" spans="1:15" x14ac:dyDescent="0.2">
      <c r="A6" s="405" t="s">
        <v>180</v>
      </c>
      <c r="B6" s="156" t="s">
        <v>64</v>
      </c>
      <c r="C6" s="75">
        <v>36.4</v>
      </c>
      <c r="D6" s="75">
        <v>39.5</v>
      </c>
      <c r="E6" s="75">
        <v>41.7</v>
      </c>
      <c r="F6" s="75">
        <v>42.1</v>
      </c>
      <c r="G6" s="75">
        <v>43.2</v>
      </c>
      <c r="H6" s="75">
        <v>47.9</v>
      </c>
      <c r="I6" s="75">
        <v>48.9</v>
      </c>
      <c r="J6" s="75">
        <v>50</v>
      </c>
      <c r="K6" s="75">
        <v>52.9</v>
      </c>
      <c r="L6" s="75">
        <v>54.6</v>
      </c>
      <c r="M6" s="75">
        <v>56.7</v>
      </c>
      <c r="N6" s="76">
        <v>52.1</v>
      </c>
      <c r="O6" s="76">
        <v>52.673000000000009</v>
      </c>
    </row>
    <row r="7" spans="1:15" x14ac:dyDescent="0.2">
      <c r="A7" s="407"/>
      <c r="B7" s="158" t="s">
        <v>177</v>
      </c>
      <c r="C7" s="79">
        <v>4.7</v>
      </c>
      <c r="D7" s="79">
        <v>4.8</v>
      </c>
      <c r="E7" s="79">
        <v>5.0999999999999996</v>
      </c>
      <c r="F7" s="79">
        <v>5.2</v>
      </c>
      <c r="G7" s="79">
        <v>5.4</v>
      </c>
      <c r="H7" s="79">
        <v>5.0999999999999996</v>
      </c>
      <c r="I7" s="79">
        <v>5.2</v>
      </c>
      <c r="J7" s="79">
        <v>5.3</v>
      </c>
      <c r="K7" s="79">
        <v>5.6</v>
      </c>
      <c r="L7" s="79">
        <v>5.7</v>
      </c>
      <c r="M7" s="79">
        <v>6</v>
      </c>
      <c r="N7" s="80">
        <v>5.5</v>
      </c>
      <c r="O7" s="80">
        <v>5.4802516173468652</v>
      </c>
    </row>
    <row r="8" spans="1:15" x14ac:dyDescent="0.2">
      <c r="A8" s="405" t="s">
        <v>0</v>
      </c>
      <c r="B8" s="51" t="s">
        <v>64</v>
      </c>
      <c r="C8" s="75">
        <v>66.900000000000006</v>
      </c>
      <c r="D8" s="75">
        <v>71.900000000000006</v>
      </c>
      <c r="E8" s="75">
        <v>76.900000000000006</v>
      </c>
      <c r="F8" s="75">
        <v>82.6</v>
      </c>
      <c r="G8" s="75">
        <v>88.5</v>
      </c>
      <c r="H8" s="75">
        <v>94.7</v>
      </c>
      <c r="I8" s="75">
        <v>98.9</v>
      </c>
      <c r="J8" s="75">
        <v>103.6</v>
      </c>
      <c r="K8" s="75">
        <v>106.1</v>
      </c>
      <c r="L8" s="75">
        <v>109.8</v>
      </c>
      <c r="M8" s="75">
        <v>111.5</v>
      </c>
      <c r="N8" s="76">
        <v>112.2</v>
      </c>
      <c r="O8" s="76">
        <v>114.45699999999999</v>
      </c>
    </row>
    <row r="9" spans="1:15" x14ac:dyDescent="0.2">
      <c r="A9" s="406"/>
      <c r="B9" s="52" t="s">
        <v>177</v>
      </c>
      <c r="C9" s="73">
        <v>4.5</v>
      </c>
      <c r="D9" s="73">
        <v>4.8</v>
      </c>
      <c r="E9" s="73">
        <v>5</v>
      </c>
      <c r="F9" s="73">
        <v>5.3</v>
      </c>
      <c r="G9" s="73">
        <v>5.6</v>
      </c>
      <c r="H9" s="73">
        <v>5.9</v>
      </c>
      <c r="I9" s="73">
        <v>6</v>
      </c>
      <c r="J9" s="73">
        <v>6.3</v>
      </c>
      <c r="K9" s="73">
        <v>6.4</v>
      </c>
      <c r="L9" s="73">
        <v>6.6</v>
      </c>
      <c r="M9" s="73">
        <v>6.7</v>
      </c>
      <c r="N9" s="74">
        <v>6.7</v>
      </c>
      <c r="O9" s="74">
        <v>6.7206043652778851</v>
      </c>
    </row>
    <row r="10" spans="1:15" x14ac:dyDescent="0.2">
      <c r="A10" s="405" t="s">
        <v>1</v>
      </c>
      <c r="B10" s="51" t="s">
        <v>64</v>
      </c>
      <c r="C10" s="75">
        <v>42.1</v>
      </c>
      <c r="D10" s="75">
        <v>44.5</v>
      </c>
      <c r="E10" s="75">
        <v>46.1</v>
      </c>
      <c r="F10" s="75">
        <v>47.6</v>
      </c>
      <c r="G10" s="75">
        <v>49.6</v>
      </c>
      <c r="H10" s="75">
        <v>50.7</v>
      </c>
      <c r="I10" s="75">
        <v>51.5</v>
      </c>
      <c r="J10" s="75">
        <v>51.9</v>
      </c>
      <c r="K10" s="75">
        <v>53.3</v>
      </c>
      <c r="L10" s="75">
        <v>53.9</v>
      </c>
      <c r="M10" s="75">
        <v>54.5</v>
      </c>
      <c r="N10" s="76">
        <v>54.6</v>
      </c>
      <c r="O10" s="76">
        <v>55.375999999999998</v>
      </c>
    </row>
    <row r="11" spans="1:15" x14ac:dyDescent="0.2">
      <c r="A11" s="406"/>
      <c r="B11" s="52" t="s">
        <v>177</v>
      </c>
      <c r="C11" s="73">
        <v>4.5999999999999996</v>
      </c>
      <c r="D11" s="73">
        <v>4.7</v>
      </c>
      <c r="E11" s="73">
        <v>4.9000000000000004</v>
      </c>
      <c r="F11" s="73">
        <v>4.9000000000000004</v>
      </c>
      <c r="G11" s="73">
        <v>5.0999999999999996</v>
      </c>
      <c r="H11" s="73">
        <v>5.0999999999999996</v>
      </c>
      <c r="I11" s="73">
        <v>5.2</v>
      </c>
      <c r="J11" s="73">
        <v>5.3</v>
      </c>
      <c r="K11" s="73">
        <v>5.4</v>
      </c>
      <c r="L11" s="73">
        <v>5.5</v>
      </c>
      <c r="M11" s="73">
        <v>5.5</v>
      </c>
      <c r="N11" s="74">
        <v>5.5</v>
      </c>
      <c r="O11" s="74">
        <v>5.5290355239733655</v>
      </c>
    </row>
    <row r="12" spans="1:15" x14ac:dyDescent="0.2">
      <c r="A12" s="403" t="s">
        <v>178</v>
      </c>
      <c r="B12" s="53" t="s">
        <v>64</v>
      </c>
      <c r="C12" s="77">
        <v>157.9</v>
      </c>
      <c r="D12" s="77">
        <v>171.7</v>
      </c>
      <c r="E12" s="77">
        <v>184.4</v>
      </c>
      <c r="F12" s="77">
        <v>194.6</v>
      </c>
      <c r="G12" s="77">
        <v>207.8</v>
      </c>
      <c r="H12" s="77">
        <v>219.6</v>
      </c>
      <c r="I12" s="77">
        <v>229.9</v>
      </c>
      <c r="J12" s="77">
        <v>239.6</v>
      </c>
      <c r="K12" s="77">
        <v>248.2</v>
      </c>
      <c r="L12" s="77">
        <v>255.9</v>
      </c>
      <c r="M12" s="77">
        <v>258.60000000000002</v>
      </c>
      <c r="N12" s="78">
        <v>253.1</v>
      </c>
      <c r="O12" s="78">
        <v>257.23</v>
      </c>
    </row>
    <row r="13" spans="1:15" x14ac:dyDescent="0.2">
      <c r="A13" s="404"/>
      <c r="B13" s="72" t="s">
        <v>177</v>
      </c>
      <c r="C13" s="79">
        <v>3.7</v>
      </c>
      <c r="D13" s="79">
        <v>3.9</v>
      </c>
      <c r="E13" s="79">
        <v>4.2</v>
      </c>
      <c r="F13" s="79">
        <v>4.4000000000000004</v>
      </c>
      <c r="G13" s="79">
        <v>4.7</v>
      </c>
      <c r="H13" s="79">
        <v>4.9000000000000004</v>
      </c>
      <c r="I13" s="79">
        <v>5.0999999999999996</v>
      </c>
      <c r="J13" s="79">
        <v>5.2</v>
      </c>
      <c r="K13" s="79">
        <v>5.4</v>
      </c>
      <c r="L13" s="79">
        <v>5.6</v>
      </c>
      <c r="M13" s="79">
        <v>5.6</v>
      </c>
      <c r="N13" s="80">
        <v>5.5</v>
      </c>
      <c r="O13" s="80">
        <v>5.4614411384969923</v>
      </c>
    </row>
    <row r="14" spans="1:15" x14ac:dyDescent="0.2">
      <c r="A14" s="84" t="s">
        <v>48</v>
      </c>
      <c r="B14" s="84"/>
      <c r="C14" s="84"/>
      <c r="D14" s="84"/>
      <c r="E14" s="84"/>
      <c r="F14" s="84"/>
      <c r="G14" s="84"/>
      <c r="H14" s="84"/>
      <c r="I14" s="84"/>
      <c r="J14" s="84"/>
      <c r="K14" s="84"/>
      <c r="L14" s="84"/>
      <c r="M14" s="84"/>
      <c r="N14" s="84"/>
    </row>
    <row r="15" spans="1:15" x14ac:dyDescent="0.2">
      <c r="A15" s="85" t="s">
        <v>199</v>
      </c>
      <c r="B15" s="85"/>
      <c r="C15" s="85"/>
      <c r="D15" s="85"/>
      <c r="E15" s="85"/>
      <c r="F15" s="85"/>
      <c r="G15" s="85"/>
      <c r="H15" s="85"/>
      <c r="I15" s="85"/>
      <c r="J15" s="85"/>
      <c r="K15" s="85"/>
      <c r="L15" s="85"/>
      <c r="M15" s="85"/>
      <c r="N15" s="85"/>
    </row>
    <row r="16" spans="1:15" x14ac:dyDescent="0.2">
      <c r="A16" s="81" t="s">
        <v>195</v>
      </c>
      <c r="B16" s="81"/>
      <c r="C16" s="81"/>
      <c r="D16" s="81"/>
      <c r="E16" s="81"/>
      <c r="F16" s="81"/>
      <c r="G16" s="81"/>
      <c r="H16" s="81"/>
      <c r="I16" s="81"/>
      <c r="J16" s="81"/>
      <c r="K16" s="81"/>
      <c r="L16" s="81"/>
      <c r="M16" s="81"/>
      <c r="N16" s="81"/>
    </row>
    <row r="17" spans="1:14" x14ac:dyDescent="0.2">
      <c r="A17" s="388" t="s">
        <v>57</v>
      </c>
      <c r="B17" s="64"/>
      <c r="C17" s="64"/>
      <c r="D17" s="64"/>
      <c r="E17" s="64"/>
      <c r="F17" s="64"/>
      <c r="G17" s="64"/>
      <c r="H17" s="64"/>
      <c r="I17" s="64"/>
      <c r="J17" s="64"/>
      <c r="K17" s="64"/>
      <c r="L17" s="64"/>
      <c r="M17" s="64"/>
      <c r="N17" s="64"/>
    </row>
    <row r="18" spans="1:14" ht="11.25" customHeight="1" x14ac:dyDescent="0.2">
      <c r="A18" s="64" t="s">
        <v>58</v>
      </c>
      <c r="B18" s="64"/>
      <c r="C18" s="64"/>
      <c r="D18" s="64"/>
      <c r="E18" s="64"/>
      <c r="F18" s="64"/>
      <c r="G18" s="64"/>
      <c r="H18" s="64"/>
      <c r="I18" s="64"/>
      <c r="J18" s="64"/>
      <c r="K18" s="64"/>
      <c r="L18" s="64"/>
      <c r="M18" s="64"/>
      <c r="N18" s="64"/>
    </row>
    <row r="19" spans="1:14" ht="13.5" customHeight="1" x14ac:dyDescent="0.2">
      <c r="A19" s="82"/>
      <c r="B19" s="82"/>
      <c r="C19" s="83"/>
      <c r="D19" s="83"/>
      <c r="E19" s="83"/>
      <c r="F19" s="83"/>
      <c r="G19" s="83"/>
      <c r="H19" s="83"/>
      <c r="I19" s="83"/>
      <c r="J19" s="68"/>
      <c r="K19" s="83"/>
      <c r="L19" s="83"/>
      <c r="M19" s="83"/>
      <c r="N19" s="83"/>
    </row>
    <row r="20" spans="1:14" ht="12.75" customHeight="1" x14ac:dyDescent="0.2">
      <c r="A20" s="86"/>
      <c r="B20" s="86"/>
      <c r="C20" s="86"/>
      <c r="D20" s="86"/>
      <c r="E20" s="86"/>
      <c r="F20" s="86"/>
      <c r="G20" s="86"/>
      <c r="H20" s="86"/>
      <c r="I20" s="86"/>
      <c r="J20" s="86"/>
      <c r="K20" s="86"/>
      <c r="L20" s="86"/>
      <c r="M20" s="86"/>
      <c r="N20" s="86"/>
    </row>
    <row r="23" spans="1:14" x14ac:dyDescent="0.2">
      <c r="A23" s="408"/>
      <c r="B23" s="397"/>
      <c r="C23" s="397"/>
      <c r="D23" s="398"/>
    </row>
    <row r="24" spans="1:14" ht="8.25" customHeight="1" x14ac:dyDescent="0.2">
      <c r="A24" s="409"/>
      <c r="B24" s="399"/>
      <c r="C24" s="399"/>
      <c r="D24" s="400"/>
    </row>
    <row r="25" spans="1:14" ht="16.5" customHeight="1" x14ac:dyDescent="0.2">
      <c r="A25" s="374"/>
      <c r="B25" s="376"/>
      <c r="C25" s="401"/>
      <c r="D25" s="401"/>
    </row>
    <row r="26" spans="1:14" ht="12.75" customHeight="1" x14ac:dyDescent="0.2">
      <c r="A26" s="375"/>
      <c r="B26" s="377"/>
      <c r="C26" s="402"/>
      <c r="D26" s="402"/>
    </row>
    <row r="27" spans="1:14" ht="15.75" x14ac:dyDescent="0.2">
      <c r="A27" s="164"/>
      <c r="B27" s="165"/>
      <c r="C27" s="165"/>
      <c r="D27" s="166"/>
    </row>
    <row r="28" spans="1:14" ht="15.75" x14ac:dyDescent="0.2">
      <c r="A28" s="164"/>
      <c r="B28" s="165"/>
      <c r="C28" s="165"/>
      <c r="D28" s="166"/>
    </row>
    <row r="29" spans="1:14" ht="15.75" x14ac:dyDescent="0.2">
      <c r="A29" s="164"/>
      <c r="B29" s="165"/>
      <c r="C29" s="165"/>
      <c r="D29" s="166"/>
      <c r="J29" s="242"/>
    </row>
    <row r="30" spans="1:14" ht="15.75" x14ac:dyDescent="0.2">
      <c r="A30" s="164"/>
      <c r="B30" s="165"/>
      <c r="C30" s="165"/>
      <c r="D30" s="166"/>
    </row>
    <row r="31" spans="1:14" ht="15.75" x14ac:dyDescent="0.2">
      <c r="A31" s="164"/>
      <c r="B31" s="165"/>
      <c r="C31" s="165"/>
      <c r="D31" s="166"/>
      <c r="J31" s="239"/>
    </row>
    <row r="32" spans="1:14" ht="15.75" x14ac:dyDescent="0.2">
      <c r="A32" s="164"/>
      <c r="B32" s="165"/>
      <c r="C32" s="165"/>
      <c r="D32" s="166"/>
    </row>
    <row r="33" spans="1:4" ht="15.75" x14ac:dyDescent="0.2">
      <c r="A33" s="164"/>
      <c r="B33" s="165"/>
      <c r="C33" s="165"/>
      <c r="D33" s="166"/>
    </row>
    <row r="34" spans="1:4" ht="15.75" x14ac:dyDescent="0.2">
      <c r="A34" s="164"/>
      <c r="B34" s="165"/>
      <c r="C34" s="165"/>
      <c r="D34" s="166"/>
    </row>
    <row r="35" spans="1:4" ht="15.75" x14ac:dyDescent="0.2">
      <c r="A35" s="164"/>
      <c r="B35" s="165"/>
      <c r="C35" s="165"/>
      <c r="D35" s="166"/>
    </row>
    <row r="36" spans="1:4" ht="15.75" x14ac:dyDescent="0.2">
      <c r="A36" s="164"/>
      <c r="B36" s="165"/>
      <c r="C36" s="165"/>
      <c r="D36" s="166"/>
    </row>
    <row r="37" spans="1:4" ht="15.75" x14ac:dyDescent="0.2">
      <c r="A37" s="164"/>
      <c r="B37" s="165"/>
      <c r="C37" s="165"/>
      <c r="D37" s="166"/>
    </row>
    <row r="38" spans="1:4" ht="15.75" x14ac:dyDescent="0.2">
      <c r="A38" s="164"/>
      <c r="B38" s="165"/>
      <c r="C38" s="165"/>
      <c r="D38" s="166"/>
    </row>
    <row r="39" spans="1:4" ht="15.75" x14ac:dyDescent="0.2">
      <c r="A39" s="164"/>
      <c r="B39" s="165"/>
      <c r="C39" s="165"/>
      <c r="D39" s="166"/>
    </row>
    <row r="40" spans="1:4" ht="15.75" x14ac:dyDescent="0.2">
      <c r="A40" s="164"/>
      <c r="B40" s="165"/>
      <c r="C40" s="165"/>
      <c r="D40" s="166"/>
    </row>
    <row r="41" spans="1:4" ht="15.75" x14ac:dyDescent="0.2">
      <c r="A41" s="167"/>
      <c r="B41" s="168"/>
      <c r="C41" s="168"/>
      <c r="D41" s="169"/>
    </row>
    <row r="42" spans="1:4" ht="15.75" x14ac:dyDescent="0.2">
      <c r="A42" s="164"/>
      <c r="B42" s="165"/>
      <c r="C42" s="170"/>
      <c r="D42" s="171"/>
    </row>
    <row r="43" spans="1:4" ht="15.75" x14ac:dyDescent="0.2">
      <c r="A43" s="164"/>
      <c r="B43" s="165"/>
      <c r="C43" s="170"/>
      <c r="D43" s="171"/>
    </row>
    <row r="44" spans="1:4" ht="15.75" x14ac:dyDescent="0.2">
      <c r="A44" s="164"/>
      <c r="B44" s="165"/>
      <c r="C44" s="170"/>
      <c r="D44" s="171"/>
    </row>
    <row r="45" spans="1:4" ht="15.75" x14ac:dyDescent="0.2">
      <c r="A45" s="164"/>
      <c r="B45" s="165"/>
      <c r="C45" s="172"/>
      <c r="D45" s="171"/>
    </row>
    <row r="46" spans="1:4" ht="15.75" x14ac:dyDescent="0.25">
      <c r="A46" s="164"/>
      <c r="B46" s="173"/>
      <c r="C46" s="174"/>
      <c r="D46" s="171"/>
    </row>
    <row r="47" spans="1:4" ht="15.75" x14ac:dyDescent="0.2">
      <c r="A47" s="164"/>
      <c r="B47" s="165"/>
      <c r="C47" s="172"/>
      <c r="D47" s="171"/>
    </row>
    <row r="48" spans="1:4" ht="15.75" x14ac:dyDescent="0.2">
      <c r="A48" s="164"/>
      <c r="B48" s="165"/>
      <c r="C48" s="170"/>
      <c r="D48" s="175"/>
    </row>
    <row r="49" spans="1:9" ht="15.75" x14ac:dyDescent="0.2">
      <c r="A49" s="164"/>
      <c r="B49" s="165"/>
      <c r="C49" s="170"/>
      <c r="D49" s="171"/>
    </row>
    <row r="50" spans="1:9" ht="15.75" x14ac:dyDescent="0.2">
      <c r="A50" s="164"/>
      <c r="B50" s="165"/>
      <c r="C50" s="170"/>
      <c r="D50" s="171"/>
    </row>
    <row r="51" spans="1:9" ht="15.75" x14ac:dyDescent="0.2">
      <c r="A51" s="167"/>
      <c r="B51" s="168"/>
      <c r="C51" s="176"/>
      <c r="D51" s="171"/>
    </row>
    <row r="52" spans="1:9" ht="15.75" x14ac:dyDescent="0.2">
      <c r="A52" s="164"/>
      <c r="B52" s="165"/>
      <c r="C52" s="165"/>
      <c r="D52" s="166"/>
    </row>
    <row r="53" spans="1:9" ht="15.75" x14ac:dyDescent="0.2">
      <c r="A53" s="164"/>
      <c r="B53" s="165"/>
      <c r="C53" s="165"/>
      <c r="D53" s="166"/>
    </row>
    <row r="54" spans="1:9" ht="15.75" x14ac:dyDescent="0.2">
      <c r="A54" s="164"/>
      <c r="B54" s="165"/>
      <c r="C54" s="165"/>
      <c r="D54" s="166"/>
      <c r="I54" s="157"/>
    </row>
    <row r="55" spans="1:9" ht="15.75" x14ac:dyDescent="0.2">
      <c r="A55" s="177"/>
      <c r="B55" s="178"/>
      <c r="C55" s="178"/>
      <c r="D55" s="166"/>
    </row>
    <row r="56" spans="1:9" ht="15.75" x14ac:dyDescent="0.2">
      <c r="A56" s="179"/>
      <c r="B56" s="180"/>
      <c r="C56" s="181"/>
      <c r="D56" s="182"/>
    </row>
    <row r="57" spans="1:9" ht="15.75" x14ac:dyDescent="0.2">
      <c r="A57" s="164"/>
      <c r="B57" s="165"/>
      <c r="C57" s="165"/>
      <c r="D57" s="166"/>
    </row>
    <row r="58" spans="1:9" ht="15.75" x14ac:dyDescent="0.2">
      <c r="A58" s="164"/>
      <c r="B58" s="165"/>
      <c r="C58" s="165"/>
      <c r="D58" s="166"/>
    </row>
    <row r="59" spans="1:9" ht="15.75" x14ac:dyDescent="0.2">
      <c r="A59" s="164"/>
      <c r="B59" s="165"/>
      <c r="C59" s="165"/>
      <c r="D59" s="166"/>
    </row>
    <row r="60" spans="1:9" ht="15.75" x14ac:dyDescent="0.2">
      <c r="A60" s="164"/>
      <c r="B60" s="165"/>
      <c r="C60" s="165"/>
      <c r="D60" s="166"/>
    </row>
    <row r="61" spans="1:9" ht="15.75" x14ac:dyDescent="0.2">
      <c r="A61" s="164"/>
      <c r="B61" s="165"/>
      <c r="C61" s="165"/>
      <c r="D61" s="166"/>
    </row>
    <row r="62" spans="1:9" ht="15.75" x14ac:dyDescent="0.2">
      <c r="A62" s="164"/>
      <c r="B62" s="165"/>
      <c r="C62" s="165"/>
      <c r="D62" s="166"/>
    </row>
    <row r="63" spans="1:9" ht="15.75" x14ac:dyDescent="0.2">
      <c r="A63" s="164"/>
      <c r="B63" s="165"/>
      <c r="C63" s="165"/>
      <c r="D63" s="166"/>
    </row>
    <row r="64" spans="1:9" ht="15.75" x14ac:dyDescent="0.2">
      <c r="A64" s="164"/>
      <c r="B64" s="165"/>
      <c r="C64" s="165"/>
      <c r="D64" s="166"/>
    </row>
    <row r="65" spans="1:4" ht="15.75" x14ac:dyDescent="0.2">
      <c r="A65" s="179"/>
      <c r="B65" s="180"/>
      <c r="C65" s="181"/>
      <c r="D65" s="182"/>
    </row>
    <row r="66" spans="1:4" ht="15.75" x14ac:dyDescent="0.2">
      <c r="A66" s="164"/>
      <c r="B66" s="165"/>
      <c r="C66" s="165"/>
      <c r="D66" s="166"/>
    </row>
    <row r="67" spans="1:4" ht="15.75" x14ac:dyDescent="0.2">
      <c r="A67" s="164"/>
      <c r="B67" s="165"/>
      <c r="C67" s="165"/>
      <c r="D67" s="166"/>
    </row>
    <row r="68" spans="1:4" ht="15.75" x14ac:dyDescent="0.2">
      <c r="A68" s="164"/>
      <c r="B68" s="165"/>
      <c r="C68" s="165"/>
      <c r="D68" s="166"/>
    </row>
    <row r="69" spans="1:4" ht="15.75" x14ac:dyDescent="0.2">
      <c r="A69" s="164"/>
      <c r="B69" s="165"/>
      <c r="C69" s="165"/>
      <c r="D69" s="166"/>
    </row>
    <row r="70" spans="1:4" ht="15.75" x14ac:dyDescent="0.2">
      <c r="A70" s="164"/>
      <c r="B70" s="165"/>
      <c r="C70" s="165"/>
      <c r="D70" s="166"/>
    </row>
    <row r="71" spans="1:4" ht="15.75" x14ac:dyDescent="0.2">
      <c r="A71" s="164"/>
      <c r="B71" s="165"/>
      <c r="C71" s="165"/>
      <c r="D71" s="166"/>
    </row>
    <row r="72" spans="1:4" ht="15.75" x14ac:dyDescent="0.2">
      <c r="A72" s="164"/>
      <c r="B72" s="165"/>
      <c r="C72" s="165"/>
      <c r="D72" s="166"/>
    </row>
    <row r="73" spans="1:4" ht="15.75" x14ac:dyDescent="0.2">
      <c r="A73" s="164"/>
      <c r="B73" s="165"/>
      <c r="C73" s="165"/>
      <c r="D73" s="166"/>
    </row>
    <row r="74" spans="1:4" ht="15.75" x14ac:dyDescent="0.2">
      <c r="A74" s="164"/>
      <c r="B74" s="165"/>
      <c r="C74" s="165"/>
      <c r="D74" s="166"/>
    </row>
    <row r="75" spans="1:4" ht="15.75" x14ac:dyDescent="0.2">
      <c r="A75" s="164"/>
      <c r="B75" s="165"/>
      <c r="C75" s="165"/>
      <c r="D75" s="166"/>
    </row>
    <row r="76" spans="1:4" ht="15.75" x14ac:dyDescent="0.2">
      <c r="A76" s="164"/>
      <c r="B76" s="165"/>
      <c r="C76" s="165"/>
      <c r="D76" s="166"/>
    </row>
    <row r="77" spans="1:4" ht="15.75" x14ac:dyDescent="0.2">
      <c r="A77" s="164"/>
      <c r="B77" s="165"/>
      <c r="C77" s="165"/>
      <c r="D77" s="166"/>
    </row>
    <row r="78" spans="1:4" ht="15.75" x14ac:dyDescent="0.2">
      <c r="A78" s="164"/>
      <c r="B78" s="165"/>
      <c r="C78" s="165"/>
      <c r="D78" s="166"/>
    </row>
    <row r="79" spans="1:4" ht="15.75" x14ac:dyDescent="0.2">
      <c r="A79" s="179"/>
      <c r="B79" s="180"/>
      <c r="C79" s="181"/>
      <c r="D79" s="182"/>
    </row>
    <row r="80" spans="1:4" ht="18.75" x14ac:dyDescent="0.2">
      <c r="A80" s="183"/>
      <c r="B80" s="184"/>
      <c r="C80" s="184"/>
      <c r="D80" s="185"/>
    </row>
  </sheetData>
  <mergeCells count="9">
    <mergeCell ref="B23:D24"/>
    <mergeCell ref="C25:C26"/>
    <mergeCell ref="D25:D26"/>
    <mergeCell ref="A12:A13"/>
    <mergeCell ref="A4:A5"/>
    <mergeCell ref="A6:A7"/>
    <mergeCell ref="A8:A9"/>
    <mergeCell ref="A10:A11"/>
    <mergeCell ref="A23:A2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41"/>
  <sheetViews>
    <sheetView showGridLines="0" zoomScaleNormal="100" workbookViewId="0"/>
  </sheetViews>
  <sheetFormatPr baseColWidth="10" defaultRowHeight="12.75" x14ac:dyDescent="0.2"/>
  <cols>
    <col min="1" max="1" width="43.28515625" style="14" customWidth="1"/>
    <col min="2" max="2" width="40.28515625" style="14" customWidth="1"/>
    <col min="3" max="12" width="12.28515625" style="14" customWidth="1"/>
    <col min="13" max="16384" width="11.42578125" style="14"/>
  </cols>
  <sheetData>
    <row r="1" spans="1:16" ht="15" customHeight="1" x14ac:dyDescent="0.2">
      <c r="A1" s="87" t="s">
        <v>53</v>
      </c>
      <c r="B1" s="87"/>
      <c r="C1" s="87"/>
      <c r="D1" s="87"/>
      <c r="E1" s="87"/>
      <c r="F1" s="319"/>
      <c r="G1" s="87"/>
      <c r="H1" s="87"/>
      <c r="I1" s="87"/>
      <c r="J1" s="87"/>
      <c r="K1" s="95"/>
      <c r="L1" s="95"/>
    </row>
    <row r="2" spans="1:16" x14ac:dyDescent="0.2">
      <c r="A2" s="96"/>
      <c r="B2" s="97"/>
      <c r="C2" s="98">
        <v>2011</v>
      </c>
      <c r="D2" s="328">
        <v>2012</v>
      </c>
      <c r="E2" s="99">
        <v>2013</v>
      </c>
      <c r="F2" s="100">
        <v>2014</v>
      </c>
      <c r="G2" s="101">
        <v>2015</v>
      </c>
      <c r="H2" s="101">
        <v>2016</v>
      </c>
      <c r="I2" s="99">
        <v>2017</v>
      </c>
      <c r="J2" s="100">
        <v>2018</v>
      </c>
      <c r="K2" s="99">
        <v>2019</v>
      </c>
      <c r="L2" s="102">
        <v>2020</v>
      </c>
      <c r="M2" s="235">
        <v>2021</v>
      </c>
    </row>
    <row r="3" spans="1:16" ht="15" customHeight="1" x14ac:dyDescent="0.2">
      <c r="A3" s="24" t="s">
        <v>3</v>
      </c>
      <c r="B3" s="49" t="s">
        <v>72</v>
      </c>
      <c r="C3" s="285">
        <v>1733.4</v>
      </c>
      <c r="D3" s="286">
        <v>1712</v>
      </c>
      <c r="E3" s="339">
        <v>1705.6</v>
      </c>
      <c r="F3" s="286">
        <v>1524.2</v>
      </c>
      <c r="G3" s="285">
        <v>1562.8</v>
      </c>
      <c r="H3" s="286">
        <v>1609</v>
      </c>
      <c r="I3" s="285">
        <v>1609</v>
      </c>
      <c r="J3" s="286">
        <v>1598</v>
      </c>
      <c r="K3" s="285">
        <v>1611.3</v>
      </c>
      <c r="L3" s="287">
        <v>1585.4</v>
      </c>
      <c r="M3" s="287">
        <v>1618.1690000000001</v>
      </c>
      <c r="N3" s="88"/>
      <c r="O3" s="88"/>
      <c r="P3" s="88"/>
    </row>
    <row r="4" spans="1:16" ht="14.25" x14ac:dyDescent="0.2">
      <c r="A4" s="25" t="s">
        <v>183</v>
      </c>
      <c r="B4" s="50" t="s">
        <v>72</v>
      </c>
      <c r="C4" s="288">
        <v>192.9</v>
      </c>
      <c r="D4" s="289">
        <v>196</v>
      </c>
      <c r="E4" s="340">
        <v>203.9</v>
      </c>
      <c r="F4" s="289">
        <v>347.2</v>
      </c>
      <c r="G4" s="288">
        <v>350.8</v>
      </c>
      <c r="H4" s="289">
        <v>352.9</v>
      </c>
      <c r="I4" s="288">
        <v>367.3</v>
      </c>
      <c r="J4" s="289">
        <v>366.7</v>
      </c>
      <c r="K4" s="288">
        <v>364.4</v>
      </c>
      <c r="L4" s="290">
        <v>374.4</v>
      </c>
      <c r="M4" s="290">
        <v>387.13499999999999</v>
      </c>
      <c r="N4" s="88"/>
      <c r="O4" s="88"/>
      <c r="P4" s="88"/>
    </row>
    <row r="5" spans="1:16" s="104" customFormat="1" x14ac:dyDescent="0.2">
      <c r="A5" s="26" t="s">
        <v>42</v>
      </c>
      <c r="B5" s="26" t="s">
        <v>72</v>
      </c>
      <c r="C5" s="291">
        <v>1926.4</v>
      </c>
      <c r="D5" s="292">
        <v>1908.1</v>
      </c>
      <c r="E5" s="341">
        <v>1909.4</v>
      </c>
      <c r="F5" s="292">
        <v>1871.4</v>
      </c>
      <c r="G5" s="291">
        <v>1913.6</v>
      </c>
      <c r="H5" s="292">
        <v>1961.9</v>
      </c>
      <c r="I5" s="291">
        <v>1976.3</v>
      </c>
      <c r="J5" s="292">
        <v>1964.7</v>
      </c>
      <c r="K5" s="291">
        <v>1975.6</v>
      </c>
      <c r="L5" s="293">
        <v>1959.8</v>
      </c>
      <c r="M5" s="293">
        <v>2005.3040000000001</v>
      </c>
      <c r="N5" s="89"/>
      <c r="O5" s="89"/>
      <c r="P5" s="89"/>
    </row>
    <row r="6" spans="1:16" s="106" customFormat="1" ht="14.25" x14ac:dyDescent="0.2">
      <c r="A6" s="27" t="s">
        <v>184</v>
      </c>
      <c r="B6" s="27" t="s">
        <v>72</v>
      </c>
      <c r="C6" s="294">
        <v>812.8</v>
      </c>
      <c r="D6" s="329">
        <v>805.7</v>
      </c>
      <c r="E6" s="342">
        <v>805.6</v>
      </c>
      <c r="F6" s="295">
        <v>936.4</v>
      </c>
      <c r="G6" s="294">
        <v>937.4</v>
      </c>
      <c r="H6" s="295">
        <v>937.6</v>
      </c>
      <c r="I6" s="294">
        <v>952.6</v>
      </c>
      <c r="J6" s="295">
        <v>951</v>
      </c>
      <c r="K6" s="294">
        <v>948.9</v>
      </c>
      <c r="L6" s="296">
        <v>947.6</v>
      </c>
      <c r="M6" s="296">
        <v>961.14200000000005</v>
      </c>
      <c r="N6" s="105"/>
      <c r="O6" s="105"/>
      <c r="P6" s="105"/>
    </row>
    <row r="7" spans="1:16" x14ac:dyDescent="0.2">
      <c r="A7" s="24" t="s">
        <v>4</v>
      </c>
      <c r="B7" s="25" t="s">
        <v>72</v>
      </c>
      <c r="C7" s="288">
        <v>1184.8</v>
      </c>
      <c r="D7" s="289">
        <v>1194.2</v>
      </c>
      <c r="E7" s="340">
        <v>1206.3</v>
      </c>
      <c r="F7" s="289">
        <v>1217.8</v>
      </c>
      <c r="G7" s="288">
        <v>1224.3</v>
      </c>
      <c r="H7" s="289">
        <v>1221.3</v>
      </c>
      <c r="I7" s="288">
        <v>1212.4000000000001</v>
      </c>
      <c r="J7" s="289">
        <v>1205.2</v>
      </c>
      <c r="K7" s="288">
        <v>1198.9000000000001</v>
      </c>
      <c r="L7" s="290">
        <v>1207.5</v>
      </c>
      <c r="M7" s="290">
        <v>1219.9269999999999</v>
      </c>
      <c r="N7" s="188"/>
      <c r="O7" s="88"/>
      <c r="P7" s="88"/>
    </row>
    <row r="8" spans="1:16" x14ac:dyDescent="0.2">
      <c r="A8" s="25" t="s">
        <v>5</v>
      </c>
      <c r="B8" s="25" t="s">
        <v>72</v>
      </c>
      <c r="C8" s="288">
        <v>350.1</v>
      </c>
      <c r="D8" s="289">
        <v>362.1</v>
      </c>
      <c r="E8" s="340">
        <v>378.8</v>
      </c>
      <c r="F8" s="289">
        <v>399</v>
      </c>
      <c r="G8" s="288">
        <v>412.2</v>
      </c>
      <c r="H8" s="289">
        <v>432.4</v>
      </c>
      <c r="I8" s="288">
        <v>439.3</v>
      </c>
      <c r="J8" s="289">
        <v>457.3</v>
      </c>
      <c r="K8" s="288">
        <v>464.1</v>
      </c>
      <c r="L8" s="290">
        <v>476</v>
      </c>
      <c r="M8" s="290">
        <v>483.149</v>
      </c>
      <c r="N8" s="188"/>
      <c r="O8" s="88"/>
      <c r="P8" s="88"/>
    </row>
    <row r="9" spans="1:16" x14ac:dyDescent="0.2">
      <c r="A9" s="159" t="s">
        <v>0</v>
      </c>
      <c r="B9" s="159" t="s">
        <v>72</v>
      </c>
      <c r="C9" s="291">
        <v>1534.8</v>
      </c>
      <c r="D9" s="292">
        <v>1556.3</v>
      </c>
      <c r="E9" s="341">
        <v>1585.1</v>
      </c>
      <c r="F9" s="292">
        <v>1616.8</v>
      </c>
      <c r="G9" s="291">
        <v>1636.5</v>
      </c>
      <c r="H9" s="292">
        <v>1653.7</v>
      </c>
      <c r="I9" s="291">
        <v>1651.6</v>
      </c>
      <c r="J9" s="292">
        <v>1662.5</v>
      </c>
      <c r="K9" s="291">
        <v>1663.1</v>
      </c>
      <c r="L9" s="293">
        <v>1683.5</v>
      </c>
      <c r="M9" s="293">
        <v>1703.076</v>
      </c>
      <c r="N9" s="188"/>
      <c r="O9" s="88"/>
      <c r="P9" s="88"/>
    </row>
    <row r="10" spans="1:16" x14ac:dyDescent="0.2">
      <c r="A10" s="29" t="s">
        <v>49</v>
      </c>
      <c r="B10" s="29" t="s">
        <v>72</v>
      </c>
      <c r="C10" s="285">
        <v>820.9</v>
      </c>
      <c r="D10" s="286">
        <v>849.8</v>
      </c>
      <c r="E10" s="339">
        <v>859.4</v>
      </c>
      <c r="F10" s="286">
        <v>867</v>
      </c>
      <c r="G10" s="285">
        <v>866.1</v>
      </c>
      <c r="H10" s="286">
        <v>863.9</v>
      </c>
      <c r="I10" s="285">
        <v>862.9</v>
      </c>
      <c r="J10" s="286">
        <v>861.9</v>
      </c>
      <c r="K10" s="285">
        <v>860.9</v>
      </c>
      <c r="L10" s="287">
        <v>871</v>
      </c>
      <c r="M10" s="287">
        <v>876.58699999999999</v>
      </c>
      <c r="N10" s="88"/>
      <c r="O10" s="88"/>
      <c r="P10" s="88"/>
    </row>
    <row r="11" spans="1:16" x14ac:dyDescent="0.2">
      <c r="A11" s="30" t="s">
        <v>50</v>
      </c>
      <c r="B11" s="30" t="s">
        <v>72</v>
      </c>
      <c r="C11" s="288">
        <v>129.80000000000001</v>
      </c>
      <c r="D11" s="289">
        <v>115.4</v>
      </c>
      <c r="E11" s="340">
        <v>117.4</v>
      </c>
      <c r="F11" s="289">
        <v>121</v>
      </c>
      <c r="G11" s="288">
        <v>120</v>
      </c>
      <c r="H11" s="289">
        <v>122.2</v>
      </c>
      <c r="I11" s="288">
        <v>123.8</v>
      </c>
      <c r="J11" s="289">
        <v>123.6</v>
      </c>
      <c r="K11" s="288">
        <v>121.5</v>
      </c>
      <c r="L11" s="290">
        <v>125.3</v>
      </c>
      <c r="M11" s="290">
        <v>124.962</v>
      </c>
      <c r="N11" s="88"/>
      <c r="O11" s="88"/>
      <c r="P11" s="88"/>
    </row>
    <row r="12" spans="1:16" s="104" customFormat="1" x14ac:dyDescent="0.2">
      <c r="A12" s="31" t="s">
        <v>1</v>
      </c>
      <c r="B12" s="31" t="s">
        <v>72</v>
      </c>
      <c r="C12" s="297">
        <v>950.7</v>
      </c>
      <c r="D12" s="330">
        <v>965.2</v>
      </c>
      <c r="E12" s="343">
        <v>976.8</v>
      </c>
      <c r="F12" s="298">
        <v>988</v>
      </c>
      <c r="G12" s="297">
        <v>986.2</v>
      </c>
      <c r="H12" s="298">
        <v>986.1</v>
      </c>
      <c r="I12" s="297">
        <v>986.8</v>
      </c>
      <c r="J12" s="298">
        <v>985.5</v>
      </c>
      <c r="K12" s="297">
        <v>982.5</v>
      </c>
      <c r="L12" s="299">
        <v>996.4</v>
      </c>
      <c r="M12" s="299">
        <v>1001.549</v>
      </c>
      <c r="N12" s="89"/>
      <c r="O12" s="89"/>
      <c r="P12" s="89"/>
    </row>
    <row r="13" spans="1:16" x14ac:dyDescent="0.2">
      <c r="A13" s="32" t="s">
        <v>181</v>
      </c>
      <c r="B13" s="32" t="s">
        <v>72</v>
      </c>
      <c r="C13" s="300">
        <v>4411.8999999999996</v>
      </c>
      <c r="D13" s="331">
        <v>4429.5</v>
      </c>
      <c r="E13" s="343">
        <v>4471.3999999999996</v>
      </c>
      <c r="F13" s="300">
        <v>4476.2</v>
      </c>
      <c r="G13" s="298">
        <v>4536.3</v>
      </c>
      <c r="H13" s="300">
        <v>4601.7</v>
      </c>
      <c r="I13" s="298">
        <v>4614.7</v>
      </c>
      <c r="J13" s="300">
        <v>4612.7</v>
      </c>
      <c r="K13" s="300">
        <v>4621.1000000000004</v>
      </c>
      <c r="L13" s="300">
        <v>4639.6000000000004</v>
      </c>
      <c r="M13" s="300">
        <v>4709.9290000000001</v>
      </c>
      <c r="N13" s="88"/>
      <c r="O13" s="88"/>
      <c r="P13" s="88"/>
    </row>
    <row r="14" spans="1:16" x14ac:dyDescent="0.2">
      <c r="A14" s="281" t="s">
        <v>3</v>
      </c>
      <c r="B14" s="55" t="s">
        <v>64</v>
      </c>
      <c r="C14" s="301">
        <v>53.5</v>
      </c>
      <c r="D14" s="302">
        <v>56.2</v>
      </c>
      <c r="E14" s="303">
        <v>60.5</v>
      </c>
      <c r="F14" s="301">
        <v>61.1</v>
      </c>
      <c r="G14" s="302">
        <v>65.7</v>
      </c>
      <c r="H14" s="301">
        <v>69.3</v>
      </c>
      <c r="I14" s="302">
        <v>72</v>
      </c>
      <c r="J14" s="303">
        <v>74.3</v>
      </c>
      <c r="K14" s="302">
        <v>74.5</v>
      </c>
      <c r="L14" s="301">
        <v>66.8</v>
      </c>
      <c r="M14" s="301">
        <v>66.05</v>
      </c>
      <c r="N14" s="88"/>
      <c r="O14" s="88"/>
      <c r="P14" s="88"/>
    </row>
    <row r="15" spans="1:16" ht="14.25" x14ac:dyDescent="0.2">
      <c r="A15" s="282" t="s">
        <v>183</v>
      </c>
      <c r="B15" s="56" t="s">
        <v>64</v>
      </c>
      <c r="C15" s="304">
        <v>7.9</v>
      </c>
      <c r="D15" s="305">
        <v>8.3000000000000007</v>
      </c>
      <c r="E15" s="344">
        <v>9.1</v>
      </c>
      <c r="F15" s="304">
        <v>13.1</v>
      </c>
      <c r="G15" s="305">
        <v>13.9</v>
      </c>
      <c r="H15" s="304">
        <v>14.8</v>
      </c>
      <c r="I15" s="305">
        <v>16.8</v>
      </c>
      <c r="J15" s="304">
        <v>17.899999999999999</v>
      </c>
      <c r="K15" s="305">
        <v>18.100000000000001</v>
      </c>
      <c r="L15" s="304">
        <v>19.399999999999999</v>
      </c>
      <c r="M15" s="304">
        <v>21.347000000000001</v>
      </c>
      <c r="N15" s="88"/>
      <c r="O15" s="88"/>
      <c r="P15" s="88"/>
    </row>
    <row r="16" spans="1:16" x14ac:dyDescent="0.2">
      <c r="A16" s="283" t="s">
        <v>42</v>
      </c>
      <c r="B16" s="57" t="s">
        <v>64</v>
      </c>
      <c r="C16" s="306">
        <v>61.4</v>
      </c>
      <c r="D16" s="307">
        <v>64.400000000000006</v>
      </c>
      <c r="E16" s="345">
        <v>69.599999999999994</v>
      </c>
      <c r="F16" s="306">
        <v>74.2</v>
      </c>
      <c r="G16" s="307">
        <v>79.5</v>
      </c>
      <c r="H16" s="306">
        <v>84.1</v>
      </c>
      <c r="I16" s="307">
        <v>88.8</v>
      </c>
      <c r="J16" s="306">
        <v>92.2</v>
      </c>
      <c r="K16" s="307">
        <v>92.7</v>
      </c>
      <c r="L16" s="306">
        <v>86.2</v>
      </c>
      <c r="M16" s="306">
        <v>87.396999999999991</v>
      </c>
      <c r="N16" s="88"/>
      <c r="O16" s="88"/>
      <c r="P16" s="88"/>
    </row>
    <row r="17" spans="1:16" s="106" customFormat="1" ht="14.25" x14ac:dyDescent="0.2">
      <c r="A17" s="284" t="s">
        <v>184</v>
      </c>
      <c r="B17" s="58" t="s">
        <v>64</v>
      </c>
      <c r="C17" s="308">
        <v>41.7</v>
      </c>
      <c r="D17" s="332">
        <v>42.1</v>
      </c>
      <c r="E17" s="310">
        <v>43.2</v>
      </c>
      <c r="F17" s="308">
        <v>47.9</v>
      </c>
      <c r="G17" s="309">
        <v>48.9</v>
      </c>
      <c r="H17" s="308">
        <v>50</v>
      </c>
      <c r="I17" s="309">
        <v>52.9</v>
      </c>
      <c r="J17" s="310">
        <v>54.6</v>
      </c>
      <c r="K17" s="309">
        <v>56.7</v>
      </c>
      <c r="L17" s="308">
        <v>52.1</v>
      </c>
      <c r="M17" s="311">
        <v>52.673000000000002</v>
      </c>
      <c r="N17" s="105"/>
      <c r="O17" s="105"/>
      <c r="P17" s="105"/>
    </row>
    <row r="18" spans="1:16" x14ac:dyDescent="0.2">
      <c r="A18" s="33" t="s">
        <v>4</v>
      </c>
      <c r="B18" s="56" t="s">
        <v>64</v>
      </c>
      <c r="C18" s="304">
        <v>61.2</v>
      </c>
      <c r="D18" s="305">
        <v>65.7</v>
      </c>
      <c r="E18" s="344">
        <v>70.099999999999994</v>
      </c>
      <c r="F18" s="304">
        <v>74.7</v>
      </c>
      <c r="G18" s="305">
        <v>77.2</v>
      </c>
      <c r="H18" s="304">
        <v>80.099999999999994</v>
      </c>
      <c r="I18" s="305">
        <v>81.7</v>
      </c>
      <c r="J18" s="304">
        <v>83.8</v>
      </c>
      <c r="K18" s="305">
        <v>84.7</v>
      </c>
      <c r="L18" s="304">
        <v>84.7</v>
      </c>
      <c r="M18" s="312">
        <v>86.004999999999995</v>
      </c>
      <c r="N18" s="88"/>
      <c r="O18" s="88"/>
      <c r="P18" s="88"/>
    </row>
    <row r="19" spans="1:16" x14ac:dyDescent="0.2">
      <c r="A19" s="33" t="s">
        <v>5</v>
      </c>
      <c r="B19" s="56" t="s">
        <v>64</v>
      </c>
      <c r="C19" s="304">
        <v>15.7</v>
      </c>
      <c r="D19" s="305">
        <v>16.899999999999999</v>
      </c>
      <c r="E19" s="344">
        <v>18.399999999999999</v>
      </c>
      <c r="F19" s="304">
        <v>20</v>
      </c>
      <c r="G19" s="305">
        <v>21.7</v>
      </c>
      <c r="H19" s="304">
        <v>23.5</v>
      </c>
      <c r="I19" s="305">
        <v>24.4</v>
      </c>
      <c r="J19" s="304">
        <v>26</v>
      </c>
      <c r="K19" s="305">
        <v>26.8</v>
      </c>
      <c r="L19" s="304">
        <v>27.5</v>
      </c>
      <c r="M19" s="312">
        <v>28.452000000000002</v>
      </c>
      <c r="N19" s="88"/>
      <c r="O19" s="88"/>
      <c r="P19" s="88"/>
    </row>
    <row r="20" spans="1:16" x14ac:dyDescent="0.2">
      <c r="A20" s="160" t="s">
        <v>0</v>
      </c>
      <c r="B20" s="161" t="s">
        <v>64</v>
      </c>
      <c r="C20" s="306">
        <v>76.900000000000006</v>
      </c>
      <c r="D20" s="307">
        <v>82.6</v>
      </c>
      <c r="E20" s="345">
        <v>88.5</v>
      </c>
      <c r="F20" s="306">
        <v>94.7</v>
      </c>
      <c r="G20" s="307">
        <v>98.9</v>
      </c>
      <c r="H20" s="306">
        <v>103.6</v>
      </c>
      <c r="I20" s="307">
        <v>106.1</v>
      </c>
      <c r="J20" s="306">
        <v>109.8</v>
      </c>
      <c r="K20" s="307">
        <v>111.5</v>
      </c>
      <c r="L20" s="306">
        <v>112.2</v>
      </c>
      <c r="M20" s="313">
        <v>114.45699999999999</v>
      </c>
      <c r="N20" s="88"/>
      <c r="O20" s="88"/>
      <c r="P20" s="88"/>
    </row>
    <row r="21" spans="1:16" x14ac:dyDescent="0.2">
      <c r="A21" s="34" t="s">
        <v>49</v>
      </c>
      <c r="B21" s="59" t="s">
        <v>64</v>
      </c>
      <c r="C21" s="301">
        <v>40.5</v>
      </c>
      <c r="D21" s="302">
        <v>43</v>
      </c>
      <c r="E21" s="303">
        <v>44.5</v>
      </c>
      <c r="F21" s="301">
        <v>45.2</v>
      </c>
      <c r="G21" s="302">
        <v>45.7</v>
      </c>
      <c r="H21" s="301">
        <v>45.8</v>
      </c>
      <c r="I21" s="302">
        <v>46.7</v>
      </c>
      <c r="J21" s="303">
        <v>47.5</v>
      </c>
      <c r="K21" s="302">
        <v>48.1</v>
      </c>
      <c r="L21" s="301">
        <v>48</v>
      </c>
      <c r="M21" s="314">
        <v>48.613</v>
      </c>
      <c r="N21" s="88"/>
      <c r="O21" s="88"/>
      <c r="P21" s="88"/>
    </row>
    <row r="22" spans="1:16" x14ac:dyDescent="0.2">
      <c r="A22" s="35" t="s">
        <v>50</v>
      </c>
      <c r="B22" s="60" t="s">
        <v>64</v>
      </c>
      <c r="C22" s="304">
        <v>5.6</v>
      </c>
      <c r="D22" s="305">
        <v>4.5999999999999996</v>
      </c>
      <c r="E22" s="344">
        <v>5.0999999999999996</v>
      </c>
      <c r="F22" s="304">
        <v>5.5</v>
      </c>
      <c r="G22" s="305">
        <v>5.8</v>
      </c>
      <c r="H22" s="304">
        <v>6.1</v>
      </c>
      <c r="I22" s="305">
        <v>6.6</v>
      </c>
      <c r="J22" s="304">
        <v>6.4</v>
      </c>
      <c r="K22" s="305">
        <v>6.4</v>
      </c>
      <c r="L22" s="304">
        <v>6.6</v>
      </c>
      <c r="M22" s="312">
        <v>6.7629999999999999</v>
      </c>
      <c r="N22" s="88"/>
      <c r="O22" s="88"/>
      <c r="P22" s="88"/>
    </row>
    <row r="23" spans="1:16" x14ac:dyDescent="0.2">
      <c r="A23" s="36" t="s">
        <v>51</v>
      </c>
      <c r="B23" s="37" t="s">
        <v>64</v>
      </c>
      <c r="C23" s="315">
        <v>46.1</v>
      </c>
      <c r="D23" s="333">
        <v>47.6</v>
      </c>
      <c r="E23" s="317">
        <v>49.6</v>
      </c>
      <c r="F23" s="315">
        <v>50.7</v>
      </c>
      <c r="G23" s="316">
        <v>51.5</v>
      </c>
      <c r="H23" s="315">
        <v>51.9</v>
      </c>
      <c r="I23" s="316">
        <v>53.3</v>
      </c>
      <c r="J23" s="317">
        <v>53.9</v>
      </c>
      <c r="K23" s="316">
        <v>54.5</v>
      </c>
      <c r="L23" s="315">
        <v>54.6</v>
      </c>
      <c r="M23" s="318">
        <v>55.375999999999998</v>
      </c>
      <c r="N23" s="88"/>
      <c r="O23" s="88"/>
      <c r="P23" s="88"/>
    </row>
    <row r="24" spans="1:16" x14ac:dyDescent="0.2">
      <c r="A24" s="37" t="s">
        <v>181</v>
      </c>
      <c r="B24" s="277" t="s">
        <v>64</v>
      </c>
      <c r="C24" s="315">
        <v>184.4</v>
      </c>
      <c r="D24" s="333">
        <v>194.6</v>
      </c>
      <c r="E24" s="317">
        <v>207.8</v>
      </c>
      <c r="F24" s="315">
        <v>219.6</v>
      </c>
      <c r="G24" s="316">
        <v>229.9</v>
      </c>
      <c r="H24" s="315">
        <v>239.6</v>
      </c>
      <c r="I24" s="316">
        <v>248.2</v>
      </c>
      <c r="J24" s="317">
        <v>255.9</v>
      </c>
      <c r="K24" s="316">
        <v>258.60000000000002</v>
      </c>
      <c r="L24" s="315">
        <v>253.1</v>
      </c>
      <c r="M24" s="318">
        <v>257.22999999999996</v>
      </c>
      <c r="N24" s="88"/>
      <c r="O24" s="88"/>
      <c r="P24" s="88"/>
    </row>
    <row r="25" spans="1:16" x14ac:dyDescent="0.2">
      <c r="A25" s="24" t="s">
        <v>3</v>
      </c>
      <c r="B25" s="278" t="s">
        <v>179</v>
      </c>
      <c r="C25" s="273">
        <v>3.1</v>
      </c>
      <c r="D25" s="334">
        <v>3.3</v>
      </c>
      <c r="E25" s="346">
        <v>3.5</v>
      </c>
      <c r="F25" s="90">
        <v>4</v>
      </c>
      <c r="G25" s="90">
        <v>4.2</v>
      </c>
      <c r="H25" s="90">
        <v>4.3</v>
      </c>
      <c r="I25" s="90">
        <v>4.5</v>
      </c>
      <c r="J25" s="90">
        <v>4.5999999999999996</v>
      </c>
      <c r="K25" s="90">
        <v>4.5999999999999996</v>
      </c>
      <c r="L25" s="90">
        <v>4.2</v>
      </c>
      <c r="M25" s="90">
        <v>4.0817739061865597</v>
      </c>
      <c r="N25" s="88"/>
      <c r="O25" s="88"/>
      <c r="P25" s="88"/>
    </row>
    <row r="26" spans="1:16" ht="14.25" x14ac:dyDescent="0.2">
      <c r="A26" s="25" t="s">
        <v>183</v>
      </c>
      <c r="B26" s="25" t="s">
        <v>179</v>
      </c>
      <c r="C26" s="274">
        <v>4.0999999999999996</v>
      </c>
      <c r="D26" s="335">
        <v>4.2</v>
      </c>
      <c r="E26" s="347">
        <v>4.5</v>
      </c>
      <c r="F26" s="91">
        <v>3.8</v>
      </c>
      <c r="G26" s="91">
        <v>3.9</v>
      </c>
      <c r="H26" s="91">
        <v>4.2</v>
      </c>
      <c r="I26" s="91">
        <v>4.5999999999999996</v>
      </c>
      <c r="J26" s="91">
        <v>4.9000000000000004</v>
      </c>
      <c r="K26" s="91">
        <v>5</v>
      </c>
      <c r="L26" s="91">
        <v>5.2</v>
      </c>
      <c r="M26" s="91">
        <v>5.5140971495731472</v>
      </c>
      <c r="N26" s="320"/>
      <c r="O26" s="88"/>
      <c r="P26" s="88"/>
    </row>
    <row r="27" spans="1:16" x14ac:dyDescent="0.2">
      <c r="A27" s="26" t="s">
        <v>42</v>
      </c>
      <c r="B27" s="26" t="s">
        <v>179</v>
      </c>
      <c r="C27" s="275">
        <v>3.2</v>
      </c>
      <c r="D27" s="336">
        <v>3.4</v>
      </c>
      <c r="E27" s="348">
        <v>3.6</v>
      </c>
      <c r="F27" s="92">
        <v>4</v>
      </c>
      <c r="G27" s="92">
        <v>4.2</v>
      </c>
      <c r="H27" s="92">
        <v>4.3</v>
      </c>
      <c r="I27" s="92">
        <v>4.5</v>
      </c>
      <c r="J27" s="92">
        <v>4.7</v>
      </c>
      <c r="K27" s="92">
        <v>4.7</v>
      </c>
      <c r="L27" s="92">
        <v>4.4000000000000004</v>
      </c>
      <c r="M27" s="92">
        <v>4.358291810119562</v>
      </c>
      <c r="N27" s="88"/>
      <c r="O27" s="88"/>
      <c r="P27" s="88"/>
    </row>
    <row r="28" spans="1:16" ht="14.25" x14ac:dyDescent="0.2">
      <c r="A28" s="27" t="s">
        <v>184</v>
      </c>
      <c r="B28" s="279" t="s">
        <v>179</v>
      </c>
      <c r="C28" s="276">
        <v>5.0999999999999996</v>
      </c>
      <c r="D28" s="337">
        <v>5.2</v>
      </c>
      <c r="E28" s="349">
        <v>5.4</v>
      </c>
      <c r="F28" s="93">
        <v>5.0999999999999996</v>
      </c>
      <c r="G28" s="93">
        <v>5.2</v>
      </c>
      <c r="H28" s="93">
        <v>5.3</v>
      </c>
      <c r="I28" s="93">
        <v>5.6</v>
      </c>
      <c r="J28" s="93">
        <v>5.7</v>
      </c>
      <c r="K28" s="93">
        <v>6</v>
      </c>
      <c r="L28" s="93">
        <v>5.5</v>
      </c>
      <c r="M28" s="93">
        <v>5.4802516173468643</v>
      </c>
      <c r="N28" s="88"/>
      <c r="O28" s="88"/>
      <c r="P28" s="88"/>
    </row>
    <row r="29" spans="1:16" x14ac:dyDescent="0.2">
      <c r="A29" s="24" t="s">
        <v>4</v>
      </c>
      <c r="B29" s="278" t="s">
        <v>179</v>
      </c>
      <c r="C29" s="90">
        <v>5.2</v>
      </c>
      <c r="D29" s="334">
        <v>5.5</v>
      </c>
      <c r="E29" s="346">
        <v>5.8</v>
      </c>
      <c r="F29" s="90">
        <v>6.1</v>
      </c>
      <c r="G29" s="90">
        <v>6.3</v>
      </c>
      <c r="H29" s="90">
        <v>6.6</v>
      </c>
      <c r="I29" s="90">
        <v>6.7</v>
      </c>
      <c r="J29" s="90">
        <v>7</v>
      </c>
      <c r="K29" s="90">
        <v>7.1</v>
      </c>
      <c r="L29" s="90">
        <v>7</v>
      </c>
      <c r="M29" s="90">
        <v>7.0500120089152878</v>
      </c>
      <c r="N29" s="88"/>
      <c r="O29" s="88"/>
      <c r="P29" s="88"/>
    </row>
    <row r="30" spans="1:16" x14ac:dyDescent="0.2">
      <c r="A30" s="25" t="s">
        <v>5</v>
      </c>
      <c r="B30" s="25" t="s">
        <v>179</v>
      </c>
      <c r="C30" s="91">
        <v>4.5</v>
      </c>
      <c r="D30" s="335">
        <v>4.7</v>
      </c>
      <c r="E30" s="347">
        <v>4.9000000000000004</v>
      </c>
      <c r="F30" s="91">
        <v>5</v>
      </c>
      <c r="G30" s="91">
        <v>5.3</v>
      </c>
      <c r="H30" s="91">
        <v>5.4</v>
      </c>
      <c r="I30" s="91">
        <v>5.6</v>
      </c>
      <c r="J30" s="91">
        <v>5.7</v>
      </c>
      <c r="K30" s="91">
        <v>5.8</v>
      </c>
      <c r="L30" s="91">
        <v>5.8</v>
      </c>
      <c r="M30" s="91">
        <v>5.8888665815307499</v>
      </c>
      <c r="N30" s="88"/>
      <c r="O30" s="88"/>
      <c r="P30" s="88"/>
    </row>
    <row r="31" spans="1:16" x14ac:dyDescent="0.2">
      <c r="A31" s="28" t="s">
        <v>0</v>
      </c>
      <c r="B31" s="26" t="s">
        <v>179</v>
      </c>
      <c r="C31" s="92">
        <v>5</v>
      </c>
      <c r="D31" s="336">
        <v>5.3</v>
      </c>
      <c r="E31" s="348">
        <v>5.6</v>
      </c>
      <c r="F31" s="92">
        <v>5.9</v>
      </c>
      <c r="G31" s="92">
        <v>6</v>
      </c>
      <c r="H31" s="92">
        <v>6.3</v>
      </c>
      <c r="I31" s="92">
        <v>6.4</v>
      </c>
      <c r="J31" s="92">
        <v>6.6</v>
      </c>
      <c r="K31" s="92">
        <v>6.7</v>
      </c>
      <c r="L31" s="92">
        <v>6.7</v>
      </c>
      <c r="M31" s="92">
        <v>6.7206043652778851</v>
      </c>
      <c r="N31" s="88"/>
      <c r="O31" s="88"/>
      <c r="P31" s="88"/>
    </row>
    <row r="32" spans="1:16" x14ac:dyDescent="0.2">
      <c r="A32" s="29" t="s">
        <v>6</v>
      </c>
      <c r="B32" s="278" t="s">
        <v>179</v>
      </c>
      <c r="C32" s="90">
        <v>4.9000000000000004</v>
      </c>
      <c r="D32" s="334">
        <v>5.0999999999999996</v>
      </c>
      <c r="E32" s="346">
        <v>5.2</v>
      </c>
      <c r="F32" s="90">
        <v>5.2</v>
      </c>
      <c r="G32" s="90">
        <v>5.3</v>
      </c>
      <c r="H32" s="90">
        <v>5.3</v>
      </c>
      <c r="I32" s="90">
        <v>5.4</v>
      </c>
      <c r="J32" s="90">
        <v>5.5</v>
      </c>
      <c r="K32" s="90">
        <v>5.6</v>
      </c>
      <c r="L32" s="90">
        <v>5.5</v>
      </c>
      <c r="M32" s="90">
        <v>5.5457130895165001</v>
      </c>
      <c r="O32" s="14" t="s">
        <v>125</v>
      </c>
    </row>
    <row r="33" spans="1:13" x14ac:dyDescent="0.2">
      <c r="A33" s="30" t="s">
        <v>50</v>
      </c>
      <c r="B33" s="25" t="s">
        <v>179</v>
      </c>
      <c r="C33" s="91">
        <v>4.3</v>
      </c>
      <c r="D33" s="335">
        <v>4</v>
      </c>
      <c r="E33" s="347">
        <v>4.3</v>
      </c>
      <c r="F33" s="91">
        <v>4.5999999999999996</v>
      </c>
      <c r="G33" s="91">
        <v>4.8</v>
      </c>
      <c r="H33" s="91">
        <v>5</v>
      </c>
      <c r="I33" s="91">
        <v>5.4</v>
      </c>
      <c r="J33" s="91">
        <v>5.2</v>
      </c>
      <c r="K33" s="91">
        <v>5.2</v>
      </c>
      <c r="L33" s="91">
        <v>5.3</v>
      </c>
      <c r="M33" s="91">
        <v>5.412045261759574</v>
      </c>
    </row>
    <row r="34" spans="1:13" x14ac:dyDescent="0.2">
      <c r="A34" s="31" t="s">
        <v>1</v>
      </c>
      <c r="B34" s="26" t="s">
        <v>179</v>
      </c>
      <c r="C34" s="94">
        <v>4.9000000000000004</v>
      </c>
      <c r="D34" s="338">
        <v>4.9000000000000004</v>
      </c>
      <c r="E34" s="350">
        <v>5.0999999999999996</v>
      </c>
      <c r="F34" s="94">
        <v>5.0999999999999996</v>
      </c>
      <c r="G34" s="94">
        <v>5.2</v>
      </c>
      <c r="H34" s="94">
        <v>5.3</v>
      </c>
      <c r="I34" s="94">
        <v>5.4</v>
      </c>
      <c r="J34" s="94">
        <v>5.5</v>
      </c>
      <c r="K34" s="94">
        <v>5.5</v>
      </c>
      <c r="L34" s="94">
        <v>5.5</v>
      </c>
      <c r="M34" s="94">
        <v>5.5290355239733646</v>
      </c>
    </row>
    <row r="35" spans="1:13" x14ac:dyDescent="0.2">
      <c r="A35" s="32" t="s">
        <v>178</v>
      </c>
      <c r="B35" s="280" t="s">
        <v>179</v>
      </c>
      <c r="C35" s="94">
        <v>4.2</v>
      </c>
      <c r="D35" s="338">
        <v>4.4000000000000004</v>
      </c>
      <c r="E35" s="350">
        <v>4.5999999999999996</v>
      </c>
      <c r="F35" s="94">
        <v>4.9000000000000004</v>
      </c>
      <c r="G35" s="94">
        <v>5.0999999999999996</v>
      </c>
      <c r="H35" s="94">
        <v>5.2</v>
      </c>
      <c r="I35" s="94">
        <v>5.4</v>
      </c>
      <c r="J35" s="94">
        <v>5.5</v>
      </c>
      <c r="K35" s="94">
        <v>5.6</v>
      </c>
      <c r="L35" s="94">
        <v>5.5</v>
      </c>
      <c r="M35" s="94">
        <v>5.4614411384969914</v>
      </c>
    </row>
    <row r="36" spans="1:13" x14ac:dyDescent="0.2">
      <c r="A36" s="84" t="s">
        <v>48</v>
      </c>
      <c r="B36" s="84"/>
      <c r="C36" s="84"/>
      <c r="D36" s="84"/>
      <c r="E36" s="84"/>
      <c r="F36" s="84"/>
      <c r="G36" s="84"/>
      <c r="H36" s="84"/>
      <c r="I36" s="84"/>
      <c r="J36" s="84"/>
      <c r="K36" s="84"/>
      <c r="L36" s="84"/>
      <c r="M36" s="186"/>
    </row>
    <row r="37" spans="1:13" x14ac:dyDescent="0.2">
      <c r="A37" s="85" t="s">
        <v>199</v>
      </c>
      <c r="B37" s="85"/>
      <c r="C37" s="85"/>
      <c r="D37" s="85"/>
      <c r="E37" s="85"/>
      <c r="F37" s="85"/>
      <c r="G37" s="85"/>
      <c r="H37" s="85"/>
      <c r="I37" s="85"/>
      <c r="J37" s="85"/>
      <c r="K37" s="85"/>
      <c r="L37" s="85"/>
      <c r="M37" s="187"/>
    </row>
    <row r="38" spans="1:13" x14ac:dyDescent="0.2">
      <c r="A38" s="81" t="s">
        <v>185</v>
      </c>
      <c r="B38" s="81"/>
      <c r="C38" s="81"/>
      <c r="D38" s="81"/>
      <c r="E38" s="81"/>
      <c r="F38" s="81"/>
      <c r="G38" s="81"/>
      <c r="H38" s="81"/>
      <c r="I38" s="81"/>
      <c r="J38" s="81"/>
      <c r="K38" s="81"/>
      <c r="L38" s="81"/>
      <c r="M38" s="81"/>
    </row>
    <row r="39" spans="1:13" x14ac:dyDescent="0.2">
      <c r="A39" s="64" t="s">
        <v>57</v>
      </c>
      <c r="B39" s="64"/>
      <c r="C39" s="64"/>
      <c r="D39" s="64"/>
      <c r="E39" s="64"/>
      <c r="F39" s="64"/>
      <c r="G39" s="64"/>
      <c r="H39" s="64"/>
      <c r="I39" s="64"/>
      <c r="J39" s="64"/>
      <c r="K39" s="64"/>
      <c r="L39" s="64"/>
      <c r="M39" s="64"/>
    </row>
    <row r="40" spans="1:13" x14ac:dyDescent="0.2">
      <c r="A40" s="64" t="s">
        <v>58</v>
      </c>
      <c r="B40" s="64"/>
      <c r="C40" s="64"/>
      <c r="D40" s="64"/>
      <c r="E40" s="64"/>
      <c r="F40" s="64"/>
      <c r="G40" s="64"/>
      <c r="H40" s="64"/>
      <c r="I40" s="64"/>
      <c r="J40" s="64"/>
      <c r="K40" s="64"/>
      <c r="L40" s="64"/>
      <c r="M40" s="64"/>
    </row>
    <row r="41" spans="1:13" x14ac:dyDescent="0.2">
      <c r="A41" s="82" t="s">
        <v>182</v>
      </c>
      <c r="B41" s="82"/>
      <c r="C41" s="83"/>
      <c r="D41" s="83"/>
      <c r="E41" s="83"/>
      <c r="F41" s="83"/>
      <c r="G41" s="83"/>
      <c r="H41" s="83"/>
      <c r="I41" s="83"/>
      <c r="J41" s="68"/>
      <c r="K41" s="83"/>
      <c r="L41" s="83"/>
      <c r="M41" s="8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42"/>
  <sheetViews>
    <sheetView showGridLines="0" zoomScaleNormal="100" workbookViewId="0"/>
  </sheetViews>
  <sheetFormatPr baseColWidth="10" defaultRowHeight="12.75" x14ac:dyDescent="0.2"/>
  <cols>
    <col min="1" max="1" width="60.5703125" style="14" customWidth="1"/>
    <col min="2" max="2" width="19.42578125" style="14" customWidth="1"/>
    <col min="3" max="4" width="11.42578125" style="14"/>
    <col min="5" max="5" width="16.5703125" style="14" customWidth="1"/>
    <col min="6" max="16384" width="11.42578125" style="14"/>
  </cols>
  <sheetData>
    <row r="1" spans="1:9" x14ac:dyDescent="0.2">
      <c r="A1" s="43" t="s">
        <v>171</v>
      </c>
      <c r="B1" s="236"/>
      <c r="C1" s="236"/>
      <c r="D1" s="236"/>
      <c r="E1" s="43"/>
      <c r="F1" s="43"/>
      <c r="G1" s="43"/>
    </row>
    <row r="2" spans="1:9" x14ac:dyDescent="0.2">
      <c r="A2" s="43"/>
      <c r="B2" s="236"/>
      <c r="C2" s="236"/>
      <c r="D2" s="236"/>
      <c r="E2" s="43"/>
      <c r="F2" s="43"/>
      <c r="G2" s="43"/>
    </row>
    <row r="3" spans="1:9" x14ac:dyDescent="0.2">
      <c r="A3" s="13"/>
      <c r="B3" s="412" t="s">
        <v>78</v>
      </c>
      <c r="C3" s="413"/>
      <c r="D3" s="414"/>
      <c r="E3" s="412" t="s">
        <v>77</v>
      </c>
      <c r="F3" s="413"/>
      <c r="G3" s="414"/>
    </row>
    <row r="4" spans="1:9" ht="51" x14ac:dyDescent="0.2">
      <c r="A4" s="15"/>
      <c r="B4" s="389" t="s">
        <v>72</v>
      </c>
      <c r="C4" s="54" t="s">
        <v>64</v>
      </c>
      <c r="D4" s="54" t="s">
        <v>55</v>
      </c>
      <c r="E4" s="243" t="s">
        <v>198</v>
      </c>
      <c r="F4" s="243" t="s">
        <v>22</v>
      </c>
      <c r="G4" s="243" t="s">
        <v>2</v>
      </c>
    </row>
    <row r="5" spans="1:9" x14ac:dyDescent="0.2">
      <c r="A5" s="353" t="s">
        <v>31</v>
      </c>
      <c r="B5" s="354">
        <v>1618.1690000000001</v>
      </c>
      <c r="C5" s="355">
        <v>66.05</v>
      </c>
      <c r="D5" s="325">
        <v>4.0999999999999996</v>
      </c>
      <c r="E5" s="356">
        <v>2.0669231739624072</v>
      </c>
      <c r="F5" s="356">
        <v>-1.1227544910179641</v>
      </c>
      <c r="G5" s="356">
        <v>-2.3809523809523938</v>
      </c>
      <c r="I5" s="238"/>
    </row>
    <row r="6" spans="1:9" x14ac:dyDescent="0.2">
      <c r="A6" s="321" t="s">
        <v>192</v>
      </c>
      <c r="B6" s="361"/>
      <c r="C6" s="362"/>
      <c r="D6" s="323"/>
      <c r="E6" s="363"/>
      <c r="F6" s="363"/>
      <c r="G6" s="363"/>
      <c r="I6" s="238"/>
    </row>
    <row r="7" spans="1:9" x14ac:dyDescent="0.2">
      <c r="A7" s="357" t="s">
        <v>23</v>
      </c>
      <c r="B7" s="240">
        <v>7.2889999999999997</v>
      </c>
      <c r="C7" s="108">
        <v>0.38300000000000001</v>
      </c>
      <c r="D7" s="324">
        <v>5.2544930717519502</v>
      </c>
      <c r="E7" s="108">
        <v>1.2361111111111045</v>
      </c>
      <c r="F7" s="108">
        <v>-4.2500000000000036</v>
      </c>
      <c r="G7" s="108">
        <v>5.4493071751950062E-2</v>
      </c>
      <c r="I7" s="238"/>
    </row>
    <row r="8" spans="1:9" x14ac:dyDescent="0.2">
      <c r="A8" s="358" t="s">
        <v>24</v>
      </c>
      <c r="B8" s="240">
        <v>29.626000000000001</v>
      </c>
      <c r="C8" s="108">
        <v>1.3440000000000001</v>
      </c>
      <c r="D8" s="163">
        <v>4.5365557280766895</v>
      </c>
      <c r="E8" s="107">
        <v>-1.2466666666666626</v>
      </c>
      <c r="F8" s="107">
        <v>12.000000000000011</v>
      </c>
      <c r="G8" s="107">
        <v>0.43655572807668985</v>
      </c>
      <c r="I8" s="238"/>
    </row>
    <row r="9" spans="1:9" x14ac:dyDescent="0.2">
      <c r="A9" s="358" t="s">
        <v>25</v>
      </c>
      <c r="B9" s="240">
        <v>129.47900000000001</v>
      </c>
      <c r="C9" s="108">
        <v>9.4529999999999994</v>
      </c>
      <c r="D9" s="163">
        <v>7.3007978127727275</v>
      </c>
      <c r="E9" s="107">
        <v>-3.0119850187265818</v>
      </c>
      <c r="F9" s="107">
        <v>-1.5312500000000027</v>
      </c>
      <c r="G9" s="107">
        <v>0.10079781277272737</v>
      </c>
      <c r="I9" s="238"/>
    </row>
    <row r="10" spans="1:9" x14ac:dyDescent="0.2">
      <c r="A10" s="358" t="s">
        <v>26</v>
      </c>
      <c r="B10" s="240">
        <v>9.44</v>
      </c>
      <c r="C10" s="108">
        <v>0.41799999999999998</v>
      </c>
      <c r="D10" s="163">
        <v>4.4279661016949152</v>
      </c>
      <c r="E10" s="107">
        <v>-0.63157894736842635</v>
      </c>
      <c r="F10" s="107">
        <v>4.4999999999999902</v>
      </c>
      <c r="G10" s="107">
        <v>0.22796610169491505</v>
      </c>
      <c r="I10" s="238"/>
    </row>
    <row r="11" spans="1:9" x14ac:dyDescent="0.2">
      <c r="A11" s="358" t="s">
        <v>27</v>
      </c>
      <c r="B11" s="240">
        <v>58.258000000000003</v>
      </c>
      <c r="C11" s="108">
        <v>3.8119999999999998</v>
      </c>
      <c r="D11" s="163">
        <v>6.5433073569295201</v>
      </c>
      <c r="E11" s="107">
        <v>-3.3864013266998256</v>
      </c>
      <c r="F11" s="107">
        <v>-9.2380952380952444</v>
      </c>
      <c r="G11" s="107">
        <v>-0.45669264307047985</v>
      </c>
      <c r="I11" s="238"/>
    </row>
    <row r="12" spans="1:9" x14ac:dyDescent="0.2">
      <c r="A12" s="358" t="s">
        <v>167</v>
      </c>
      <c r="B12" s="240">
        <v>44.288000000000004</v>
      </c>
      <c r="C12" s="240">
        <v>3.274</v>
      </c>
      <c r="D12" s="163">
        <v>7.3925216763005768</v>
      </c>
      <c r="E12" s="107">
        <v>-1.8004434589800389</v>
      </c>
      <c r="F12" s="107">
        <v>-6.4571428571428573</v>
      </c>
      <c r="G12" s="107">
        <v>-0.30747832369942341</v>
      </c>
      <c r="I12" s="238"/>
    </row>
    <row r="13" spans="1:9" x14ac:dyDescent="0.2">
      <c r="A13" s="249" t="s">
        <v>168</v>
      </c>
      <c r="B13" s="245">
        <v>33.868000000000002</v>
      </c>
      <c r="C13" s="246">
        <v>2.7170000000000001</v>
      </c>
      <c r="D13" s="247">
        <v>8.0223219558285113</v>
      </c>
      <c r="E13" s="248">
        <v>-1.8318840579710085</v>
      </c>
      <c r="F13" s="248">
        <v>-6.3103448275862011</v>
      </c>
      <c r="G13" s="248">
        <v>-0.37767804417148909</v>
      </c>
      <c r="I13" s="238"/>
    </row>
    <row r="14" spans="1:9" x14ac:dyDescent="0.2">
      <c r="A14" s="249" t="s">
        <v>169</v>
      </c>
      <c r="B14" s="366">
        <v>10.42</v>
      </c>
      <c r="C14" s="367">
        <v>0.55700000000000005</v>
      </c>
      <c r="D14" s="247">
        <v>5.3454894433781197</v>
      </c>
      <c r="E14" s="248">
        <v>-1.6981132075471674</v>
      </c>
      <c r="F14" s="248">
        <v>-7.1666666666666545</v>
      </c>
      <c r="G14" s="248">
        <v>4.5489443378119887E-2</v>
      </c>
      <c r="I14" s="238"/>
    </row>
    <row r="15" spans="1:9" ht="17.25" customHeight="1" x14ac:dyDescent="0.2">
      <c r="A15" s="359" t="s">
        <v>56</v>
      </c>
      <c r="B15" s="368">
        <v>1044.162</v>
      </c>
      <c r="C15" s="369">
        <v>34.723999999999997</v>
      </c>
      <c r="D15" s="364">
        <v>3.3255376081489265</v>
      </c>
      <c r="E15" s="365">
        <v>3.1576763485477164</v>
      </c>
      <c r="F15" s="365">
        <v>1.8299120234603963</v>
      </c>
      <c r="G15" s="244">
        <v>-7.4462391851073395E-2</v>
      </c>
      <c r="I15" s="238"/>
    </row>
    <row r="16" spans="1:9" x14ac:dyDescent="0.2">
      <c r="A16" s="359" t="s">
        <v>28</v>
      </c>
      <c r="B16" s="240">
        <v>192.999</v>
      </c>
      <c r="C16" s="108">
        <v>6.75</v>
      </c>
      <c r="D16" s="163">
        <v>3.4974274478106104</v>
      </c>
      <c r="E16" s="108">
        <v>4.5498374864572053</v>
      </c>
      <c r="F16" s="108">
        <v>-7.5342465753424639</v>
      </c>
      <c r="G16" s="108">
        <v>-0.50257255218938957</v>
      </c>
      <c r="I16" s="238"/>
    </row>
    <row r="17" spans="1:10" x14ac:dyDescent="0.2">
      <c r="A17" s="359" t="s">
        <v>29</v>
      </c>
      <c r="B17" s="240">
        <v>86.917000000000002</v>
      </c>
      <c r="C17" s="108">
        <v>4.8819999999999997</v>
      </c>
      <c r="D17" s="163">
        <v>5.6168528596246992</v>
      </c>
      <c r="E17" s="108">
        <v>3.2268408551068868</v>
      </c>
      <c r="F17" s="108">
        <v>-0.3673469387755241</v>
      </c>
      <c r="G17" s="108">
        <v>-0.2831471403753012</v>
      </c>
      <c r="I17" s="238"/>
    </row>
    <row r="18" spans="1:10" x14ac:dyDescent="0.2">
      <c r="A18" s="357" t="s">
        <v>194</v>
      </c>
      <c r="B18" s="240">
        <v>12.605</v>
      </c>
      <c r="C18" s="108">
        <v>0.88900000000000001</v>
      </c>
      <c r="D18" s="324">
        <v>7.0527568425228084</v>
      </c>
      <c r="E18" s="108">
        <v>-21.218749999999996</v>
      </c>
      <c r="F18" s="108">
        <v>-19.181818181818187</v>
      </c>
      <c r="G18" s="108">
        <v>0.45275684252280879</v>
      </c>
      <c r="I18" s="238"/>
    </row>
    <row r="19" spans="1:10" x14ac:dyDescent="0.2">
      <c r="A19" s="360" t="s">
        <v>30</v>
      </c>
      <c r="B19" s="326">
        <v>2.7949999999999999</v>
      </c>
      <c r="C19" s="327">
        <v>0.11799999999999999</v>
      </c>
      <c r="D19" s="241">
        <v>4.2218246869409661</v>
      </c>
      <c r="E19" s="327">
        <v>16.458333333333336</v>
      </c>
      <c r="F19" s="327">
        <v>17.999999999999989</v>
      </c>
      <c r="G19" s="327">
        <v>-7.8175313059033691E-2</v>
      </c>
      <c r="I19" s="238"/>
    </row>
    <row r="20" spans="1:10" x14ac:dyDescent="0.2">
      <c r="A20" s="370" t="s">
        <v>187</v>
      </c>
      <c r="B20" s="325">
        <v>387.13499999999999</v>
      </c>
      <c r="C20" s="355">
        <v>21.347000000000001</v>
      </c>
      <c r="D20" s="325">
        <v>5.5140971495731463</v>
      </c>
      <c r="E20" s="325">
        <v>3.4014423076923115</v>
      </c>
      <c r="F20" s="325">
        <v>10.03608247422682</v>
      </c>
      <c r="G20" s="325">
        <v>0.15849841648537222</v>
      </c>
      <c r="I20" s="238"/>
    </row>
    <row r="21" spans="1:10" x14ac:dyDescent="0.2">
      <c r="A21" s="371" t="s">
        <v>192</v>
      </c>
      <c r="B21" s="323"/>
      <c r="C21" s="362"/>
      <c r="D21" s="362"/>
      <c r="E21" s="362"/>
      <c r="F21" s="362"/>
      <c r="G21" s="362"/>
      <c r="I21" s="238"/>
    </row>
    <row r="22" spans="1:10" x14ac:dyDescent="0.2">
      <c r="A22" s="359" t="s">
        <v>32</v>
      </c>
      <c r="B22" s="324">
        <v>6.1210000000000004</v>
      </c>
      <c r="C22" s="322">
        <v>0.36</v>
      </c>
      <c r="D22" s="322">
        <v>5.8813919294232972</v>
      </c>
      <c r="E22" s="322">
        <v>2.0166666666666737</v>
      </c>
      <c r="F22" s="322">
        <v>20</v>
      </c>
      <c r="G22" s="322">
        <v>0.18139192942329707</v>
      </c>
      <c r="I22" s="238"/>
    </row>
    <row r="23" spans="1:10" x14ac:dyDescent="0.2">
      <c r="A23" s="358" t="s">
        <v>33</v>
      </c>
      <c r="B23" s="324">
        <v>24.507999999999999</v>
      </c>
      <c r="C23" s="322">
        <v>1.3580000000000001</v>
      </c>
      <c r="D23" s="351">
        <v>5.5410478211196343</v>
      </c>
      <c r="E23" s="351">
        <v>-0.37398373983740768</v>
      </c>
      <c r="F23" s="351">
        <v>4.4615384615384652</v>
      </c>
      <c r="G23" s="351">
        <v>0.24104782111963452</v>
      </c>
      <c r="I23" s="238"/>
    </row>
    <row r="24" spans="1:10" x14ac:dyDescent="0.2">
      <c r="A24" s="358" t="s">
        <v>34</v>
      </c>
      <c r="B24" s="324">
        <v>2.7280000000000002</v>
      </c>
      <c r="C24" s="322">
        <v>9.0999999999999998E-2</v>
      </c>
      <c r="D24" s="351">
        <v>3.3357771260997069</v>
      </c>
      <c r="E24" s="351">
        <v>4.9230769230769269</v>
      </c>
      <c r="F24" s="351">
        <v>-9.0000000000000071</v>
      </c>
      <c r="G24" s="351">
        <v>0.53577712609970707</v>
      </c>
      <c r="I24" s="238"/>
    </row>
    <row r="25" spans="1:10" x14ac:dyDescent="0.2">
      <c r="A25" s="358" t="s">
        <v>35</v>
      </c>
      <c r="B25" s="324">
        <v>5.6449999999999996</v>
      </c>
      <c r="C25" s="322">
        <v>0.32300000000000001</v>
      </c>
      <c r="D25" s="351">
        <v>5.7218777679362267</v>
      </c>
      <c r="E25" s="351">
        <v>0.80357142857142727</v>
      </c>
      <c r="F25" s="351">
        <v>7.6666666666666741</v>
      </c>
      <c r="G25" s="351">
        <v>-7.8122232063773112E-2</v>
      </c>
      <c r="I25" s="238"/>
    </row>
    <row r="26" spans="1:10" x14ac:dyDescent="0.2">
      <c r="A26" s="358" t="s">
        <v>36</v>
      </c>
      <c r="B26" s="324">
        <v>1.7809999999999999</v>
      </c>
      <c r="C26" s="322">
        <v>8.5999999999999993E-2</v>
      </c>
      <c r="D26" s="351">
        <v>4.8287478944413254</v>
      </c>
      <c r="E26" s="351">
        <v>-1.0555555555555627</v>
      </c>
      <c r="F26" s="351">
        <v>-14.000000000000012</v>
      </c>
      <c r="G26" s="351">
        <v>2.8747894441325528E-2</v>
      </c>
      <c r="I26" s="238"/>
    </row>
    <row r="27" spans="1:10" x14ac:dyDescent="0.2">
      <c r="A27" s="358" t="s">
        <v>37</v>
      </c>
      <c r="B27" s="324">
        <v>2.6539999999999999</v>
      </c>
      <c r="C27" s="322">
        <v>0.22700000000000001</v>
      </c>
      <c r="D27" s="351">
        <v>8.5531273549359454</v>
      </c>
      <c r="E27" s="351">
        <v>-5.2142857142857117</v>
      </c>
      <c r="F27" s="351">
        <v>-24.333333333333329</v>
      </c>
      <c r="G27" s="351">
        <v>-0.64687264506405384</v>
      </c>
      <c r="I27" s="238"/>
    </row>
    <row r="28" spans="1:10" x14ac:dyDescent="0.2">
      <c r="A28" s="372" t="s">
        <v>38</v>
      </c>
      <c r="B28" s="324">
        <v>10.23</v>
      </c>
      <c r="C28" s="322">
        <v>0.58199999999999996</v>
      </c>
      <c r="D28" s="351">
        <v>5.6891495601173023</v>
      </c>
      <c r="E28" s="351">
        <v>17.58620689655174</v>
      </c>
      <c r="F28" s="351">
        <v>-3.0000000000000027</v>
      </c>
      <c r="G28" s="351">
        <v>-1.3108504398826977</v>
      </c>
      <c r="I28" s="238"/>
    </row>
    <row r="29" spans="1:10" x14ac:dyDescent="0.2">
      <c r="A29" s="373" t="s">
        <v>39</v>
      </c>
      <c r="B29" s="324">
        <v>51.213000000000001</v>
      </c>
      <c r="C29" s="322">
        <v>5.274</v>
      </c>
      <c r="D29" s="351">
        <v>10.298166481166891</v>
      </c>
      <c r="E29" s="351">
        <v>2.6312625250501052</v>
      </c>
      <c r="F29" s="351">
        <v>9.8750000000000053</v>
      </c>
      <c r="G29" s="351">
        <v>0.69816648116689173</v>
      </c>
      <c r="I29" s="238"/>
    </row>
    <row r="30" spans="1:10" x14ac:dyDescent="0.2">
      <c r="A30" s="370" t="s">
        <v>188</v>
      </c>
      <c r="B30" s="378">
        <v>2005.3040000000001</v>
      </c>
      <c r="C30" s="378">
        <v>87.396999999999991</v>
      </c>
      <c r="D30" s="352">
        <v>4.4000000000000004</v>
      </c>
      <c r="E30" s="325">
        <v>2.3218695785284278</v>
      </c>
      <c r="F30" s="325">
        <v>1.3886310904872257</v>
      </c>
      <c r="G30" s="355">
        <v>0</v>
      </c>
      <c r="I30" s="238"/>
    </row>
    <row r="31" spans="1:10" ht="14.25" x14ac:dyDescent="0.2">
      <c r="A31" s="379" t="s">
        <v>193</v>
      </c>
      <c r="B31" s="380">
        <v>961.14200000000005</v>
      </c>
      <c r="C31" s="380">
        <v>52.673000000000002</v>
      </c>
      <c r="D31" s="381">
        <v>5.5</v>
      </c>
      <c r="E31" s="382">
        <v>1.4290840016884794</v>
      </c>
      <c r="F31" s="382">
        <v>1.0998080614203463</v>
      </c>
      <c r="G31" s="383">
        <v>3.4548944337821547E-2</v>
      </c>
      <c r="I31" s="238"/>
      <c r="J31" s="238"/>
    </row>
    <row r="32" spans="1:10" x14ac:dyDescent="0.2">
      <c r="A32" s="103" t="s">
        <v>48</v>
      </c>
      <c r="B32" s="237"/>
      <c r="C32" s="237"/>
      <c r="D32" s="237"/>
      <c r="E32" s="109"/>
      <c r="I32" s="238"/>
      <c r="J32" s="238"/>
    </row>
    <row r="33" spans="1:10" x14ac:dyDescent="0.2">
      <c r="A33" s="85" t="s">
        <v>199</v>
      </c>
      <c r="B33" s="81"/>
      <c r="C33" s="81"/>
      <c r="D33" s="81"/>
      <c r="E33" s="81"/>
      <c r="J33" s="238"/>
    </row>
    <row r="34" spans="1:10" s="64" customFormat="1" x14ac:dyDescent="0.2">
      <c r="A34" s="85" t="s">
        <v>173</v>
      </c>
      <c r="B34" s="81"/>
      <c r="C34" s="81"/>
      <c r="D34" s="81"/>
      <c r="E34" s="81"/>
      <c r="F34" s="14"/>
      <c r="G34" s="14"/>
    </row>
    <row r="35" spans="1:10" s="64" customFormat="1" x14ac:dyDescent="0.2">
      <c r="A35" s="64" t="s">
        <v>57</v>
      </c>
    </row>
    <row r="36" spans="1:10" ht="26.25" customHeight="1" x14ac:dyDescent="0.2">
      <c r="A36" s="410" t="s">
        <v>58</v>
      </c>
      <c r="B36" s="410"/>
      <c r="C36" s="410"/>
      <c r="D36" s="410"/>
      <c r="E36" s="410"/>
      <c r="F36" s="410"/>
      <c r="G36" s="410"/>
      <c r="J36" s="238"/>
    </row>
    <row r="37" spans="1:10" ht="37.5" customHeight="1" x14ac:dyDescent="0.2">
      <c r="A37" s="411" t="s">
        <v>186</v>
      </c>
      <c r="B37" s="411"/>
      <c r="C37" s="411"/>
      <c r="D37" s="411"/>
      <c r="E37" s="411"/>
      <c r="F37" s="411"/>
      <c r="G37" s="411"/>
      <c r="J37" s="238"/>
    </row>
    <row r="38" spans="1:10" ht="38.25" customHeight="1" x14ac:dyDescent="0.2">
      <c r="A38" s="410"/>
      <c r="B38" s="410"/>
      <c r="C38" s="410"/>
      <c r="D38" s="410"/>
      <c r="E38" s="410"/>
      <c r="F38" s="410"/>
      <c r="G38" s="410"/>
      <c r="J38" s="238"/>
    </row>
    <row r="39" spans="1:10" x14ac:dyDescent="0.2">
      <c r="A39" s="110"/>
      <c r="B39" s="110"/>
      <c r="C39" s="110"/>
      <c r="D39" s="110"/>
      <c r="E39" s="110"/>
      <c r="F39" s="110"/>
      <c r="G39" s="110"/>
      <c r="J39" s="238"/>
    </row>
    <row r="40" spans="1:10" x14ac:dyDescent="0.2">
      <c r="A40" s="86"/>
      <c r="B40" s="86"/>
      <c r="C40" s="86"/>
      <c r="D40" s="86"/>
      <c r="E40" s="86"/>
      <c r="F40" s="86"/>
      <c r="G40" s="86"/>
      <c r="J40" s="238"/>
    </row>
    <row r="41" spans="1:10" x14ac:dyDescent="0.2">
      <c r="J41" s="238"/>
    </row>
    <row r="42" spans="1:10" x14ac:dyDescent="0.2">
      <c r="J42" s="238"/>
    </row>
  </sheetData>
  <mergeCells count="5">
    <mergeCell ref="A38:G38"/>
    <mergeCell ref="A37:G37"/>
    <mergeCell ref="E3:G3"/>
    <mergeCell ref="B3:D3"/>
    <mergeCell ref="A36:G3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26"/>
  <sheetViews>
    <sheetView showGridLines="0" workbookViewId="0"/>
  </sheetViews>
  <sheetFormatPr baseColWidth="10" defaultRowHeight="15" x14ac:dyDescent="0.25"/>
  <cols>
    <col min="1" max="1" width="71.85546875" customWidth="1"/>
    <col min="2" max="9" width="12.42578125" customWidth="1"/>
  </cols>
  <sheetData>
    <row r="1" spans="1:10" x14ac:dyDescent="0.25">
      <c r="A1" s="67" t="s">
        <v>170</v>
      </c>
      <c r="B1" s="67"/>
      <c r="C1" s="67"/>
      <c r="D1" s="67"/>
      <c r="E1" s="67"/>
      <c r="F1" s="67"/>
      <c r="G1" s="67"/>
      <c r="H1" s="67"/>
      <c r="I1" s="67"/>
    </row>
    <row r="2" spans="1:10" x14ac:dyDescent="0.25">
      <c r="A2" s="68" t="s">
        <v>76</v>
      </c>
      <c r="B2" s="86"/>
      <c r="C2" s="86"/>
      <c r="D2" s="86"/>
      <c r="E2" s="86"/>
      <c r="F2" s="86"/>
      <c r="G2" s="86"/>
      <c r="H2" s="86"/>
      <c r="I2" s="86"/>
    </row>
    <row r="3" spans="1:10" ht="15" customHeight="1" x14ac:dyDescent="0.25">
      <c r="A3" s="12"/>
      <c r="B3" s="420" t="s">
        <v>7</v>
      </c>
      <c r="C3" s="421"/>
      <c r="D3" s="422"/>
      <c r="E3" s="425" t="s">
        <v>8</v>
      </c>
      <c r="F3" s="423" t="s">
        <v>9</v>
      </c>
      <c r="G3" s="423" t="s">
        <v>10</v>
      </c>
      <c r="H3" s="423" t="s">
        <v>11</v>
      </c>
      <c r="I3" s="423" t="s">
        <v>15</v>
      </c>
    </row>
    <row r="4" spans="1:10" ht="26.25" customHeight="1" x14ac:dyDescent="0.25">
      <c r="A4" s="12"/>
      <c r="B4" s="22" t="s">
        <v>12</v>
      </c>
      <c r="C4" s="22" t="s">
        <v>13</v>
      </c>
      <c r="D4" s="22" t="s">
        <v>14</v>
      </c>
      <c r="E4" s="426"/>
      <c r="F4" s="424"/>
      <c r="G4" s="424"/>
      <c r="H4" s="424"/>
      <c r="I4" s="424"/>
    </row>
    <row r="5" spans="1:10" x14ac:dyDescent="0.25">
      <c r="A5" s="1" t="s">
        <v>3</v>
      </c>
      <c r="B5" s="111">
        <v>47.020439061317184</v>
      </c>
      <c r="C5" s="111">
        <v>20.37093111279334</v>
      </c>
      <c r="D5" s="111">
        <v>25.854655563966691</v>
      </c>
      <c r="E5" s="111">
        <v>6.0575321725965177</v>
      </c>
      <c r="F5" s="111">
        <v>5.1476154428463289E-2</v>
      </c>
      <c r="G5" s="111">
        <v>0.64496593489780474</v>
      </c>
      <c r="H5" s="111">
        <v>100</v>
      </c>
      <c r="I5" s="112">
        <v>64.149886449659348</v>
      </c>
      <c r="J5" s="384"/>
    </row>
    <row r="6" spans="1:10" x14ac:dyDescent="0.25">
      <c r="A6" s="2" t="s">
        <v>189</v>
      </c>
      <c r="B6" s="113">
        <v>18.574038506581722</v>
      </c>
      <c r="C6" s="113">
        <v>13.589731578207711</v>
      </c>
      <c r="D6" s="113">
        <v>20.279196139972829</v>
      </c>
      <c r="E6" s="113">
        <v>45.167939288893052</v>
      </c>
      <c r="F6" s="113">
        <v>0.9650067925235396</v>
      </c>
      <c r="G6" s="113">
        <v>1.4240876938211458</v>
      </c>
      <c r="H6" s="113">
        <v>100</v>
      </c>
      <c r="I6" s="114">
        <v>68.290626317515347</v>
      </c>
      <c r="J6" s="384"/>
    </row>
    <row r="7" spans="1:10" x14ac:dyDescent="0.25">
      <c r="A7" s="4" t="s">
        <v>188</v>
      </c>
      <c r="B7" s="115">
        <v>40.072313694978085</v>
      </c>
      <c r="C7" s="115">
        <v>18.714601187683787</v>
      </c>
      <c r="D7" s="115">
        <v>24.492831561724088</v>
      </c>
      <c r="E7" s="115">
        <v>15.610375642184515</v>
      </c>
      <c r="F7" s="115">
        <v>0.27460896827122211</v>
      </c>
      <c r="G7" s="115">
        <v>0.83526894515830064</v>
      </c>
      <c r="H7" s="115">
        <v>100</v>
      </c>
      <c r="I7" s="116">
        <v>65.161275558657621</v>
      </c>
      <c r="J7" s="384"/>
    </row>
    <row r="8" spans="1:10" x14ac:dyDescent="0.25">
      <c r="A8" s="5" t="s">
        <v>190</v>
      </c>
      <c r="B8" s="117">
        <v>21.327973385084558</v>
      </c>
      <c r="C8" s="117">
        <v>39.412253950651511</v>
      </c>
      <c r="D8" s="117">
        <v>50.706958691433321</v>
      </c>
      <c r="E8" s="117">
        <v>28.161907402273357</v>
      </c>
      <c r="F8" s="117">
        <v>0.66537288605489331</v>
      </c>
      <c r="G8" s="117">
        <v>2.0238425284169672</v>
      </c>
      <c r="H8" s="117">
        <v>100</v>
      </c>
      <c r="I8" s="118">
        <v>56.955440375159007</v>
      </c>
      <c r="J8" s="384"/>
    </row>
    <row r="9" spans="1:10" x14ac:dyDescent="0.25">
      <c r="A9" s="6" t="s">
        <v>4</v>
      </c>
      <c r="B9" s="111">
        <v>5.484564850880763</v>
      </c>
      <c r="C9" s="111">
        <v>7.479797686181036</v>
      </c>
      <c r="D9" s="111">
        <v>78.48729725015987</v>
      </c>
      <c r="E9" s="111">
        <v>7.1333062031277255</v>
      </c>
      <c r="F9" s="111">
        <v>1.4150340096506018</v>
      </c>
      <c r="G9" s="111">
        <v>0</v>
      </c>
      <c r="H9" s="111">
        <v>100</v>
      </c>
      <c r="I9" s="112">
        <v>63.328876228126269</v>
      </c>
      <c r="J9" s="384"/>
    </row>
    <row r="10" spans="1:10" x14ac:dyDescent="0.25">
      <c r="A10" s="7" t="s">
        <v>5</v>
      </c>
      <c r="B10" s="113">
        <v>5.6445944046112748</v>
      </c>
      <c r="C10" s="113">
        <v>8.9835512442007595</v>
      </c>
      <c r="D10" s="113">
        <v>73.520314916350344</v>
      </c>
      <c r="E10" s="113">
        <v>10.245325460424574</v>
      </c>
      <c r="F10" s="113">
        <v>1.6062139744130466</v>
      </c>
      <c r="G10" s="113">
        <v>0</v>
      </c>
      <c r="H10" s="113">
        <v>100</v>
      </c>
      <c r="I10" s="114">
        <v>57.257837761844513</v>
      </c>
      <c r="J10" s="384"/>
    </row>
    <row r="11" spans="1:10" ht="18" customHeight="1" x14ac:dyDescent="0.25">
      <c r="A11" s="8" t="s">
        <v>16</v>
      </c>
      <c r="B11" s="115">
        <v>5.5243453873507082</v>
      </c>
      <c r="C11" s="115">
        <v>7.8536044103899281</v>
      </c>
      <c r="D11" s="115">
        <v>77.252592676725754</v>
      </c>
      <c r="E11" s="115">
        <v>7.9068995343229336</v>
      </c>
      <c r="F11" s="115">
        <v>1.462557991210673</v>
      </c>
      <c r="G11" s="115">
        <v>0</v>
      </c>
      <c r="H11" s="115">
        <v>100</v>
      </c>
      <c r="I11" s="116">
        <v>61.819722690617439</v>
      </c>
      <c r="J11" s="384"/>
    </row>
    <row r="12" spans="1:10" x14ac:dyDescent="0.25">
      <c r="A12" s="9" t="s">
        <v>6</v>
      </c>
      <c r="B12" s="111">
        <v>15.327175858309506</v>
      </c>
      <c r="C12" s="111">
        <v>33.995021907720158</v>
      </c>
      <c r="D12" s="111">
        <v>43.344372904367141</v>
      </c>
      <c r="E12" s="111">
        <v>7.0104704502910744</v>
      </c>
      <c r="F12" s="111">
        <v>0.32295887931211814</v>
      </c>
      <c r="G12" s="111">
        <v>0</v>
      </c>
      <c r="H12" s="111">
        <v>100</v>
      </c>
      <c r="I12" s="112">
        <v>81.556373809474835</v>
      </c>
      <c r="J12" s="384"/>
    </row>
    <row r="13" spans="1:10" x14ac:dyDescent="0.25">
      <c r="A13" s="10" t="s">
        <v>17</v>
      </c>
      <c r="B13" s="113">
        <v>7.0974419636256103</v>
      </c>
      <c r="C13" s="113">
        <v>19.532751737394648</v>
      </c>
      <c r="D13" s="113">
        <v>50.19961555522697</v>
      </c>
      <c r="E13" s="113">
        <v>20.360786633150969</v>
      </c>
      <c r="F13" s="113">
        <v>2.8094041106018039</v>
      </c>
      <c r="G13" s="113">
        <v>0</v>
      </c>
      <c r="H13" s="113">
        <v>100</v>
      </c>
      <c r="I13" s="114">
        <v>77.524767115185568</v>
      </c>
      <c r="J13" s="384"/>
    </row>
    <row r="14" spans="1:10" x14ac:dyDescent="0.25">
      <c r="A14" s="11" t="s">
        <v>18</v>
      </c>
      <c r="B14" s="115">
        <v>14.32208899162092</v>
      </c>
      <c r="C14" s="115">
        <v>32.228763363189827</v>
      </c>
      <c r="D14" s="115">
        <v>44.181594914764517</v>
      </c>
      <c r="E14" s="115">
        <v>8.6409274776076277</v>
      </c>
      <c r="F14" s="115">
        <v>0.62662525281710491</v>
      </c>
      <c r="G14" s="115">
        <v>0</v>
      </c>
      <c r="H14" s="115">
        <v>100</v>
      </c>
      <c r="I14" s="116">
        <v>81.06399884426466</v>
      </c>
      <c r="J14" s="384"/>
    </row>
    <row r="15" spans="1:10" x14ac:dyDescent="0.25">
      <c r="A15" s="3" t="s">
        <v>43</v>
      </c>
      <c r="B15" s="119">
        <v>19.156396998794854</v>
      </c>
      <c r="C15" s="119">
        <v>16.791198538273139</v>
      </c>
      <c r="D15" s="119">
        <v>52.207363060296231</v>
      </c>
      <c r="E15" s="119">
        <v>10.682268786688956</v>
      </c>
      <c r="F15" s="119">
        <v>0.87897990125568559</v>
      </c>
      <c r="G15" s="119">
        <v>0.28379271469113243</v>
      </c>
      <c r="H15" s="119">
        <v>100</v>
      </c>
      <c r="I15" s="162">
        <v>67.097927924425605</v>
      </c>
      <c r="J15" s="384"/>
    </row>
    <row r="16" spans="1:10" x14ac:dyDescent="0.25">
      <c r="A16" s="103" t="s">
        <v>48</v>
      </c>
      <c r="B16" s="120"/>
      <c r="C16" s="120"/>
      <c r="D16" s="120"/>
      <c r="E16" s="120"/>
      <c r="F16" s="120"/>
      <c r="G16" s="121"/>
      <c r="H16" s="120"/>
      <c r="I16" s="120"/>
    </row>
    <row r="17" spans="1:9" x14ac:dyDescent="0.25">
      <c r="A17" s="85" t="s">
        <v>199</v>
      </c>
      <c r="B17" s="68"/>
      <c r="C17" s="68"/>
      <c r="D17" s="68"/>
      <c r="E17" s="68"/>
      <c r="F17" s="68"/>
      <c r="G17" s="122"/>
      <c r="H17" s="68"/>
      <c r="I17" s="68"/>
    </row>
    <row r="18" spans="1:9" x14ac:dyDescent="0.25">
      <c r="A18" s="123" t="s">
        <v>174</v>
      </c>
      <c r="B18" s="123"/>
      <c r="C18" s="123"/>
      <c r="D18" s="123"/>
      <c r="E18" s="123"/>
      <c r="F18" s="123"/>
      <c r="G18" s="123"/>
      <c r="H18" s="123"/>
      <c r="I18" s="123"/>
    </row>
    <row r="19" spans="1:9" ht="27" customHeight="1" x14ac:dyDescent="0.25">
      <c r="A19" s="410" t="s">
        <v>40</v>
      </c>
      <c r="B19" s="410"/>
      <c r="C19" s="410"/>
      <c r="D19" s="410"/>
      <c r="E19" s="410"/>
      <c r="F19" s="410"/>
      <c r="G19" s="410"/>
      <c r="H19" s="410"/>
      <c r="I19" s="410"/>
    </row>
    <row r="20" spans="1:9" x14ac:dyDescent="0.25">
      <c r="A20" s="124"/>
      <c r="B20" s="124"/>
      <c r="C20" s="124"/>
      <c r="D20" s="124"/>
      <c r="E20" s="124"/>
      <c r="F20" s="124"/>
      <c r="G20" s="124"/>
      <c r="H20" s="124"/>
      <c r="I20" s="124"/>
    </row>
    <row r="21" spans="1:9" x14ac:dyDescent="0.25">
      <c r="I21" s="189"/>
    </row>
    <row r="22" spans="1:9" s="189" customFormat="1" x14ac:dyDescent="0.25">
      <c r="H22" s="233"/>
      <c r="I22" s="234"/>
    </row>
    <row r="23" spans="1:9" s="189" customFormat="1" x14ac:dyDescent="0.25">
      <c r="H23" s="233"/>
      <c r="I23" s="234"/>
    </row>
    <row r="24" spans="1:9" s="189" customFormat="1" x14ac:dyDescent="0.25">
      <c r="H24" s="233"/>
      <c r="I24" s="234"/>
    </row>
    <row r="25" spans="1:9" s="189" customFormat="1" x14ac:dyDescent="0.25">
      <c r="H25" s="233"/>
      <c r="I25" s="234"/>
    </row>
    <row r="26" spans="1:9" s="189" customFormat="1" x14ac:dyDescent="0.25">
      <c r="H26" s="233"/>
      <c r="I26" s="234"/>
    </row>
    <row r="27" spans="1:9" s="189" customFormat="1" x14ac:dyDescent="0.25">
      <c r="H27" s="233"/>
      <c r="I27" s="234"/>
    </row>
    <row r="28" spans="1:9" s="189" customFormat="1" x14ac:dyDescent="0.25">
      <c r="H28" s="233"/>
      <c r="I28" s="234"/>
    </row>
    <row r="29" spans="1:9" s="189" customFormat="1" x14ac:dyDescent="0.25">
      <c r="H29" s="233"/>
      <c r="I29" s="234"/>
    </row>
    <row r="30" spans="1:9" s="189" customFormat="1" x14ac:dyDescent="0.25">
      <c r="H30" s="233"/>
      <c r="I30" s="234"/>
    </row>
    <row r="31" spans="1:9" s="189" customFormat="1" x14ac:dyDescent="0.25">
      <c r="H31" s="233"/>
      <c r="I31" s="234"/>
    </row>
    <row r="32" spans="1:9" s="189" customFormat="1" x14ac:dyDescent="0.25">
      <c r="H32" s="233"/>
      <c r="I32" s="234"/>
    </row>
    <row r="33" spans="8:9" s="189" customFormat="1" x14ac:dyDescent="0.25">
      <c r="H33" s="233"/>
      <c r="I33" s="234"/>
    </row>
    <row r="34" spans="8:9" s="189" customFormat="1" x14ac:dyDescent="0.25">
      <c r="H34" s="233"/>
      <c r="I34" s="234"/>
    </row>
    <row r="35" spans="8:9" s="189" customFormat="1" x14ac:dyDescent="0.25">
      <c r="H35" s="233"/>
      <c r="I35" s="234"/>
    </row>
    <row r="36" spans="8:9" s="189" customFormat="1" x14ac:dyDescent="0.25">
      <c r="H36" s="233"/>
      <c r="I36" s="234"/>
    </row>
    <row r="37" spans="8:9" s="189" customFormat="1" x14ac:dyDescent="0.25">
      <c r="H37" s="233"/>
      <c r="I37" s="234"/>
    </row>
    <row r="38" spans="8:9" s="189" customFormat="1" x14ac:dyDescent="0.25">
      <c r="H38" s="233"/>
      <c r="I38" s="234"/>
    </row>
    <row r="39" spans="8:9" s="189" customFormat="1" x14ac:dyDescent="0.25">
      <c r="H39" s="233"/>
      <c r="I39" s="234"/>
    </row>
    <row r="40" spans="8:9" s="189" customFormat="1" x14ac:dyDescent="0.25">
      <c r="H40" s="233"/>
      <c r="I40" s="234"/>
    </row>
    <row r="41" spans="8:9" s="189" customFormat="1" x14ac:dyDescent="0.25">
      <c r="H41" s="233"/>
      <c r="I41" s="234"/>
    </row>
    <row r="42" spans="8:9" s="189" customFormat="1" x14ac:dyDescent="0.25">
      <c r="H42" s="233"/>
      <c r="I42" s="234"/>
    </row>
    <row r="43" spans="8:9" s="189" customFormat="1" x14ac:dyDescent="0.25">
      <c r="H43" s="233"/>
      <c r="I43" s="234"/>
    </row>
    <row r="44" spans="8:9" s="189" customFormat="1" x14ac:dyDescent="0.25">
      <c r="H44" s="233"/>
      <c r="I44" s="234"/>
    </row>
    <row r="45" spans="8:9" s="189" customFormat="1" x14ac:dyDescent="0.25">
      <c r="H45" s="233"/>
      <c r="I45" s="234"/>
    </row>
    <row r="46" spans="8:9" s="189" customFormat="1" x14ac:dyDescent="0.25">
      <c r="H46" s="233"/>
      <c r="I46" s="234"/>
    </row>
    <row r="47" spans="8:9" s="189" customFormat="1" x14ac:dyDescent="0.25">
      <c r="H47" s="233"/>
      <c r="I47" s="234"/>
    </row>
    <row r="48" spans="8:9" s="189" customFormat="1" x14ac:dyDescent="0.25">
      <c r="H48" s="233"/>
      <c r="I48" s="234"/>
    </row>
    <row r="49" spans="8:9" s="189" customFormat="1" x14ac:dyDescent="0.25">
      <c r="H49" s="233"/>
      <c r="I49" s="234"/>
    </row>
    <row r="50" spans="8:9" s="189" customFormat="1" x14ac:dyDescent="0.25">
      <c r="H50" s="233"/>
      <c r="I50" s="234"/>
    </row>
    <row r="51" spans="8:9" s="189" customFormat="1" x14ac:dyDescent="0.25">
      <c r="H51" s="233"/>
      <c r="I51" s="234"/>
    </row>
    <row r="52" spans="8:9" s="189" customFormat="1" x14ac:dyDescent="0.25">
      <c r="H52" s="233"/>
      <c r="I52" s="234"/>
    </row>
    <row r="53" spans="8:9" s="189" customFormat="1" x14ac:dyDescent="0.25">
      <c r="H53" s="233"/>
      <c r="I53" s="234"/>
    </row>
    <row r="54" spans="8:9" s="189" customFormat="1" x14ac:dyDescent="0.25">
      <c r="H54" s="233"/>
      <c r="I54" s="234"/>
    </row>
    <row r="55" spans="8:9" s="189" customFormat="1" x14ac:dyDescent="0.25">
      <c r="H55" s="233"/>
      <c r="I55" s="234"/>
    </row>
    <row r="56" spans="8:9" s="189" customFormat="1" x14ac:dyDescent="0.25">
      <c r="H56" s="233"/>
      <c r="I56" s="234"/>
    </row>
    <row r="57" spans="8:9" s="189" customFormat="1" x14ac:dyDescent="0.25">
      <c r="H57" s="233"/>
      <c r="I57" s="234"/>
    </row>
    <row r="58" spans="8:9" s="189" customFormat="1" x14ac:dyDescent="0.25">
      <c r="H58" s="233"/>
      <c r="I58" s="234"/>
    </row>
    <row r="59" spans="8:9" s="189" customFormat="1" x14ac:dyDescent="0.25">
      <c r="H59" s="233"/>
      <c r="I59" s="234"/>
    </row>
    <row r="60" spans="8:9" s="189" customFormat="1" x14ac:dyDescent="0.25">
      <c r="H60" s="233"/>
      <c r="I60" s="234"/>
    </row>
    <row r="61" spans="8:9" s="189" customFormat="1" x14ac:dyDescent="0.25">
      <c r="H61" s="233"/>
      <c r="I61" s="234"/>
    </row>
    <row r="62" spans="8:9" s="189" customFormat="1" x14ac:dyDescent="0.25">
      <c r="H62" s="233"/>
      <c r="I62" s="234"/>
    </row>
    <row r="63" spans="8:9" s="189" customFormat="1" x14ac:dyDescent="0.25">
      <c r="H63" s="233"/>
      <c r="I63" s="234"/>
    </row>
    <row r="64" spans="8:9" s="189" customFormat="1" x14ac:dyDescent="0.25">
      <c r="H64" s="233"/>
      <c r="I64" s="234"/>
    </row>
    <row r="65" spans="8:9" s="189" customFormat="1" x14ac:dyDescent="0.25">
      <c r="H65" s="233"/>
      <c r="I65" s="234"/>
    </row>
    <row r="66" spans="8:9" s="189" customFormat="1" x14ac:dyDescent="0.25">
      <c r="H66" s="233"/>
      <c r="I66" s="234"/>
    </row>
    <row r="67" spans="8:9" s="189" customFormat="1" x14ac:dyDescent="0.25">
      <c r="H67" s="233"/>
      <c r="I67" s="234"/>
    </row>
    <row r="68" spans="8:9" s="189" customFormat="1" x14ac:dyDescent="0.25">
      <c r="H68" s="233"/>
      <c r="I68" s="234"/>
    </row>
    <row r="69" spans="8:9" s="189" customFormat="1" x14ac:dyDescent="0.25">
      <c r="H69" s="233"/>
      <c r="I69" s="234"/>
    </row>
    <row r="70" spans="8:9" s="189" customFormat="1" x14ac:dyDescent="0.25">
      <c r="H70" s="233"/>
      <c r="I70" s="234"/>
    </row>
    <row r="71" spans="8:9" s="189" customFormat="1" x14ac:dyDescent="0.25">
      <c r="H71" s="233"/>
      <c r="I71" s="234"/>
    </row>
    <row r="72" spans="8:9" s="189" customFormat="1" x14ac:dyDescent="0.25">
      <c r="H72" s="233"/>
      <c r="I72" s="234"/>
    </row>
    <row r="73" spans="8:9" s="189" customFormat="1" x14ac:dyDescent="0.25">
      <c r="H73" s="233"/>
      <c r="I73" s="234"/>
    </row>
    <row r="74" spans="8:9" s="189" customFormat="1" x14ac:dyDescent="0.25">
      <c r="H74" s="233"/>
      <c r="I74" s="234"/>
    </row>
    <row r="75" spans="8:9" s="189" customFormat="1" x14ac:dyDescent="0.25">
      <c r="H75" s="233"/>
      <c r="I75" s="234"/>
    </row>
    <row r="76" spans="8:9" s="189" customFormat="1" x14ac:dyDescent="0.25">
      <c r="H76" s="233"/>
      <c r="I76" s="234"/>
    </row>
    <row r="77" spans="8:9" s="189" customFormat="1" x14ac:dyDescent="0.25">
      <c r="H77" s="233"/>
      <c r="I77" s="234"/>
    </row>
    <row r="78" spans="8:9" s="189" customFormat="1" x14ac:dyDescent="0.25">
      <c r="H78" s="233"/>
      <c r="I78" s="234"/>
    </row>
    <row r="79" spans="8:9" s="189" customFormat="1" x14ac:dyDescent="0.25">
      <c r="H79" s="233"/>
      <c r="I79" s="234"/>
    </row>
    <row r="80" spans="8:9" s="189" customFormat="1" x14ac:dyDescent="0.25">
      <c r="H80" s="233"/>
      <c r="I80" s="234"/>
    </row>
    <row r="81" spans="8:9" s="189" customFormat="1" x14ac:dyDescent="0.25">
      <c r="H81" s="233"/>
      <c r="I81" s="234"/>
    </row>
    <row r="82" spans="8:9" s="189" customFormat="1" x14ac:dyDescent="0.25">
      <c r="H82" s="233"/>
      <c r="I82" s="234"/>
    </row>
    <row r="83" spans="8:9" s="189" customFormat="1" x14ac:dyDescent="0.25">
      <c r="H83" s="233"/>
      <c r="I83" s="234"/>
    </row>
    <row r="84" spans="8:9" s="189" customFormat="1" x14ac:dyDescent="0.25">
      <c r="H84" s="233"/>
      <c r="I84" s="234"/>
    </row>
    <row r="85" spans="8:9" s="189" customFormat="1" x14ac:dyDescent="0.25">
      <c r="H85" s="233"/>
      <c r="I85" s="234"/>
    </row>
    <row r="86" spans="8:9" s="189" customFormat="1" x14ac:dyDescent="0.25">
      <c r="H86" s="233"/>
      <c r="I86" s="234"/>
    </row>
    <row r="87" spans="8:9" s="189" customFormat="1" x14ac:dyDescent="0.25">
      <c r="H87" s="233"/>
      <c r="I87" s="234"/>
    </row>
    <row r="88" spans="8:9" s="189" customFormat="1" x14ac:dyDescent="0.25">
      <c r="H88" s="233"/>
      <c r="I88" s="234"/>
    </row>
    <row r="89" spans="8:9" s="189" customFormat="1" x14ac:dyDescent="0.25">
      <c r="H89" s="233"/>
      <c r="I89" s="234"/>
    </row>
    <row r="90" spans="8:9" s="189" customFormat="1" x14ac:dyDescent="0.25">
      <c r="H90" s="233"/>
      <c r="I90" s="234"/>
    </row>
    <row r="91" spans="8:9" s="189" customFormat="1" x14ac:dyDescent="0.25">
      <c r="H91" s="233"/>
      <c r="I91" s="234"/>
    </row>
    <row r="92" spans="8:9" s="189" customFormat="1" x14ac:dyDescent="0.25">
      <c r="H92" s="233"/>
      <c r="I92" s="234"/>
    </row>
    <row r="93" spans="8:9" s="189" customFormat="1" x14ac:dyDescent="0.25">
      <c r="H93" s="233"/>
      <c r="I93" s="234"/>
    </row>
    <row r="94" spans="8:9" s="189" customFormat="1" x14ac:dyDescent="0.25">
      <c r="H94" s="233"/>
      <c r="I94" s="234"/>
    </row>
    <row r="95" spans="8:9" s="189" customFormat="1" x14ac:dyDescent="0.25">
      <c r="H95" s="233"/>
      <c r="I95" s="234"/>
    </row>
    <row r="96" spans="8:9" s="189" customFormat="1" x14ac:dyDescent="0.25">
      <c r="H96" s="233"/>
      <c r="I96" s="234"/>
    </row>
    <row r="97" spans="8:9" s="189" customFormat="1" x14ac:dyDescent="0.25">
      <c r="H97" s="233"/>
      <c r="I97" s="234"/>
    </row>
    <row r="98" spans="8:9" s="189" customFormat="1" x14ac:dyDescent="0.25">
      <c r="H98" s="233"/>
      <c r="I98" s="234"/>
    </row>
    <row r="99" spans="8:9" s="189" customFormat="1" x14ac:dyDescent="0.25">
      <c r="H99" s="233"/>
      <c r="I99" s="234"/>
    </row>
    <row r="100" spans="8:9" s="189" customFormat="1" x14ac:dyDescent="0.25">
      <c r="H100" s="233"/>
      <c r="I100" s="234"/>
    </row>
    <row r="101" spans="8:9" s="189" customFormat="1" x14ac:dyDescent="0.25">
      <c r="H101" s="233"/>
      <c r="I101" s="234"/>
    </row>
    <row r="102" spans="8:9" s="189" customFormat="1" x14ac:dyDescent="0.25">
      <c r="H102" s="233"/>
      <c r="I102" s="234"/>
    </row>
    <row r="103" spans="8:9" s="189" customFormat="1" x14ac:dyDescent="0.25">
      <c r="H103" s="233"/>
      <c r="I103" s="234"/>
    </row>
    <row r="104" spans="8:9" s="189" customFormat="1" x14ac:dyDescent="0.25">
      <c r="H104" s="233"/>
      <c r="I104" s="234"/>
    </row>
    <row r="105" spans="8:9" s="189" customFormat="1" x14ac:dyDescent="0.25">
      <c r="H105" s="233"/>
      <c r="I105" s="234"/>
    </row>
    <row r="106" spans="8:9" s="189" customFormat="1" x14ac:dyDescent="0.25">
      <c r="H106" s="233"/>
      <c r="I106" s="234"/>
    </row>
    <row r="107" spans="8:9" s="189" customFormat="1" x14ac:dyDescent="0.25">
      <c r="H107" s="233"/>
      <c r="I107" s="234"/>
    </row>
    <row r="108" spans="8:9" s="189" customFormat="1" x14ac:dyDescent="0.25">
      <c r="H108" s="233"/>
      <c r="I108" s="234"/>
    </row>
    <row r="109" spans="8:9" s="189" customFormat="1" x14ac:dyDescent="0.25">
      <c r="H109" s="233"/>
      <c r="I109" s="234"/>
    </row>
    <row r="110" spans="8:9" s="189" customFormat="1" x14ac:dyDescent="0.25">
      <c r="H110" s="233"/>
      <c r="I110" s="234"/>
    </row>
    <row r="111" spans="8:9" s="189" customFormat="1" x14ac:dyDescent="0.25">
      <c r="H111" s="233"/>
      <c r="I111" s="234"/>
    </row>
    <row r="112" spans="8:9" s="189" customFormat="1" x14ac:dyDescent="0.25">
      <c r="H112" s="233"/>
      <c r="I112" s="234"/>
    </row>
    <row r="113" spans="8:9" s="189" customFormat="1" x14ac:dyDescent="0.25">
      <c r="H113" s="233"/>
      <c r="I113" s="234"/>
    </row>
    <row r="114" spans="8:9" s="189" customFormat="1" x14ac:dyDescent="0.25">
      <c r="H114" s="233"/>
      <c r="I114" s="234"/>
    </row>
    <row r="115" spans="8:9" s="189" customFormat="1" x14ac:dyDescent="0.25">
      <c r="H115" s="233"/>
      <c r="I115" s="234"/>
    </row>
    <row r="116" spans="8:9" s="189" customFormat="1" x14ac:dyDescent="0.25">
      <c r="H116" s="233"/>
      <c r="I116" s="234"/>
    </row>
    <row r="117" spans="8:9" s="189" customFormat="1" x14ac:dyDescent="0.25">
      <c r="H117" s="233"/>
      <c r="I117" s="234"/>
    </row>
    <row r="118" spans="8:9" s="189" customFormat="1" x14ac:dyDescent="0.25">
      <c r="H118" s="233"/>
      <c r="I118" s="234"/>
    </row>
    <row r="119" spans="8:9" s="189" customFormat="1" x14ac:dyDescent="0.25">
      <c r="H119" s="233"/>
      <c r="I119" s="234"/>
    </row>
    <row r="120" spans="8:9" s="189" customFormat="1" x14ac:dyDescent="0.25">
      <c r="H120" s="233"/>
      <c r="I120" s="234"/>
    </row>
    <row r="121" spans="8:9" s="189" customFormat="1" x14ac:dyDescent="0.25">
      <c r="H121" s="233"/>
      <c r="I121" s="234"/>
    </row>
    <row r="122" spans="8:9" s="189" customFormat="1" x14ac:dyDescent="0.25">
      <c r="H122" s="233"/>
      <c r="I122" s="234"/>
    </row>
    <row r="123" spans="8:9" s="189" customFormat="1" x14ac:dyDescent="0.25">
      <c r="H123" s="233"/>
      <c r="I123" s="234"/>
    </row>
    <row r="124" spans="8:9" s="189" customFormat="1" x14ac:dyDescent="0.25">
      <c r="H124" s="233"/>
      <c r="I124" s="234"/>
    </row>
    <row r="125" spans="8:9" s="189" customFormat="1" x14ac:dyDescent="0.25">
      <c r="H125" s="233"/>
      <c r="I125" s="234"/>
    </row>
    <row r="126" spans="8:9" s="189" customFormat="1" x14ac:dyDescent="0.25">
      <c r="H126" s="233"/>
      <c r="I126" s="234"/>
    </row>
    <row r="127" spans="8:9" s="189" customFormat="1" x14ac:dyDescent="0.25">
      <c r="H127" s="233"/>
      <c r="I127" s="234"/>
    </row>
    <row r="128" spans="8:9" s="189" customFormat="1" x14ac:dyDescent="0.25">
      <c r="H128" s="233"/>
      <c r="I128" s="234"/>
    </row>
    <row r="129" spans="1:13" s="189" customFormat="1" x14ac:dyDescent="0.25">
      <c r="H129" s="233"/>
      <c r="I129" s="234"/>
    </row>
    <row r="130" spans="1:13" s="189" customFormat="1" x14ac:dyDescent="0.25">
      <c r="H130" s="233"/>
      <c r="I130" s="234"/>
    </row>
    <row r="131" spans="1:13" s="189" customFormat="1" x14ac:dyDescent="0.25">
      <c r="H131" s="233"/>
      <c r="I131" s="234"/>
    </row>
    <row r="132" spans="1:13" s="189" customFormat="1" x14ac:dyDescent="0.25">
      <c r="H132" s="233"/>
      <c r="I132" s="234"/>
    </row>
    <row r="133" spans="1:13" s="189" customFormat="1" x14ac:dyDescent="0.25">
      <c r="H133" s="233"/>
      <c r="I133" s="234"/>
    </row>
    <row r="134" spans="1:13" s="189" customFormat="1" x14ac:dyDescent="0.25">
      <c r="H134" s="233"/>
      <c r="I134" s="234"/>
    </row>
    <row r="135" spans="1:13" s="189" customFormat="1" x14ac:dyDescent="0.25">
      <c r="H135" s="233"/>
      <c r="I135" s="234"/>
    </row>
    <row r="137" spans="1:13" ht="15.75" x14ac:dyDescent="0.25">
      <c r="A137" s="417" t="s">
        <v>124</v>
      </c>
      <c r="B137" s="418"/>
      <c r="C137" s="418"/>
      <c r="D137" s="418"/>
      <c r="E137" s="418"/>
      <c r="F137" s="418"/>
      <c r="G137" s="418"/>
      <c r="H137" s="418"/>
      <c r="I137" s="418"/>
      <c r="J137" s="419"/>
      <c r="K137" s="419"/>
      <c r="L137" s="419"/>
      <c r="M137" s="419"/>
    </row>
    <row r="138" spans="1:13" x14ac:dyDescent="0.25">
      <c r="A138" s="189"/>
      <c r="B138" s="189"/>
      <c r="C138" s="189"/>
      <c r="D138" s="189"/>
      <c r="E138" s="189"/>
      <c r="F138" s="189"/>
      <c r="G138" s="189"/>
      <c r="H138" s="189"/>
      <c r="I138" s="189"/>
      <c r="J138" s="189"/>
      <c r="K138" s="189"/>
      <c r="L138" s="189"/>
      <c r="M138" s="189"/>
    </row>
    <row r="139" spans="1:13" ht="15.75" x14ac:dyDescent="0.25">
      <c r="A139" s="191" t="s">
        <v>125</v>
      </c>
      <c r="B139" s="415" t="s">
        <v>126</v>
      </c>
      <c r="C139" s="415"/>
      <c r="D139" s="415" t="s">
        <v>127</v>
      </c>
      <c r="E139" s="415"/>
      <c r="F139" s="415" t="s">
        <v>128</v>
      </c>
      <c r="G139" s="415"/>
      <c r="H139" s="415" t="s">
        <v>129</v>
      </c>
      <c r="I139" s="415"/>
      <c r="J139" s="415" t="s">
        <v>130</v>
      </c>
      <c r="K139" s="415"/>
      <c r="L139" s="190"/>
      <c r="M139" s="416" t="s">
        <v>130</v>
      </c>
    </row>
    <row r="140" spans="1:13" ht="15.75" x14ac:dyDescent="0.25">
      <c r="A140" s="191" t="s">
        <v>125</v>
      </c>
      <c r="B140" s="192" t="s">
        <v>131</v>
      </c>
      <c r="C140" s="192" t="s">
        <v>132</v>
      </c>
      <c r="D140" s="192" t="s">
        <v>131</v>
      </c>
      <c r="E140" s="192" t="s">
        <v>132</v>
      </c>
      <c r="F140" s="192" t="s">
        <v>131</v>
      </c>
      <c r="G140" s="192" t="s">
        <v>132</v>
      </c>
      <c r="H140" s="192" t="s">
        <v>131</v>
      </c>
      <c r="I140" s="192" t="s">
        <v>132</v>
      </c>
      <c r="J140" s="192" t="s">
        <v>131</v>
      </c>
      <c r="K140" s="192" t="s">
        <v>132</v>
      </c>
      <c r="L140" s="190"/>
      <c r="M140" s="416"/>
    </row>
    <row r="141" spans="1:13" x14ac:dyDescent="0.25">
      <c r="A141" s="189"/>
      <c r="B141" s="189"/>
      <c r="C141" s="189"/>
      <c r="D141" s="189"/>
      <c r="E141" s="189"/>
      <c r="F141" s="189"/>
      <c r="G141" s="189"/>
      <c r="H141" s="189"/>
      <c r="I141" s="189"/>
      <c r="J141" s="189"/>
      <c r="K141" s="189"/>
      <c r="L141" s="189"/>
      <c r="M141" s="189"/>
    </row>
    <row r="142" spans="1:13" ht="15.75" x14ac:dyDescent="0.25">
      <c r="A142" s="202" t="s">
        <v>87</v>
      </c>
      <c r="B142" s="200"/>
      <c r="C142" s="200"/>
      <c r="D142" s="200">
        <v>1</v>
      </c>
      <c r="E142" s="200"/>
      <c r="F142" s="200"/>
      <c r="G142" s="200"/>
      <c r="H142" s="200"/>
      <c r="I142" s="200"/>
      <c r="J142" s="218">
        <v>7</v>
      </c>
      <c r="K142" s="219">
        <v>3</v>
      </c>
      <c r="L142" s="205"/>
      <c r="M142" s="200">
        <v>10</v>
      </c>
    </row>
    <row r="143" spans="1:13" ht="15.75" x14ac:dyDescent="0.25">
      <c r="A143" s="202" t="s">
        <v>133</v>
      </c>
      <c r="B143" s="195">
        <v>26</v>
      </c>
      <c r="C143" s="195">
        <v>79</v>
      </c>
      <c r="D143" s="195">
        <v>59</v>
      </c>
      <c r="E143" s="195">
        <v>296</v>
      </c>
      <c r="F143" s="195">
        <v>53</v>
      </c>
      <c r="G143" s="195">
        <v>30</v>
      </c>
      <c r="H143" s="195">
        <v>1</v>
      </c>
      <c r="I143" s="195">
        <v>12</v>
      </c>
      <c r="J143" s="220">
        <v>140</v>
      </c>
      <c r="K143" s="221">
        <v>417</v>
      </c>
      <c r="L143" s="205"/>
      <c r="M143" s="195">
        <v>557</v>
      </c>
    </row>
    <row r="144" spans="1:13" ht="15.75" x14ac:dyDescent="0.25">
      <c r="A144" s="202" t="s">
        <v>134</v>
      </c>
      <c r="B144" s="195"/>
      <c r="C144" s="195"/>
      <c r="D144" s="195"/>
      <c r="E144" s="195"/>
      <c r="F144" s="195"/>
      <c r="G144" s="195"/>
      <c r="H144" s="195"/>
      <c r="I144" s="195"/>
      <c r="J144" s="220">
        <v>1</v>
      </c>
      <c r="K144" s="221">
        <v>0</v>
      </c>
      <c r="L144" s="205"/>
      <c r="M144" s="195">
        <v>1</v>
      </c>
    </row>
    <row r="145" spans="1:13" ht="15.75" x14ac:dyDescent="0.25">
      <c r="A145" s="202" t="s">
        <v>135</v>
      </c>
      <c r="B145" s="195"/>
      <c r="C145" s="196"/>
      <c r="D145" s="195"/>
      <c r="E145" s="195"/>
      <c r="F145" s="195"/>
      <c r="G145" s="195"/>
      <c r="H145" s="195"/>
      <c r="I145" s="195"/>
      <c r="J145" s="220">
        <v>0</v>
      </c>
      <c r="K145" s="221">
        <v>0</v>
      </c>
      <c r="L145" s="205"/>
      <c r="M145" s="195">
        <v>0</v>
      </c>
    </row>
    <row r="146" spans="1:13" ht="15.75" x14ac:dyDescent="0.25">
      <c r="A146" s="202" t="s">
        <v>85</v>
      </c>
      <c r="B146" s="195">
        <v>270</v>
      </c>
      <c r="C146" s="195">
        <v>230</v>
      </c>
      <c r="D146" s="195">
        <v>296</v>
      </c>
      <c r="E146" s="195">
        <v>203</v>
      </c>
      <c r="F146" s="195">
        <v>172</v>
      </c>
      <c r="G146" s="195">
        <v>46</v>
      </c>
      <c r="H146" s="195"/>
      <c r="I146" s="195"/>
      <c r="J146" s="220">
        <v>814</v>
      </c>
      <c r="K146" s="221">
        <v>530</v>
      </c>
      <c r="L146" s="205"/>
      <c r="M146" s="195">
        <v>1344</v>
      </c>
    </row>
    <row r="147" spans="1:13" ht="15.75" x14ac:dyDescent="0.25">
      <c r="A147" s="202" t="s">
        <v>80</v>
      </c>
      <c r="B147" s="195">
        <v>869</v>
      </c>
      <c r="C147" s="195">
        <v>886</v>
      </c>
      <c r="D147" s="195">
        <v>1762</v>
      </c>
      <c r="E147" s="195">
        <v>1862</v>
      </c>
      <c r="F147" s="195">
        <v>2148</v>
      </c>
      <c r="G147" s="195">
        <v>1798</v>
      </c>
      <c r="H147" s="195"/>
      <c r="I147" s="195"/>
      <c r="J147" s="220">
        <v>4870</v>
      </c>
      <c r="K147" s="221">
        <v>4583</v>
      </c>
      <c r="L147" s="205"/>
      <c r="M147" s="195">
        <v>9453</v>
      </c>
    </row>
    <row r="148" spans="1:13" ht="15.75" x14ac:dyDescent="0.25">
      <c r="A148" s="202" t="s">
        <v>88</v>
      </c>
      <c r="B148" s="195">
        <v>20732</v>
      </c>
      <c r="C148" s="195">
        <v>6097</v>
      </c>
      <c r="D148" s="195">
        <v>1190</v>
      </c>
      <c r="E148" s="195">
        <v>451</v>
      </c>
      <c r="F148" s="195">
        <v>2231</v>
      </c>
      <c r="G148" s="195">
        <v>667</v>
      </c>
      <c r="H148" s="195"/>
      <c r="I148" s="195"/>
      <c r="J148" s="220">
        <v>26950</v>
      </c>
      <c r="K148" s="221">
        <v>7776</v>
      </c>
      <c r="L148" s="205"/>
      <c r="M148" s="195">
        <v>34726</v>
      </c>
    </row>
    <row r="149" spans="1:13" ht="15.75" x14ac:dyDescent="0.25">
      <c r="A149" s="202" t="s">
        <v>86</v>
      </c>
      <c r="B149" s="195">
        <v>143</v>
      </c>
      <c r="C149" s="195">
        <v>119</v>
      </c>
      <c r="D149" s="195">
        <v>958</v>
      </c>
      <c r="E149" s="195">
        <v>2757</v>
      </c>
      <c r="F149" s="195">
        <v>1815</v>
      </c>
      <c r="G149" s="195">
        <v>818</v>
      </c>
      <c r="H149" s="195">
        <v>5</v>
      </c>
      <c r="I149" s="195">
        <v>11</v>
      </c>
      <c r="J149" s="220">
        <v>2979</v>
      </c>
      <c r="K149" s="221">
        <v>3771</v>
      </c>
      <c r="L149" s="205"/>
      <c r="M149" s="195">
        <v>6750</v>
      </c>
    </row>
    <row r="150" spans="1:13" ht="15.75" x14ac:dyDescent="0.25">
      <c r="A150" s="202" t="s">
        <v>81</v>
      </c>
      <c r="B150" s="195">
        <v>53</v>
      </c>
      <c r="C150" s="195">
        <v>26</v>
      </c>
      <c r="D150" s="195">
        <v>81</v>
      </c>
      <c r="E150" s="195">
        <v>56</v>
      </c>
      <c r="F150" s="195">
        <v>113</v>
      </c>
      <c r="G150" s="195">
        <v>89</v>
      </c>
      <c r="H150" s="195"/>
      <c r="I150" s="195"/>
      <c r="J150" s="220">
        <v>247</v>
      </c>
      <c r="K150" s="221">
        <v>171</v>
      </c>
      <c r="L150" s="205"/>
      <c r="M150" s="195">
        <v>418</v>
      </c>
    </row>
    <row r="151" spans="1:13" ht="15.75" x14ac:dyDescent="0.25">
      <c r="A151" s="202" t="s">
        <v>82</v>
      </c>
      <c r="B151" s="195">
        <v>493</v>
      </c>
      <c r="C151" s="195">
        <v>283</v>
      </c>
      <c r="D151" s="195">
        <v>831</v>
      </c>
      <c r="E151" s="195">
        <v>313</v>
      </c>
      <c r="F151" s="195">
        <v>1393</v>
      </c>
      <c r="G151" s="195">
        <v>1461</v>
      </c>
      <c r="H151" s="195"/>
      <c r="I151" s="195"/>
      <c r="J151" s="220">
        <v>2777</v>
      </c>
      <c r="K151" s="221">
        <v>2105</v>
      </c>
      <c r="L151" s="205"/>
      <c r="M151" s="195">
        <v>4882</v>
      </c>
    </row>
    <row r="152" spans="1:13" ht="15.75" x14ac:dyDescent="0.25">
      <c r="A152" s="202" t="s">
        <v>79</v>
      </c>
      <c r="B152" s="195">
        <v>43</v>
      </c>
      <c r="C152" s="195">
        <v>27</v>
      </c>
      <c r="D152" s="195">
        <v>64</v>
      </c>
      <c r="E152" s="195">
        <v>38</v>
      </c>
      <c r="F152" s="195">
        <v>112</v>
      </c>
      <c r="G152" s="195">
        <v>63</v>
      </c>
      <c r="H152" s="195"/>
      <c r="I152" s="195"/>
      <c r="J152" s="220">
        <v>237</v>
      </c>
      <c r="K152" s="221">
        <v>146</v>
      </c>
      <c r="L152" s="205"/>
      <c r="M152" s="195">
        <v>383</v>
      </c>
    </row>
    <row r="153" spans="1:13" ht="15.75" x14ac:dyDescent="0.25">
      <c r="A153" s="202" t="s">
        <v>90</v>
      </c>
      <c r="B153" s="195">
        <v>77</v>
      </c>
      <c r="C153" s="195">
        <v>140</v>
      </c>
      <c r="D153" s="195">
        <v>277</v>
      </c>
      <c r="E153" s="195">
        <v>707</v>
      </c>
      <c r="F153" s="195">
        <v>1117</v>
      </c>
      <c r="G153" s="195">
        <v>1043</v>
      </c>
      <c r="H153" s="195">
        <v>79</v>
      </c>
      <c r="I153" s="195">
        <v>276</v>
      </c>
      <c r="J153" s="220">
        <v>1606</v>
      </c>
      <c r="K153" s="221">
        <v>2206</v>
      </c>
      <c r="L153" s="205"/>
      <c r="M153" s="195">
        <v>3812</v>
      </c>
    </row>
    <row r="154" spans="1:13" ht="15.75" x14ac:dyDescent="0.25">
      <c r="A154" s="202" t="s">
        <v>84</v>
      </c>
      <c r="B154" s="195">
        <v>158</v>
      </c>
      <c r="C154" s="195">
        <v>59</v>
      </c>
      <c r="D154" s="195">
        <v>205</v>
      </c>
      <c r="E154" s="195">
        <v>63</v>
      </c>
      <c r="F154" s="195">
        <v>302</v>
      </c>
      <c r="G154" s="195">
        <v>102</v>
      </c>
      <c r="H154" s="195"/>
      <c r="I154" s="195"/>
      <c r="J154" s="220">
        <v>665</v>
      </c>
      <c r="K154" s="221">
        <v>224</v>
      </c>
      <c r="L154" s="205"/>
      <c r="M154" s="195">
        <v>889</v>
      </c>
    </row>
    <row r="155" spans="1:13" ht="15.75" x14ac:dyDescent="0.25">
      <c r="A155" s="202" t="s">
        <v>83</v>
      </c>
      <c r="B155" s="195">
        <v>7</v>
      </c>
      <c r="C155" s="195">
        <v>12</v>
      </c>
      <c r="D155" s="195">
        <v>14</v>
      </c>
      <c r="E155" s="195">
        <v>5</v>
      </c>
      <c r="F155" s="195">
        <v>21</v>
      </c>
      <c r="G155" s="195">
        <v>20</v>
      </c>
      <c r="H155" s="195"/>
      <c r="I155" s="195"/>
      <c r="J155" s="220">
        <v>55</v>
      </c>
      <c r="K155" s="221">
        <v>53</v>
      </c>
      <c r="L155" s="205"/>
      <c r="M155" s="195">
        <v>108</v>
      </c>
    </row>
    <row r="156" spans="1:13" ht="15.75" x14ac:dyDescent="0.25">
      <c r="A156" s="202" t="s">
        <v>89</v>
      </c>
      <c r="B156" s="195">
        <v>104</v>
      </c>
      <c r="C156" s="195">
        <v>124</v>
      </c>
      <c r="D156" s="195">
        <v>400</v>
      </c>
      <c r="E156" s="195">
        <v>566</v>
      </c>
      <c r="F156" s="195">
        <v>506</v>
      </c>
      <c r="G156" s="195">
        <v>957</v>
      </c>
      <c r="H156" s="195">
        <v>2</v>
      </c>
      <c r="I156" s="195">
        <v>40</v>
      </c>
      <c r="J156" s="220">
        <v>1023</v>
      </c>
      <c r="K156" s="221">
        <v>1694</v>
      </c>
      <c r="L156" s="205"/>
      <c r="M156" s="195">
        <v>2717</v>
      </c>
    </row>
    <row r="157" spans="1:13" ht="15.75" x14ac:dyDescent="0.25">
      <c r="A157" s="213" t="s">
        <v>91</v>
      </c>
      <c r="B157" s="212">
        <v>22975</v>
      </c>
      <c r="C157" s="212">
        <v>8082</v>
      </c>
      <c r="D157" s="212">
        <v>6138</v>
      </c>
      <c r="E157" s="212">
        <v>7317</v>
      </c>
      <c r="F157" s="212">
        <v>9983</v>
      </c>
      <c r="G157" s="212">
        <v>7094</v>
      </c>
      <c r="H157" s="212">
        <v>87</v>
      </c>
      <c r="I157" s="212">
        <v>339</v>
      </c>
      <c r="J157" s="208">
        <v>42371</v>
      </c>
      <c r="K157" s="209">
        <v>23679</v>
      </c>
      <c r="L157" s="205"/>
      <c r="M157" s="206">
        <v>66050</v>
      </c>
    </row>
    <row r="158" spans="1:13" ht="15.75" x14ac:dyDescent="0.25">
      <c r="A158" s="202" t="s">
        <v>92</v>
      </c>
      <c r="B158" s="195">
        <v>25</v>
      </c>
      <c r="C158" s="195">
        <v>21</v>
      </c>
      <c r="D158" s="195">
        <v>83</v>
      </c>
      <c r="E158" s="195">
        <v>39</v>
      </c>
      <c r="F158" s="195">
        <v>81</v>
      </c>
      <c r="G158" s="195">
        <v>25</v>
      </c>
      <c r="H158" s="195"/>
      <c r="I158" s="195"/>
      <c r="J158" s="220">
        <v>254</v>
      </c>
      <c r="K158" s="221">
        <v>106</v>
      </c>
      <c r="L158" s="205"/>
      <c r="M158" s="195">
        <v>360</v>
      </c>
    </row>
    <row r="159" spans="1:13" ht="15.75" x14ac:dyDescent="0.25">
      <c r="A159" s="202" t="s">
        <v>136</v>
      </c>
      <c r="B159" s="195">
        <v>1</v>
      </c>
      <c r="C159" s="195">
        <v>1</v>
      </c>
      <c r="D159" s="195">
        <v>24</v>
      </c>
      <c r="E159" s="195">
        <v>23</v>
      </c>
      <c r="F159" s="195">
        <v>43</v>
      </c>
      <c r="G159" s="195">
        <v>31</v>
      </c>
      <c r="H159" s="195"/>
      <c r="I159" s="195"/>
      <c r="J159" s="220">
        <v>68</v>
      </c>
      <c r="K159" s="221">
        <v>55</v>
      </c>
      <c r="L159" s="205"/>
      <c r="M159" s="195">
        <v>123</v>
      </c>
    </row>
    <row r="160" spans="1:13" ht="15.75" x14ac:dyDescent="0.25">
      <c r="A160" s="202" t="s">
        <v>93</v>
      </c>
      <c r="B160" s="195">
        <v>441</v>
      </c>
      <c r="C160" s="195">
        <v>470</v>
      </c>
      <c r="D160" s="195">
        <v>223</v>
      </c>
      <c r="E160" s="195">
        <v>104</v>
      </c>
      <c r="F160" s="195">
        <v>22</v>
      </c>
      <c r="G160" s="195">
        <v>19</v>
      </c>
      <c r="H160" s="195"/>
      <c r="I160" s="195"/>
      <c r="J160" s="220">
        <v>726</v>
      </c>
      <c r="K160" s="221">
        <v>632</v>
      </c>
      <c r="L160" s="205"/>
      <c r="M160" s="195">
        <v>1358</v>
      </c>
    </row>
    <row r="161" spans="1:13" ht="15.75" x14ac:dyDescent="0.25">
      <c r="A161" s="202" t="s">
        <v>137</v>
      </c>
      <c r="B161" s="195">
        <v>8</v>
      </c>
      <c r="C161" s="195">
        <v>5</v>
      </c>
      <c r="D161" s="195">
        <v>4</v>
      </c>
      <c r="E161" s="195">
        <v>2</v>
      </c>
      <c r="F161" s="195">
        <v>7</v>
      </c>
      <c r="G161" s="195">
        <v>3</v>
      </c>
      <c r="H161" s="195"/>
      <c r="I161" s="195"/>
      <c r="J161" s="220">
        <v>22</v>
      </c>
      <c r="K161" s="221">
        <v>11</v>
      </c>
      <c r="L161" s="205"/>
      <c r="M161" s="195">
        <v>33</v>
      </c>
    </row>
    <row r="162" spans="1:13" ht="15.75" x14ac:dyDescent="0.25">
      <c r="A162" s="202" t="s">
        <v>99</v>
      </c>
      <c r="B162" s="195">
        <v>120</v>
      </c>
      <c r="C162" s="195">
        <v>90</v>
      </c>
      <c r="D162" s="195">
        <v>149</v>
      </c>
      <c r="E162" s="195">
        <v>112</v>
      </c>
      <c r="F162" s="195">
        <v>49</v>
      </c>
      <c r="G162" s="195">
        <v>47</v>
      </c>
      <c r="H162" s="195"/>
      <c r="I162" s="195"/>
      <c r="J162" s="220">
        <v>327</v>
      </c>
      <c r="K162" s="221">
        <v>255</v>
      </c>
      <c r="L162" s="205"/>
      <c r="M162" s="195">
        <v>582</v>
      </c>
    </row>
    <row r="163" spans="1:13" ht="15.75" x14ac:dyDescent="0.25">
      <c r="A163" s="202" t="s">
        <v>138</v>
      </c>
      <c r="B163" s="195"/>
      <c r="C163" s="195"/>
      <c r="D163" s="195"/>
      <c r="E163" s="195"/>
      <c r="F163" s="195"/>
      <c r="G163" s="195"/>
      <c r="H163" s="195"/>
      <c r="I163" s="195"/>
      <c r="J163" s="220">
        <v>15</v>
      </c>
      <c r="K163" s="221">
        <v>14</v>
      </c>
      <c r="L163" s="205"/>
      <c r="M163" s="195">
        <v>29</v>
      </c>
    </row>
    <row r="164" spans="1:13" ht="15.75" x14ac:dyDescent="0.25">
      <c r="A164" s="202" t="s">
        <v>94</v>
      </c>
      <c r="B164" s="195">
        <v>21</v>
      </c>
      <c r="C164" s="195">
        <v>16</v>
      </c>
      <c r="D164" s="195">
        <v>33</v>
      </c>
      <c r="E164" s="195">
        <v>8</v>
      </c>
      <c r="F164" s="195">
        <v>2</v>
      </c>
      <c r="G164" s="195"/>
      <c r="H164" s="195"/>
      <c r="I164" s="195"/>
      <c r="J164" s="220">
        <v>60</v>
      </c>
      <c r="K164" s="221">
        <v>26</v>
      </c>
      <c r="L164" s="205"/>
      <c r="M164" s="195">
        <v>86</v>
      </c>
    </row>
    <row r="165" spans="1:13" ht="15.75" x14ac:dyDescent="0.25">
      <c r="A165" s="202" t="s">
        <v>139</v>
      </c>
      <c r="B165" s="195"/>
      <c r="C165" s="195"/>
      <c r="D165" s="195">
        <v>9</v>
      </c>
      <c r="E165" s="195">
        <v>15</v>
      </c>
      <c r="F165" s="195">
        <v>6</v>
      </c>
      <c r="G165" s="195">
        <v>18</v>
      </c>
      <c r="H165" s="195"/>
      <c r="I165" s="195"/>
      <c r="J165" s="220">
        <v>32</v>
      </c>
      <c r="K165" s="221">
        <v>45</v>
      </c>
      <c r="L165" s="205"/>
      <c r="M165" s="195">
        <v>77</v>
      </c>
    </row>
    <row r="166" spans="1:13" ht="15.75" x14ac:dyDescent="0.25">
      <c r="A166" s="202" t="s">
        <v>140</v>
      </c>
      <c r="B166" s="195">
        <v>6</v>
      </c>
      <c r="C166" s="195">
        <v>1</v>
      </c>
      <c r="D166" s="195">
        <v>10</v>
      </c>
      <c r="E166" s="195"/>
      <c r="F166" s="195">
        <v>5</v>
      </c>
      <c r="G166" s="195">
        <v>2</v>
      </c>
      <c r="H166" s="195"/>
      <c r="I166" s="195"/>
      <c r="J166" s="220">
        <v>21</v>
      </c>
      <c r="K166" s="221">
        <v>3</v>
      </c>
      <c r="L166" s="205"/>
      <c r="M166" s="195">
        <v>24</v>
      </c>
    </row>
    <row r="167" spans="1:13" ht="15.75" x14ac:dyDescent="0.25">
      <c r="A167" s="202" t="s">
        <v>96</v>
      </c>
      <c r="B167" s="195">
        <v>28</v>
      </c>
      <c r="C167" s="195">
        <v>33</v>
      </c>
      <c r="D167" s="195">
        <v>22</v>
      </c>
      <c r="E167" s="195">
        <v>6</v>
      </c>
      <c r="F167" s="195">
        <v>1</v>
      </c>
      <c r="G167" s="195">
        <v>0</v>
      </c>
      <c r="H167" s="195">
        <v>0</v>
      </c>
      <c r="I167" s="195">
        <v>0</v>
      </c>
      <c r="J167" s="220">
        <v>51</v>
      </c>
      <c r="K167" s="221">
        <v>40</v>
      </c>
      <c r="L167" s="205"/>
      <c r="M167" s="195">
        <v>91</v>
      </c>
    </row>
    <row r="168" spans="1:13" ht="15.75" x14ac:dyDescent="0.25">
      <c r="A168" s="202" t="s">
        <v>95</v>
      </c>
      <c r="B168" s="195">
        <v>98</v>
      </c>
      <c r="C168" s="195">
        <v>60</v>
      </c>
      <c r="D168" s="195">
        <v>94</v>
      </c>
      <c r="E168" s="195">
        <v>48</v>
      </c>
      <c r="F168" s="195">
        <v>11</v>
      </c>
      <c r="G168" s="195">
        <v>12</v>
      </c>
      <c r="H168" s="195">
        <v>0</v>
      </c>
      <c r="I168" s="195">
        <v>0</v>
      </c>
      <c r="J168" s="220">
        <v>203</v>
      </c>
      <c r="K168" s="221">
        <v>120</v>
      </c>
      <c r="L168" s="205"/>
      <c r="M168" s="195">
        <v>323</v>
      </c>
    </row>
    <row r="169" spans="1:13" ht="15.75" x14ac:dyDescent="0.25">
      <c r="A169" s="202" t="s">
        <v>98</v>
      </c>
      <c r="B169" s="195">
        <v>8</v>
      </c>
      <c r="C169" s="195">
        <v>45</v>
      </c>
      <c r="D169" s="195">
        <v>14</v>
      </c>
      <c r="E169" s="195">
        <v>128</v>
      </c>
      <c r="F169" s="195">
        <v>13</v>
      </c>
      <c r="G169" s="195">
        <v>10</v>
      </c>
      <c r="H169" s="195">
        <v>2</v>
      </c>
      <c r="I169" s="195">
        <v>7</v>
      </c>
      <c r="J169" s="220">
        <v>37</v>
      </c>
      <c r="K169" s="221">
        <v>190</v>
      </c>
      <c r="L169" s="205"/>
      <c r="M169" s="195">
        <v>227</v>
      </c>
    </row>
    <row r="170" spans="1:13" ht="15.75" x14ac:dyDescent="0.25">
      <c r="A170" s="202" t="s">
        <v>141</v>
      </c>
      <c r="B170" s="195">
        <v>0</v>
      </c>
      <c r="C170" s="195">
        <v>0</v>
      </c>
      <c r="D170" s="195">
        <v>3</v>
      </c>
      <c r="E170" s="195">
        <v>6</v>
      </c>
      <c r="F170" s="195">
        <v>4</v>
      </c>
      <c r="G170" s="195">
        <v>1</v>
      </c>
      <c r="H170" s="195">
        <v>0</v>
      </c>
      <c r="I170" s="195">
        <v>0</v>
      </c>
      <c r="J170" s="220">
        <v>30</v>
      </c>
      <c r="K170" s="221">
        <v>11</v>
      </c>
      <c r="L170" s="205"/>
      <c r="M170" s="195">
        <v>41</v>
      </c>
    </row>
    <row r="171" spans="1:13" ht="15.75" x14ac:dyDescent="0.25">
      <c r="A171" s="202" t="s">
        <v>142</v>
      </c>
      <c r="B171" s="195">
        <v>2</v>
      </c>
      <c r="C171" s="195">
        <v>3</v>
      </c>
      <c r="D171" s="195">
        <v>6</v>
      </c>
      <c r="E171" s="195">
        <v>4</v>
      </c>
      <c r="F171" s="195">
        <v>14</v>
      </c>
      <c r="G171" s="195">
        <v>17</v>
      </c>
      <c r="H171" s="195">
        <v>0</v>
      </c>
      <c r="I171" s="195">
        <v>0</v>
      </c>
      <c r="J171" s="220">
        <v>26</v>
      </c>
      <c r="K171" s="221">
        <v>29</v>
      </c>
      <c r="L171" s="205"/>
      <c r="M171" s="195">
        <v>55</v>
      </c>
    </row>
    <row r="172" spans="1:13" ht="15.75" x14ac:dyDescent="0.25">
      <c r="A172" s="215" t="s">
        <v>97</v>
      </c>
      <c r="B172" s="216"/>
      <c r="C172" s="216"/>
      <c r="D172" s="216"/>
      <c r="E172" s="216"/>
      <c r="F172" s="216"/>
      <c r="G172" s="216"/>
      <c r="H172" s="216"/>
      <c r="I172" s="216"/>
      <c r="J172" s="220">
        <v>4273</v>
      </c>
      <c r="K172" s="221">
        <v>1001</v>
      </c>
      <c r="L172" s="205"/>
      <c r="M172" s="195">
        <v>5274</v>
      </c>
    </row>
    <row r="173" spans="1:13" s="228" customFormat="1" ht="15.75" x14ac:dyDescent="0.25">
      <c r="A173" s="223" t="s">
        <v>143</v>
      </c>
      <c r="B173" s="224">
        <v>758</v>
      </c>
      <c r="C173" s="224">
        <v>745</v>
      </c>
      <c r="D173" s="224">
        <v>674</v>
      </c>
      <c r="E173" s="224">
        <v>495</v>
      </c>
      <c r="F173" s="224">
        <v>258</v>
      </c>
      <c r="G173" s="224">
        <v>185</v>
      </c>
      <c r="H173" s="224">
        <v>2</v>
      </c>
      <c r="I173" s="224">
        <v>7</v>
      </c>
      <c r="J173" s="225">
        <v>6145</v>
      </c>
      <c r="K173" s="226">
        <v>2538</v>
      </c>
      <c r="L173" s="227"/>
      <c r="M173" s="224">
        <v>8683</v>
      </c>
    </row>
    <row r="174" spans="1:13" ht="15.75" x14ac:dyDescent="0.25">
      <c r="A174" s="190" t="s">
        <v>102</v>
      </c>
      <c r="B174" s="195">
        <v>11</v>
      </c>
      <c r="C174" s="197">
        <v>10</v>
      </c>
      <c r="D174" s="195">
        <v>3</v>
      </c>
      <c r="E174" s="195">
        <v>6</v>
      </c>
      <c r="F174" s="195">
        <v>3</v>
      </c>
      <c r="G174" s="195">
        <v>2</v>
      </c>
      <c r="H174" s="195"/>
      <c r="I174" s="195"/>
      <c r="J174" s="220">
        <v>17</v>
      </c>
      <c r="K174" s="221">
        <v>18</v>
      </c>
      <c r="L174" s="205"/>
      <c r="M174" s="195">
        <v>35</v>
      </c>
    </row>
    <row r="175" spans="1:13" ht="15.75" x14ac:dyDescent="0.25">
      <c r="A175" s="190" t="s">
        <v>100</v>
      </c>
      <c r="B175" s="195">
        <v>37</v>
      </c>
      <c r="C175" s="195">
        <v>57</v>
      </c>
      <c r="D175" s="195">
        <v>11</v>
      </c>
      <c r="E175" s="195">
        <v>9</v>
      </c>
      <c r="F175" s="195">
        <v>19</v>
      </c>
      <c r="G175" s="195">
        <v>19</v>
      </c>
      <c r="H175" s="195"/>
      <c r="I175" s="195"/>
      <c r="J175" s="220">
        <v>74</v>
      </c>
      <c r="K175" s="221">
        <v>92</v>
      </c>
      <c r="L175" s="205"/>
      <c r="M175" s="195">
        <v>166</v>
      </c>
    </row>
    <row r="176" spans="1:13" s="228" customFormat="1" ht="15.75" x14ac:dyDescent="0.25">
      <c r="A176" s="229" t="s">
        <v>144</v>
      </c>
      <c r="B176" s="230">
        <v>356</v>
      </c>
      <c r="C176" s="230">
        <v>257</v>
      </c>
      <c r="D176" s="230">
        <v>281</v>
      </c>
      <c r="E176" s="230">
        <v>146</v>
      </c>
      <c r="F176" s="230">
        <v>537</v>
      </c>
      <c r="G176" s="230">
        <v>231</v>
      </c>
      <c r="H176" s="230">
        <v>2</v>
      </c>
      <c r="I176" s="230">
        <v>2</v>
      </c>
      <c r="J176" s="231">
        <v>3126</v>
      </c>
      <c r="K176" s="232">
        <v>1000</v>
      </c>
      <c r="L176" s="227"/>
      <c r="M176" s="230">
        <v>4126</v>
      </c>
    </row>
    <row r="177" spans="1:13" s="228" customFormat="1" ht="15.75" x14ac:dyDescent="0.25">
      <c r="A177" s="229" t="s">
        <v>145</v>
      </c>
      <c r="B177" s="230">
        <v>28</v>
      </c>
      <c r="C177" s="230">
        <v>9</v>
      </c>
      <c r="D177" s="230">
        <v>30</v>
      </c>
      <c r="E177" s="230">
        <v>32</v>
      </c>
      <c r="F177" s="230">
        <v>53</v>
      </c>
      <c r="G177" s="230">
        <v>115</v>
      </c>
      <c r="H177" s="230"/>
      <c r="I177" s="230">
        <v>14</v>
      </c>
      <c r="J177" s="231">
        <v>139</v>
      </c>
      <c r="K177" s="232">
        <v>173</v>
      </c>
      <c r="L177" s="227"/>
      <c r="M177" s="230">
        <v>312</v>
      </c>
    </row>
    <row r="178" spans="1:13" ht="15.75" x14ac:dyDescent="0.25">
      <c r="A178" s="190" t="s">
        <v>101</v>
      </c>
      <c r="B178" s="195">
        <v>13</v>
      </c>
      <c r="C178" s="195">
        <v>4</v>
      </c>
      <c r="D178" s="195">
        <v>1</v>
      </c>
      <c r="E178" s="195"/>
      <c r="F178" s="195">
        <v>5</v>
      </c>
      <c r="G178" s="195"/>
      <c r="H178" s="195"/>
      <c r="I178" s="195"/>
      <c r="J178" s="220">
        <v>56</v>
      </c>
      <c r="K178" s="221">
        <v>21</v>
      </c>
      <c r="L178" s="205"/>
      <c r="M178" s="195">
        <v>77</v>
      </c>
    </row>
    <row r="179" spans="1:13" s="228" customFormat="1" ht="15.75" x14ac:dyDescent="0.25">
      <c r="A179" s="229" t="s">
        <v>146</v>
      </c>
      <c r="B179" s="230">
        <v>997</v>
      </c>
      <c r="C179" s="230">
        <v>815</v>
      </c>
      <c r="D179" s="230">
        <v>810</v>
      </c>
      <c r="E179" s="230">
        <v>433</v>
      </c>
      <c r="F179" s="230">
        <v>1959</v>
      </c>
      <c r="G179" s="230">
        <v>991</v>
      </c>
      <c r="H179" s="230">
        <v>168</v>
      </c>
      <c r="I179" s="230">
        <v>109</v>
      </c>
      <c r="J179" s="231">
        <v>5168</v>
      </c>
      <c r="K179" s="232">
        <v>3058</v>
      </c>
      <c r="L179" s="227"/>
      <c r="M179" s="230">
        <v>8226</v>
      </c>
    </row>
    <row r="180" spans="1:13" ht="15.75" x14ac:dyDescent="0.25">
      <c r="A180" s="190" t="s">
        <v>147</v>
      </c>
      <c r="B180" s="195">
        <v>218</v>
      </c>
      <c r="C180" s="195">
        <v>125</v>
      </c>
      <c r="D180" s="195">
        <v>103</v>
      </c>
      <c r="E180" s="195">
        <v>39</v>
      </c>
      <c r="F180" s="195">
        <v>22</v>
      </c>
      <c r="G180" s="195">
        <v>2</v>
      </c>
      <c r="H180" s="195"/>
      <c r="I180" s="195"/>
      <c r="J180" s="220">
        <v>430</v>
      </c>
      <c r="K180" s="221">
        <v>209</v>
      </c>
      <c r="L180" s="205"/>
      <c r="M180" s="195">
        <v>639</v>
      </c>
    </row>
    <row r="181" spans="1:13" ht="15.75" x14ac:dyDescent="0.25">
      <c r="A181" s="190" t="s">
        <v>148</v>
      </c>
      <c r="B181" s="195">
        <v>471</v>
      </c>
      <c r="C181" s="195">
        <v>216</v>
      </c>
      <c r="D181" s="195">
        <v>163</v>
      </c>
      <c r="E181" s="195">
        <v>81</v>
      </c>
      <c r="F181" s="195">
        <v>154</v>
      </c>
      <c r="G181" s="195">
        <v>91</v>
      </c>
      <c r="H181" s="195"/>
      <c r="I181" s="195"/>
      <c r="J181" s="220">
        <v>1380</v>
      </c>
      <c r="K181" s="221">
        <v>568</v>
      </c>
      <c r="L181" s="205"/>
      <c r="M181" s="195">
        <v>1948</v>
      </c>
    </row>
    <row r="182" spans="1:13" ht="15.75" x14ac:dyDescent="0.25">
      <c r="A182" s="193" t="s">
        <v>149</v>
      </c>
      <c r="B182" s="194">
        <v>2131</v>
      </c>
      <c r="C182" s="194">
        <v>1493</v>
      </c>
      <c r="D182" s="194">
        <v>1402</v>
      </c>
      <c r="E182" s="194">
        <v>746</v>
      </c>
      <c r="F182" s="194">
        <v>2752</v>
      </c>
      <c r="G182" s="194">
        <v>1451</v>
      </c>
      <c r="H182" s="194">
        <v>170</v>
      </c>
      <c r="I182" s="194">
        <v>125</v>
      </c>
      <c r="J182" s="208">
        <v>10390</v>
      </c>
      <c r="K182" s="209">
        <v>5139</v>
      </c>
      <c r="L182" s="205"/>
      <c r="M182" s="206">
        <v>15529</v>
      </c>
    </row>
    <row r="183" spans="1:13" ht="15.75" x14ac:dyDescent="0.25">
      <c r="A183" s="198" t="s">
        <v>103</v>
      </c>
      <c r="B183" s="199">
        <v>25864</v>
      </c>
      <c r="C183" s="199">
        <v>10320</v>
      </c>
      <c r="D183" s="199">
        <v>8214</v>
      </c>
      <c r="E183" s="199">
        <v>8558</v>
      </c>
      <c r="F183" s="199">
        <v>12993</v>
      </c>
      <c r="G183" s="199">
        <v>8730</v>
      </c>
      <c r="H183" s="199">
        <v>259</v>
      </c>
      <c r="I183" s="199">
        <v>471</v>
      </c>
      <c r="J183" s="207">
        <v>58906</v>
      </c>
      <c r="K183" s="210">
        <v>31356</v>
      </c>
      <c r="L183" s="205"/>
      <c r="M183" s="199">
        <v>90262</v>
      </c>
    </row>
    <row r="184" spans="1:13" ht="15.75" x14ac:dyDescent="0.25">
      <c r="A184" s="191"/>
      <c r="B184" s="191"/>
      <c r="C184" s="191"/>
      <c r="D184" s="191"/>
      <c r="E184" s="191"/>
      <c r="F184" s="191"/>
      <c r="G184" s="191"/>
      <c r="H184" s="191"/>
      <c r="I184" s="191"/>
      <c r="J184" s="203"/>
      <c r="K184" s="203"/>
      <c r="L184" s="204"/>
      <c r="M184" s="203"/>
    </row>
    <row r="185" spans="1:13" ht="15.75" x14ac:dyDescent="0.25">
      <c r="A185" s="191"/>
      <c r="B185" s="191"/>
      <c r="C185" s="191"/>
      <c r="D185" s="191"/>
      <c r="E185" s="191"/>
      <c r="F185" s="191"/>
      <c r="G185" s="191"/>
      <c r="H185" s="191"/>
      <c r="I185" s="191"/>
      <c r="J185" s="203"/>
      <c r="K185" s="203"/>
      <c r="L185" s="204"/>
      <c r="M185" s="203"/>
    </row>
    <row r="186" spans="1:13" ht="15.75" x14ac:dyDescent="0.25">
      <c r="A186" s="190" t="s">
        <v>104</v>
      </c>
      <c r="B186" s="200">
        <v>204</v>
      </c>
      <c r="C186" s="200">
        <v>55</v>
      </c>
      <c r="D186" s="200">
        <v>284</v>
      </c>
      <c r="E186" s="200">
        <v>59</v>
      </c>
      <c r="F186" s="200">
        <v>713</v>
      </c>
      <c r="G186" s="200">
        <v>249</v>
      </c>
      <c r="H186" s="200"/>
      <c r="I186" s="200"/>
      <c r="J186" s="200">
        <v>1448</v>
      </c>
      <c r="K186" s="200">
        <v>701</v>
      </c>
      <c r="L186" s="205"/>
      <c r="M186" s="200">
        <v>2149</v>
      </c>
    </row>
    <row r="187" spans="1:13" ht="15.75" x14ac:dyDescent="0.25">
      <c r="A187" s="190" t="s">
        <v>150</v>
      </c>
      <c r="B187" s="195">
        <v>1</v>
      </c>
      <c r="C187" s="195">
        <v>1</v>
      </c>
      <c r="D187" s="195"/>
      <c r="E187" s="195">
        <v>1</v>
      </c>
      <c r="F187" s="195">
        <v>10</v>
      </c>
      <c r="G187" s="195">
        <v>1</v>
      </c>
      <c r="H187" s="195"/>
      <c r="I187" s="195"/>
      <c r="J187" s="195">
        <v>17</v>
      </c>
      <c r="K187" s="195">
        <v>5</v>
      </c>
      <c r="L187" s="205"/>
      <c r="M187" s="195">
        <v>22</v>
      </c>
    </row>
    <row r="188" spans="1:13" ht="15.75" x14ac:dyDescent="0.25">
      <c r="A188" s="190" t="s">
        <v>151</v>
      </c>
      <c r="B188" s="195">
        <v>9</v>
      </c>
      <c r="C188" s="195">
        <v>5</v>
      </c>
      <c r="D188" s="195">
        <v>10</v>
      </c>
      <c r="E188" s="195">
        <v>1</v>
      </c>
      <c r="F188" s="195">
        <v>31</v>
      </c>
      <c r="G188" s="195">
        <v>21</v>
      </c>
      <c r="H188" s="195"/>
      <c r="I188" s="195"/>
      <c r="J188" s="195">
        <v>69</v>
      </c>
      <c r="K188" s="195">
        <v>42</v>
      </c>
      <c r="L188" s="205"/>
      <c r="M188" s="195">
        <v>111</v>
      </c>
    </row>
    <row r="189" spans="1:13" ht="15.75" x14ac:dyDescent="0.25">
      <c r="A189" s="190" t="s">
        <v>110</v>
      </c>
      <c r="B189" s="195">
        <v>6</v>
      </c>
      <c r="C189" s="195"/>
      <c r="D189" s="195">
        <v>54</v>
      </c>
      <c r="E189" s="195">
        <v>5</v>
      </c>
      <c r="F189" s="195">
        <v>100</v>
      </c>
      <c r="G189" s="195">
        <v>21</v>
      </c>
      <c r="H189" s="195"/>
      <c r="I189" s="195"/>
      <c r="J189" s="195">
        <v>220</v>
      </c>
      <c r="K189" s="195">
        <v>44</v>
      </c>
      <c r="L189" s="205"/>
      <c r="M189" s="195">
        <v>264</v>
      </c>
    </row>
    <row r="190" spans="1:13" ht="15.75" x14ac:dyDescent="0.25">
      <c r="A190" s="190" t="s">
        <v>152</v>
      </c>
      <c r="B190" s="195">
        <v>176</v>
      </c>
      <c r="C190" s="195">
        <v>23</v>
      </c>
      <c r="D190" s="195">
        <v>823</v>
      </c>
      <c r="E190" s="195">
        <v>84</v>
      </c>
      <c r="F190" s="195">
        <v>1857</v>
      </c>
      <c r="G190" s="195">
        <v>392</v>
      </c>
      <c r="H190" s="195"/>
      <c r="I190" s="195"/>
      <c r="J190" s="195">
        <v>3489</v>
      </c>
      <c r="K190" s="195">
        <v>728</v>
      </c>
      <c r="L190" s="205"/>
      <c r="M190" s="195">
        <v>4217</v>
      </c>
    </row>
    <row r="191" spans="1:13" ht="15.75" x14ac:dyDescent="0.25">
      <c r="A191" s="190" t="s">
        <v>105</v>
      </c>
      <c r="B191" s="195">
        <v>130</v>
      </c>
      <c r="C191" s="195">
        <v>45</v>
      </c>
      <c r="D191" s="195">
        <v>249</v>
      </c>
      <c r="E191" s="195">
        <v>34</v>
      </c>
      <c r="F191" s="195">
        <v>333</v>
      </c>
      <c r="G191" s="195">
        <v>98</v>
      </c>
      <c r="H191" s="195"/>
      <c r="I191" s="195"/>
      <c r="J191" s="195">
        <v>809</v>
      </c>
      <c r="K191" s="195">
        <v>254</v>
      </c>
      <c r="L191" s="205"/>
      <c r="M191" s="195">
        <v>1063</v>
      </c>
    </row>
    <row r="192" spans="1:13" ht="15.75" x14ac:dyDescent="0.25">
      <c r="A192" s="190" t="s">
        <v>106</v>
      </c>
      <c r="B192" s="195">
        <v>2828</v>
      </c>
      <c r="C192" s="195">
        <v>397</v>
      </c>
      <c r="D192" s="195">
        <v>6743</v>
      </c>
      <c r="E192" s="195">
        <v>690</v>
      </c>
      <c r="F192" s="195">
        <v>8306</v>
      </c>
      <c r="G192" s="195">
        <v>2364</v>
      </c>
      <c r="H192" s="195"/>
      <c r="I192" s="195"/>
      <c r="J192" s="195">
        <v>19197</v>
      </c>
      <c r="K192" s="195">
        <v>3973</v>
      </c>
      <c r="L192" s="205"/>
      <c r="M192" s="195">
        <v>23170</v>
      </c>
    </row>
    <row r="193" spans="1:13" ht="15.75" x14ac:dyDescent="0.25">
      <c r="A193" s="190" t="s">
        <v>107</v>
      </c>
      <c r="B193" s="195">
        <v>2116</v>
      </c>
      <c r="C193" s="195">
        <v>315</v>
      </c>
      <c r="D193" s="195">
        <v>5243</v>
      </c>
      <c r="E193" s="195">
        <v>822</v>
      </c>
      <c r="F193" s="195">
        <v>3922</v>
      </c>
      <c r="G193" s="195">
        <v>1556</v>
      </c>
      <c r="H193" s="195"/>
      <c r="I193" s="195"/>
      <c r="J193" s="195">
        <v>11678</v>
      </c>
      <c r="K193" s="195">
        <v>2867</v>
      </c>
      <c r="L193" s="205"/>
      <c r="M193" s="195">
        <v>14545</v>
      </c>
    </row>
    <row r="194" spans="1:13" ht="15.75" x14ac:dyDescent="0.25">
      <c r="A194" s="190" t="s">
        <v>108</v>
      </c>
      <c r="B194" s="195">
        <v>685</v>
      </c>
      <c r="C194" s="195">
        <v>203</v>
      </c>
      <c r="D194" s="195">
        <v>722</v>
      </c>
      <c r="E194" s="195">
        <v>161</v>
      </c>
      <c r="F194" s="195">
        <v>1213</v>
      </c>
      <c r="G194" s="195">
        <v>438</v>
      </c>
      <c r="H194" s="195"/>
      <c r="I194" s="195"/>
      <c r="J194" s="195">
        <v>2789</v>
      </c>
      <c r="K194" s="195">
        <v>860</v>
      </c>
      <c r="L194" s="205"/>
      <c r="M194" s="195">
        <v>3649</v>
      </c>
    </row>
    <row r="195" spans="1:13" ht="15.75" x14ac:dyDescent="0.25">
      <c r="A195" s="190" t="s">
        <v>109</v>
      </c>
      <c r="B195" s="195">
        <v>638</v>
      </c>
      <c r="C195" s="195">
        <v>94</v>
      </c>
      <c r="D195" s="195">
        <v>1689</v>
      </c>
      <c r="E195" s="195">
        <v>173</v>
      </c>
      <c r="F195" s="195">
        <v>2297</v>
      </c>
      <c r="G195" s="195">
        <v>544</v>
      </c>
      <c r="H195" s="195"/>
      <c r="I195" s="195"/>
      <c r="J195" s="195">
        <v>5174</v>
      </c>
      <c r="K195" s="195">
        <v>1012</v>
      </c>
      <c r="L195" s="205"/>
      <c r="M195" s="195">
        <v>6186</v>
      </c>
    </row>
    <row r="196" spans="1:13" ht="15.75" x14ac:dyDescent="0.25">
      <c r="A196" s="198" t="s">
        <v>111</v>
      </c>
      <c r="B196" s="199">
        <v>6793</v>
      </c>
      <c r="C196" s="199">
        <v>1138</v>
      </c>
      <c r="D196" s="199">
        <v>15817</v>
      </c>
      <c r="E196" s="199">
        <v>2030</v>
      </c>
      <c r="F196" s="199">
        <v>18782</v>
      </c>
      <c r="G196" s="199">
        <v>5684</v>
      </c>
      <c r="H196" s="199">
        <v>0</v>
      </c>
      <c r="I196" s="199">
        <v>0</v>
      </c>
      <c r="J196" s="199">
        <v>44890</v>
      </c>
      <c r="K196" s="199">
        <v>10486</v>
      </c>
      <c r="L196" s="211">
        <v>0</v>
      </c>
      <c r="M196" s="199">
        <v>55376</v>
      </c>
    </row>
    <row r="197" spans="1:13" ht="15.75" x14ac:dyDescent="0.25">
      <c r="A197" s="191"/>
      <c r="B197" s="191"/>
      <c r="C197" s="191"/>
      <c r="D197" s="191"/>
      <c r="E197" s="191"/>
      <c r="F197" s="191"/>
      <c r="G197" s="191"/>
      <c r="H197" s="191"/>
      <c r="I197" s="191"/>
      <c r="J197" s="203"/>
      <c r="K197" s="203"/>
      <c r="L197" s="204"/>
      <c r="M197" s="203"/>
    </row>
    <row r="198" spans="1:13" ht="15.75" x14ac:dyDescent="0.25">
      <c r="A198" s="190" t="s">
        <v>122</v>
      </c>
      <c r="B198" s="200">
        <v>22</v>
      </c>
      <c r="C198" s="200">
        <v>15</v>
      </c>
      <c r="D198" s="200">
        <v>18</v>
      </c>
      <c r="E198" s="200">
        <v>8</v>
      </c>
      <c r="F198" s="200">
        <v>49</v>
      </c>
      <c r="G198" s="200">
        <v>7</v>
      </c>
      <c r="H198" s="200"/>
      <c r="I198" s="200"/>
      <c r="J198" s="218">
        <v>242</v>
      </c>
      <c r="K198" s="219">
        <v>79</v>
      </c>
      <c r="L198" s="205"/>
      <c r="M198" s="222">
        <v>321</v>
      </c>
    </row>
    <row r="199" spans="1:13" ht="15.75" x14ac:dyDescent="0.25">
      <c r="A199" s="190" t="s">
        <v>112</v>
      </c>
      <c r="B199" s="195">
        <v>44</v>
      </c>
      <c r="C199" s="195">
        <v>15</v>
      </c>
      <c r="D199" s="195">
        <v>42</v>
      </c>
      <c r="E199" s="195">
        <v>9</v>
      </c>
      <c r="F199" s="195">
        <v>80</v>
      </c>
      <c r="G199" s="195">
        <v>23</v>
      </c>
      <c r="H199" s="195"/>
      <c r="I199" s="195"/>
      <c r="J199" s="220">
        <v>167</v>
      </c>
      <c r="K199" s="221">
        <v>47</v>
      </c>
      <c r="L199" s="205"/>
      <c r="M199" s="216">
        <v>214</v>
      </c>
    </row>
    <row r="200" spans="1:13" ht="15.75" x14ac:dyDescent="0.25">
      <c r="A200" s="190" t="s">
        <v>113</v>
      </c>
      <c r="B200" s="195">
        <v>989</v>
      </c>
      <c r="C200" s="195">
        <v>456</v>
      </c>
      <c r="D200" s="195">
        <v>2026</v>
      </c>
      <c r="E200" s="195">
        <v>1309</v>
      </c>
      <c r="F200" s="195">
        <v>29316</v>
      </c>
      <c r="G200" s="195">
        <v>18482</v>
      </c>
      <c r="H200" s="195"/>
      <c r="I200" s="195"/>
      <c r="J200" s="220">
        <v>35590</v>
      </c>
      <c r="K200" s="221">
        <v>22572</v>
      </c>
      <c r="L200" s="205"/>
      <c r="M200" s="216">
        <v>58162</v>
      </c>
    </row>
    <row r="201" spans="1:13" ht="15.75" x14ac:dyDescent="0.25">
      <c r="A201" s="190" t="s">
        <v>114</v>
      </c>
      <c r="B201" s="195">
        <v>2414</v>
      </c>
      <c r="C201" s="195">
        <v>407</v>
      </c>
      <c r="D201" s="195">
        <v>1915</v>
      </c>
      <c r="E201" s="195">
        <v>692</v>
      </c>
      <c r="F201" s="195">
        <v>8570</v>
      </c>
      <c r="G201" s="195">
        <v>4593</v>
      </c>
      <c r="H201" s="195"/>
      <c r="I201" s="195"/>
      <c r="J201" s="220">
        <v>13755</v>
      </c>
      <c r="K201" s="221">
        <v>6142</v>
      </c>
      <c r="L201" s="205"/>
      <c r="M201" s="216">
        <v>19897</v>
      </c>
    </row>
    <row r="202" spans="1:13" ht="15.75" x14ac:dyDescent="0.25">
      <c r="A202" s="190" t="s">
        <v>153</v>
      </c>
      <c r="B202" s="195">
        <v>479</v>
      </c>
      <c r="C202" s="195">
        <v>190</v>
      </c>
      <c r="D202" s="195">
        <v>620</v>
      </c>
      <c r="E202" s="195">
        <v>373</v>
      </c>
      <c r="F202" s="195">
        <v>6569</v>
      </c>
      <c r="G202" s="195">
        <v>3470</v>
      </c>
      <c r="H202" s="195"/>
      <c r="I202" s="195"/>
      <c r="J202" s="220">
        <v>8736</v>
      </c>
      <c r="K202" s="221">
        <v>4610</v>
      </c>
      <c r="L202" s="205"/>
      <c r="M202" s="216">
        <v>13346</v>
      </c>
    </row>
    <row r="203" spans="1:13" ht="15.75" x14ac:dyDescent="0.25">
      <c r="A203" s="190" t="s">
        <v>115</v>
      </c>
      <c r="B203" s="195">
        <v>41</v>
      </c>
      <c r="C203" s="195">
        <v>12</v>
      </c>
      <c r="D203" s="195">
        <v>52</v>
      </c>
      <c r="E203" s="195">
        <v>16</v>
      </c>
      <c r="F203" s="195">
        <v>138</v>
      </c>
      <c r="G203" s="195">
        <v>124</v>
      </c>
      <c r="H203" s="195"/>
      <c r="I203" s="195"/>
      <c r="J203" s="220">
        <v>287</v>
      </c>
      <c r="K203" s="221">
        <v>188</v>
      </c>
      <c r="L203" s="205"/>
      <c r="M203" s="216">
        <v>475</v>
      </c>
    </row>
    <row r="204" spans="1:13" ht="15.75" x14ac:dyDescent="0.25">
      <c r="A204" s="190" t="s">
        <v>154</v>
      </c>
      <c r="B204" s="195"/>
      <c r="C204" s="195"/>
      <c r="D204" s="195"/>
      <c r="E204" s="195">
        <v>1</v>
      </c>
      <c r="F204" s="195">
        <v>1</v>
      </c>
      <c r="G204" s="195"/>
      <c r="H204" s="195"/>
      <c r="I204" s="195"/>
      <c r="J204" s="220">
        <v>1</v>
      </c>
      <c r="K204" s="221">
        <v>2</v>
      </c>
      <c r="L204" s="205"/>
      <c r="M204" s="216">
        <v>3</v>
      </c>
    </row>
    <row r="205" spans="1:13" ht="15.75" x14ac:dyDescent="0.25">
      <c r="A205" s="190" t="s">
        <v>155</v>
      </c>
      <c r="B205" s="195">
        <v>2</v>
      </c>
      <c r="C205" s="195"/>
      <c r="D205" s="195">
        <v>1</v>
      </c>
      <c r="E205" s="195"/>
      <c r="F205" s="195">
        <v>11</v>
      </c>
      <c r="G205" s="195">
        <v>32</v>
      </c>
      <c r="H205" s="195"/>
      <c r="I205" s="195"/>
      <c r="J205" s="220">
        <v>21</v>
      </c>
      <c r="K205" s="221">
        <v>38</v>
      </c>
      <c r="L205" s="205"/>
      <c r="M205" s="216">
        <v>59</v>
      </c>
    </row>
    <row r="206" spans="1:13" ht="15.75" x14ac:dyDescent="0.25">
      <c r="A206" s="190" t="s">
        <v>116</v>
      </c>
      <c r="B206" s="195">
        <v>50</v>
      </c>
      <c r="C206" s="195">
        <v>95</v>
      </c>
      <c r="D206" s="195">
        <v>58</v>
      </c>
      <c r="E206" s="195">
        <v>251</v>
      </c>
      <c r="F206" s="195">
        <v>332</v>
      </c>
      <c r="G206" s="195">
        <v>1486</v>
      </c>
      <c r="H206" s="195"/>
      <c r="I206" s="195"/>
      <c r="J206" s="220">
        <v>463</v>
      </c>
      <c r="K206" s="221">
        <v>1911</v>
      </c>
      <c r="L206" s="205"/>
      <c r="M206" s="216">
        <v>2374</v>
      </c>
    </row>
    <row r="207" spans="1:13" ht="15.75" x14ac:dyDescent="0.25">
      <c r="A207" s="190" t="s">
        <v>156</v>
      </c>
      <c r="B207" s="195">
        <v>97</v>
      </c>
      <c r="C207" s="195">
        <v>21</v>
      </c>
      <c r="D207" s="195">
        <v>127</v>
      </c>
      <c r="E207" s="195">
        <v>93</v>
      </c>
      <c r="F207" s="195">
        <v>1212</v>
      </c>
      <c r="G207" s="195">
        <v>756</v>
      </c>
      <c r="H207" s="195"/>
      <c r="I207" s="195"/>
      <c r="J207" s="220">
        <v>1847</v>
      </c>
      <c r="K207" s="221">
        <v>1091</v>
      </c>
      <c r="L207" s="205"/>
      <c r="M207" s="216">
        <v>2938</v>
      </c>
    </row>
    <row r="208" spans="1:13" ht="15.75" x14ac:dyDescent="0.25">
      <c r="A208" s="190" t="s">
        <v>157</v>
      </c>
      <c r="B208" s="195">
        <v>5</v>
      </c>
      <c r="C208" s="195">
        <v>5</v>
      </c>
      <c r="D208" s="195">
        <v>16</v>
      </c>
      <c r="E208" s="195">
        <v>17</v>
      </c>
      <c r="F208" s="195">
        <v>77</v>
      </c>
      <c r="G208" s="195">
        <v>120</v>
      </c>
      <c r="H208" s="195"/>
      <c r="I208" s="195"/>
      <c r="J208" s="220">
        <v>118</v>
      </c>
      <c r="K208" s="221">
        <v>175</v>
      </c>
      <c r="L208" s="205"/>
      <c r="M208" s="216">
        <v>293</v>
      </c>
    </row>
    <row r="209" spans="1:13" ht="15.75" x14ac:dyDescent="0.25">
      <c r="A209" s="190" t="s">
        <v>158</v>
      </c>
      <c r="B209" s="195">
        <v>16</v>
      </c>
      <c r="C209" s="195">
        <v>4</v>
      </c>
      <c r="D209" s="195">
        <v>7</v>
      </c>
      <c r="E209" s="195">
        <v>1</v>
      </c>
      <c r="F209" s="195">
        <v>353</v>
      </c>
      <c r="G209" s="195">
        <v>24</v>
      </c>
      <c r="H209" s="195"/>
      <c r="I209" s="195"/>
      <c r="J209" s="220">
        <v>484</v>
      </c>
      <c r="K209" s="221">
        <v>42</v>
      </c>
      <c r="L209" s="205"/>
      <c r="M209" s="216">
        <v>526</v>
      </c>
    </row>
    <row r="210" spans="1:13" ht="15.75" x14ac:dyDescent="0.25">
      <c r="A210" s="190" t="s">
        <v>159</v>
      </c>
      <c r="B210" s="195">
        <v>1</v>
      </c>
      <c r="C210" s="195"/>
      <c r="D210" s="195">
        <v>3</v>
      </c>
      <c r="E210" s="195">
        <v>1</v>
      </c>
      <c r="F210" s="195">
        <v>8</v>
      </c>
      <c r="G210" s="195">
        <v>6</v>
      </c>
      <c r="H210" s="195"/>
      <c r="I210" s="195"/>
      <c r="J210" s="220">
        <v>32</v>
      </c>
      <c r="K210" s="221">
        <v>11</v>
      </c>
      <c r="L210" s="205"/>
      <c r="M210" s="216">
        <v>43</v>
      </c>
    </row>
    <row r="211" spans="1:13" ht="15.75" x14ac:dyDescent="0.25">
      <c r="A211" s="190" t="s">
        <v>160</v>
      </c>
      <c r="B211" s="195">
        <v>390</v>
      </c>
      <c r="C211" s="195">
        <v>164</v>
      </c>
      <c r="D211" s="195">
        <v>515</v>
      </c>
      <c r="E211" s="195">
        <v>335</v>
      </c>
      <c r="F211" s="195">
        <v>2496</v>
      </c>
      <c r="G211" s="195">
        <v>3040</v>
      </c>
      <c r="H211" s="195"/>
      <c r="I211" s="195"/>
      <c r="J211" s="220">
        <v>3689</v>
      </c>
      <c r="K211" s="221">
        <v>3753</v>
      </c>
      <c r="L211" s="205"/>
      <c r="M211" s="216">
        <v>7442</v>
      </c>
    </row>
    <row r="212" spans="1:13" ht="15.75" x14ac:dyDescent="0.25">
      <c r="A212" s="190" t="s">
        <v>119</v>
      </c>
      <c r="B212" s="195">
        <v>1</v>
      </c>
      <c r="C212" s="195">
        <v>2</v>
      </c>
      <c r="D212" s="195">
        <v>7</v>
      </c>
      <c r="E212" s="195">
        <v>6</v>
      </c>
      <c r="F212" s="195">
        <v>26</v>
      </c>
      <c r="G212" s="195">
        <v>17</v>
      </c>
      <c r="H212" s="195"/>
      <c r="I212" s="195"/>
      <c r="J212" s="220">
        <v>43</v>
      </c>
      <c r="K212" s="221">
        <v>33</v>
      </c>
      <c r="L212" s="205"/>
      <c r="M212" s="216">
        <v>76</v>
      </c>
    </row>
    <row r="213" spans="1:13" ht="15.75" x14ac:dyDescent="0.25">
      <c r="A213" s="190" t="s">
        <v>161</v>
      </c>
      <c r="B213" s="195"/>
      <c r="C213" s="195"/>
      <c r="D213" s="195"/>
      <c r="E213" s="195"/>
      <c r="F213" s="195">
        <v>15</v>
      </c>
      <c r="G213" s="195">
        <v>2</v>
      </c>
      <c r="H213" s="195"/>
      <c r="I213" s="195"/>
      <c r="J213" s="220">
        <v>48</v>
      </c>
      <c r="K213" s="221">
        <v>7</v>
      </c>
      <c r="L213" s="205"/>
      <c r="M213" s="216">
        <v>55</v>
      </c>
    </row>
    <row r="214" spans="1:13" ht="15.75" x14ac:dyDescent="0.25">
      <c r="A214" s="190" t="s">
        <v>162</v>
      </c>
      <c r="B214" s="195">
        <v>11</v>
      </c>
      <c r="C214" s="195"/>
      <c r="D214" s="195">
        <v>10</v>
      </c>
      <c r="E214" s="195">
        <v>3</v>
      </c>
      <c r="F214" s="195">
        <v>248</v>
      </c>
      <c r="G214" s="195">
        <v>43</v>
      </c>
      <c r="H214" s="195"/>
      <c r="I214" s="195"/>
      <c r="J214" s="220">
        <v>343</v>
      </c>
      <c r="K214" s="221">
        <v>62</v>
      </c>
      <c r="L214" s="205"/>
      <c r="M214" s="216">
        <v>405</v>
      </c>
    </row>
    <row r="215" spans="1:13" ht="15.75" x14ac:dyDescent="0.25">
      <c r="A215" s="190" t="s">
        <v>121</v>
      </c>
      <c r="B215" s="195">
        <v>11</v>
      </c>
      <c r="C215" s="195">
        <v>4</v>
      </c>
      <c r="D215" s="195">
        <v>16</v>
      </c>
      <c r="E215" s="195">
        <v>14</v>
      </c>
      <c r="F215" s="195">
        <v>82</v>
      </c>
      <c r="G215" s="195">
        <v>175</v>
      </c>
      <c r="H215" s="195"/>
      <c r="I215" s="195"/>
      <c r="J215" s="220">
        <v>117</v>
      </c>
      <c r="K215" s="221">
        <v>206</v>
      </c>
      <c r="L215" s="205"/>
      <c r="M215" s="216">
        <v>323</v>
      </c>
    </row>
    <row r="216" spans="1:13" ht="15.75" x14ac:dyDescent="0.25">
      <c r="A216" s="190" t="s">
        <v>118</v>
      </c>
      <c r="B216" s="195">
        <v>1</v>
      </c>
      <c r="C216" s="195"/>
      <c r="D216" s="195"/>
      <c r="E216" s="195"/>
      <c r="F216" s="195">
        <v>3</v>
      </c>
      <c r="G216" s="195">
        <v>1</v>
      </c>
      <c r="H216" s="195"/>
      <c r="I216" s="195"/>
      <c r="J216" s="220">
        <v>5</v>
      </c>
      <c r="K216" s="221">
        <v>1</v>
      </c>
      <c r="L216" s="205"/>
      <c r="M216" s="216">
        <v>6</v>
      </c>
    </row>
    <row r="217" spans="1:13" ht="15.75" x14ac:dyDescent="0.25">
      <c r="A217" s="190" t="s">
        <v>163</v>
      </c>
      <c r="B217" s="195"/>
      <c r="C217" s="195"/>
      <c r="D217" s="195">
        <v>1</v>
      </c>
      <c r="E217" s="195"/>
      <c r="F217" s="195">
        <v>25</v>
      </c>
      <c r="G217" s="195">
        <v>7</v>
      </c>
      <c r="H217" s="195"/>
      <c r="I217" s="195"/>
      <c r="J217" s="220">
        <v>30</v>
      </c>
      <c r="K217" s="221">
        <v>8</v>
      </c>
      <c r="L217" s="205"/>
      <c r="M217" s="216">
        <v>38</v>
      </c>
    </row>
    <row r="218" spans="1:13" ht="15.75" x14ac:dyDescent="0.25">
      <c r="A218" s="190" t="s">
        <v>164</v>
      </c>
      <c r="B218" s="195"/>
      <c r="C218" s="195"/>
      <c r="D218" s="195"/>
      <c r="E218" s="195"/>
      <c r="F218" s="195">
        <v>3</v>
      </c>
      <c r="G218" s="195">
        <v>3</v>
      </c>
      <c r="H218" s="195"/>
      <c r="I218" s="195"/>
      <c r="J218" s="220">
        <v>4</v>
      </c>
      <c r="K218" s="221">
        <v>6</v>
      </c>
      <c r="L218" s="205"/>
      <c r="M218" s="216">
        <v>10</v>
      </c>
    </row>
    <row r="219" spans="1:13" ht="15.75" x14ac:dyDescent="0.25">
      <c r="A219" s="190" t="s">
        <v>165</v>
      </c>
      <c r="B219" s="195">
        <v>1</v>
      </c>
      <c r="C219" s="195"/>
      <c r="D219" s="195">
        <v>3</v>
      </c>
      <c r="E219" s="195">
        <v>2</v>
      </c>
      <c r="F219" s="195">
        <v>5</v>
      </c>
      <c r="G219" s="195">
        <v>1</v>
      </c>
      <c r="H219" s="195"/>
      <c r="I219" s="195"/>
      <c r="J219" s="220">
        <v>14</v>
      </c>
      <c r="K219" s="221">
        <v>6</v>
      </c>
      <c r="L219" s="205"/>
      <c r="M219" s="216">
        <v>20</v>
      </c>
    </row>
    <row r="220" spans="1:13" ht="15.75" x14ac:dyDescent="0.25">
      <c r="A220" s="190" t="s">
        <v>120</v>
      </c>
      <c r="B220" s="195"/>
      <c r="C220" s="195"/>
      <c r="D220" s="195">
        <v>2</v>
      </c>
      <c r="E220" s="195"/>
      <c r="F220" s="195"/>
      <c r="G220" s="195">
        <v>1</v>
      </c>
      <c r="H220" s="195"/>
      <c r="I220" s="195"/>
      <c r="J220" s="220">
        <v>2</v>
      </c>
      <c r="K220" s="221">
        <v>1</v>
      </c>
      <c r="L220" s="205"/>
      <c r="M220" s="216">
        <v>3</v>
      </c>
    </row>
    <row r="221" spans="1:13" ht="15.75" x14ac:dyDescent="0.25">
      <c r="A221" s="190" t="s">
        <v>166</v>
      </c>
      <c r="B221" s="195">
        <v>1</v>
      </c>
      <c r="C221" s="195">
        <v>2</v>
      </c>
      <c r="D221" s="195">
        <v>1</v>
      </c>
      <c r="E221" s="195">
        <v>4</v>
      </c>
      <c r="F221" s="195">
        <v>3</v>
      </c>
      <c r="G221" s="195">
        <v>3</v>
      </c>
      <c r="H221" s="195"/>
      <c r="I221" s="195"/>
      <c r="J221" s="220">
        <v>7</v>
      </c>
      <c r="K221" s="221">
        <v>10</v>
      </c>
      <c r="L221" s="205"/>
      <c r="M221" s="216">
        <v>17</v>
      </c>
    </row>
    <row r="222" spans="1:13" ht="15.75" x14ac:dyDescent="0.25">
      <c r="A222" s="190" t="s">
        <v>117</v>
      </c>
      <c r="B222" s="195">
        <v>239</v>
      </c>
      <c r="C222" s="195">
        <v>116</v>
      </c>
      <c r="D222" s="195">
        <v>261</v>
      </c>
      <c r="E222" s="195">
        <v>153</v>
      </c>
      <c r="F222" s="195">
        <v>4068</v>
      </c>
      <c r="G222" s="195">
        <v>2315</v>
      </c>
      <c r="H222" s="195"/>
      <c r="I222" s="195"/>
      <c r="J222" s="220">
        <v>4712</v>
      </c>
      <c r="K222" s="221">
        <v>2699</v>
      </c>
      <c r="L222" s="205"/>
      <c r="M222" s="216">
        <v>7411</v>
      </c>
    </row>
    <row r="223" spans="1:13" ht="15.75" x14ac:dyDescent="0.25">
      <c r="A223" s="198" t="s">
        <v>123</v>
      </c>
      <c r="B223" s="199">
        <v>4815</v>
      </c>
      <c r="C223" s="199">
        <v>1508</v>
      </c>
      <c r="D223" s="199">
        <v>5701</v>
      </c>
      <c r="E223" s="199">
        <v>3288</v>
      </c>
      <c r="F223" s="199">
        <v>53690</v>
      </c>
      <c r="G223" s="199">
        <v>34731</v>
      </c>
      <c r="H223" s="199">
        <v>0</v>
      </c>
      <c r="I223" s="199">
        <v>0</v>
      </c>
      <c r="J223" s="207">
        <v>70757</v>
      </c>
      <c r="K223" s="210">
        <v>43700</v>
      </c>
      <c r="L223" s="211">
        <v>0</v>
      </c>
      <c r="M223" s="199">
        <v>114457</v>
      </c>
    </row>
    <row r="224" spans="1:13" ht="15.75" x14ac:dyDescent="0.25">
      <c r="A224" s="191"/>
      <c r="B224" s="191"/>
      <c r="C224" s="191"/>
      <c r="D224" s="191"/>
      <c r="E224" s="191"/>
      <c r="F224" s="191"/>
      <c r="G224" s="191"/>
      <c r="H224" s="191"/>
      <c r="I224" s="191"/>
      <c r="J224" s="203"/>
      <c r="K224" s="203"/>
      <c r="L224" s="204"/>
      <c r="M224" s="203"/>
    </row>
    <row r="225" spans="1:13" ht="15.75" x14ac:dyDescent="0.25">
      <c r="A225" s="189"/>
      <c r="B225" s="189"/>
      <c r="C225" s="189"/>
      <c r="D225" s="189"/>
      <c r="E225" s="189"/>
      <c r="F225" s="189"/>
      <c r="G225" s="189"/>
      <c r="H225" s="189"/>
      <c r="I225" s="189"/>
      <c r="J225" s="203"/>
      <c r="K225" s="203"/>
      <c r="L225" s="205"/>
      <c r="M225" s="203"/>
    </row>
    <row r="226" spans="1:13" ht="15.75" x14ac:dyDescent="0.25">
      <c r="A226" s="217" t="s">
        <v>130</v>
      </c>
      <c r="B226" s="214">
        <v>37472</v>
      </c>
      <c r="C226" s="214">
        <v>12966</v>
      </c>
      <c r="D226" s="214">
        <v>29732</v>
      </c>
      <c r="E226" s="214">
        <v>13876</v>
      </c>
      <c r="F226" s="214">
        <v>85465</v>
      </c>
      <c r="G226" s="214">
        <v>49145</v>
      </c>
      <c r="H226" s="214">
        <v>259</v>
      </c>
      <c r="I226" s="214">
        <v>471</v>
      </c>
      <c r="J226" s="214">
        <v>174553</v>
      </c>
      <c r="K226" s="201">
        <v>85542</v>
      </c>
      <c r="L226" s="205"/>
      <c r="M226" s="201">
        <v>260095</v>
      </c>
    </row>
  </sheetData>
  <mergeCells count="14">
    <mergeCell ref="B3:D3"/>
    <mergeCell ref="I3:I4"/>
    <mergeCell ref="H3:H4"/>
    <mergeCell ref="G3:G4"/>
    <mergeCell ref="F3:F4"/>
    <mergeCell ref="E3:E4"/>
    <mergeCell ref="A19:I19"/>
    <mergeCell ref="J139:K139"/>
    <mergeCell ref="M139:M140"/>
    <mergeCell ref="A137:M137"/>
    <mergeCell ref="B139:C139"/>
    <mergeCell ref="D139:E139"/>
    <mergeCell ref="F139:G139"/>
    <mergeCell ref="H139:I13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5"/>
  <sheetViews>
    <sheetView zoomScaleNormal="100" workbookViewId="0"/>
  </sheetViews>
  <sheetFormatPr baseColWidth="10" defaultRowHeight="12.75" x14ac:dyDescent="0.2"/>
  <cols>
    <col min="1" max="1" width="41.42578125" style="141" customWidth="1"/>
    <col min="2" max="2" width="11.42578125" style="141"/>
    <col min="3" max="9" width="12.42578125" style="141" customWidth="1"/>
    <col min="10" max="16384" width="11.42578125" style="141"/>
  </cols>
  <sheetData>
    <row r="1" spans="1:10" ht="14.25" x14ac:dyDescent="0.2">
      <c r="A1" s="140" t="s">
        <v>73</v>
      </c>
      <c r="B1" s="140"/>
      <c r="C1" s="140"/>
      <c r="D1" s="140"/>
      <c r="E1" s="140"/>
      <c r="F1" s="140"/>
      <c r="G1" s="140"/>
      <c r="H1" s="140"/>
      <c r="I1" s="140"/>
    </row>
    <row r="2" spans="1:10" x14ac:dyDescent="0.2">
      <c r="A2" s="142" t="s">
        <v>75</v>
      </c>
      <c r="B2" s="142"/>
      <c r="C2" s="142"/>
      <c r="D2" s="142"/>
      <c r="E2" s="142"/>
      <c r="F2" s="142"/>
      <c r="G2" s="142"/>
      <c r="H2" s="142"/>
      <c r="I2" s="142"/>
    </row>
    <row r="3" spans="1:10" x14ac:dyDescent="0.2">
      <c r="A3" s="143"/>
      <c r="B3" s="143"/>
      <c r="C3" s="144">
        <v>2014</v>
      </c>
      <c r="D3" s="144">
        <v>2015</v>
      </c>
      <c r="E3" s="145">
        <v>2016</v>
      </c>
      <c r="F3" s="146">
        <v>2017</v>
      </c>
      <c r="G3" s="146">
        <v>2018</v>
      </c>
      <c r="H3" s="147">
        <v>2019</v>
      </c>
      <c r="I3" s="147">
        <v>2020</v>
      </c>
      <c r="J3" s="147">
        <v>2021</v>
      </c>
    </row>
    <row r="4" spans="1:10" x14ac:dyDescent="0.2">
      <c r="A4" s="431" t="s">
        <v>178</v>
      </c>
      <c r="B4" s="41" t="s">
        <v>19</v>
      </c>
      <c r="C4" s="125">
        <v>1.8</v>
      </c>
      <c r="D4" s="125">
        <v>2.2000000000000002</v>
      </c>
      <c r="E4" s="125">
        <v>2.2000000000000002</v>
      </c>
      <c r="F4" s="126">
        <v>2.2999999999999998</v>
      </c>
      <c r="G4" s="125">
        <v>1.8</v>
      </c>
      <c r="H4" s="127">
        <v>1.4</v>
      </c>
      <c r="I4" s="127">
        <v>1</v>
      </c>
      <c r="J4" s="127">
        <v>1.0389999999999999</v>
      </c>
    </row>
    <row r="5" spans="1:10" x14ac:dyDescent="0.2">
      <c r="A5" s="432"/>
      <c r="B5" s="41" t="s">
        <v>20</v>
      </c>
      <c r="C5" s="127">
        <v>1.7</v>
      </c>
      <c r="D5" s="127">
        <v>2.2000000000000002</v>
      </c>
      <c r="E5" s="127">
        <v>2.2999999999999998</v>
      </c>
      <c r="F5" s="127">
        <v>2.6</v>
      </c>
      <c r="G5" s="127">
        <v>2</v>
      </c>
      <c r="H5" s="127">
        <v>1.4</v>
      </c>
      <c r="I5" s="127">
        <v>1.2</v>
      </c>
      <c r="J5" s="127">
        <v>1.222</v>
      </c>
    </row>
    <row r="6" spans="1:10" x14ac:dyDescent="0.2">
      <c r="A6" s="433"/>
      <c r="B6" s="42" t="s">
        <v>21</v>
      </c>
      <c r="C6" s="128">
        <v>3.5</v>
      </c>
      <c r="D6" s="128">
        <v>4.4000000000000004</v>
      </c>
      <c r="E6" s="128">
        <v>4.5</v>
      </c>
      <c r="F6" s="128">
        <v>4.9000000000000004</v>
      </c>
      <c r="G6" s="128">
        <v>3.9</v>
      </c>
      <c r="H6" s="129">
        <v>2.8</v>
      </c>
      <c r="I6" s="129">
        <v>2.2000000000000002</v>
      </c>
      <c r="J6" s="129">
        <v>2.2610000000000001</v>
      </c>
    </row>
    <row r="7" spans="1:10" x14ac:dyDescent="0.2">
      <c r="A7" s="428" t="s">
        <v>63</v>
      </c>
      <c r="B7" s="38" t="s">
        <v>19</v>
      </c>
      <c r="C7" s="130">
        <v>1.4</v>
      </c>
      <c r="D7" s="130">
        <v>1.7</v>
      </c>
      <c r="E7" s="130">
        <v>1.8</v>
      </c>
      <c r="F7" s="130">
        <v>1.9</v>
      </c>
      <c r="G7" s="130">
        <v>1.5</v>
      </c>
      <c r="H7" s="131">
        <v>1.1000000000000001</v>
      </c>
      <c r="I7" s="131">
        <v>0.8</v>
      </c>
      <c r="J7" s="131">
        <v>0.85599999999999998</v>
      </c>
    </row>
    <row r="8" spans="1:10" x14ac:dyDescent="0.2">
      <c r="A8" s="429"/>
      <c r="B8" s="39" t="s">
        <v>20</v>
      </c>
      <c r="C8" s="132">
        <v>0.9</v>
      </c>
      <c r="D8" s="132">
        <v>1.3</v>
      </c>
      <c r="E8" s="132">
        <v>1.3</v>
      </c>
      <c r="F8" s="132">
        <v>1.4</v>
      </c>
      <c r="G8" s="132">
        <v>1.2</v>
      </c>
      <c r="H8" s="133">
        <v>1</v>
      </c>
      <c r="I8" s="133">
        <v>0.8</v>
      </c>
      <c r="J8" s="133">
        <v>0.81799999999999995</v>
      </c>
    </row>
    <row r="9" spans="1:10" x14ac:dyDescent="0.2">
      <c r="A9" s="430"/>
      <c r="B9" s="40" t="s">
        <v>21</v>
      </c>
      <c r="C9" s="134">
        <v>2.2999999999999998</v>
      </c>
      <c r="D9" s="134">
        <v>3</v>
      </c>
      <c r="E9" s="134">
        <v>3.1</v>
      </c>
      <c r="F9" s="134">
        <v>3.3</v>
      </c>
      <c r="G9" s="134">
        <v>2.7</v>
      </c>
      <c r="H9" s="135">
        <v>2.1</v>
      </c>
      <c r="I9" s="135">
        <v>1.6</v>
      </c>
      <c r="J9" s="135">
        <v>1.6739999999999999</v>
      </c>
    </row>
    <row r="10" spans="1:10" x14ac:dyDescent="0.2">
      <c r="A10" s="137" t="s">
        <v>48</v>
      </c>
      <c r="B10" s="137"/>
      <c r="C10" s="137"/>
      <c r="D10" s="137"/>
      <c r="E10" s="137"/>
      <c r="F10" s="137"/>
      <c r="G10" s="137"/>
      <c r="H10" s="137"/>
      <c r="I10" s="137"/>
    </row>
    <row r="11" spans="1:10" x14ac:dyDescent="0.2">
      <c r="A11" s="85" t="s">
        <v>199</v>
      </c>
      <c r="B11" s="138"/>
      <c r="C11" s="138"/>
      <c r="D11" s="138"/>
      <c r="E11" s="138"/>
      <c r="F11" s="138"/>
      <c r="G11" s="138"/>
      <c r="H11" s="138"/>
      <c r="I11" s="138"/>
    </row>
    <row r="12" spans="1:10" x14ac:dyDescent="0.2">
      <c r="A12" s="136" t="s">
        <v>191</v>
      </c>
      <c r="B12" s="136"/>
      <c r="C12" s="136"/>
      <c r="D12" s="136"/>
      <c r="E12" s="136"/>
      <c r="F12" s="136"/>
      <c r="G12" s="136"/>
      <c r="H12" s="136"/>
      <c r="I12" s="136"/>
    </row>
    <row r="13" spans="1:10" ht="24" customHeight="1" x14ac:dyDescent="0.2">
      <c r="A13" s="427" t="s">
        <v>40</v>
      </c>
      <c r="B13" s="427"/>
      <c r="C13" s="427"/>
      <c r="D13" s="427"/>
      <c r="E13" s="427"/>
      <c r="F13" s="427"/>
      <c r="G13" s="427"/>
      <c r="H13" s="427"/>
      <c r="I13" s="427"/>
    </row>
    <row r="14" spans="1:10" ht="24.75" customHeight="1" x14ac:dyDescent="0.2">
      <c r="A14" s="427" t="s">
        <v>41</v>
      </c>
      <c r="B14" s="427"/>
      <c r="C14" s="427"/>
      <c r="D14" s="427"/>
      <c r="E14" s="427"/>
      <c r="F14" s="427"/>
      <c r="G14" s="427"/>
      <c r="H14" s="427"/>
      <c r="I14" s="427"/>
    </row>
    <row r="15" spans="1:10" x14ac:dyDescent="0.2">
      <c r="A15" s="139"/>
      <c r="B15" s="139"/>
      <c r="C15" s="139"/>
      <c r="D15" s="139"/>
      <c r="E15" s="139"/>
      <c r="F15" s="139"/>
      <c r="G15" s="139"/>
      <c r="H15" s="139"/>
      <c r="I15" s="139"/>
    </row>
  </sheetData>
  <mergeCells count="4">
    <mergeCell ref="A13:I13"/>
    <mergeCell ref="A14:I14"/>
    <mergeCell ref="A7:A9"/>
    <mergeCell ref="A4:A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SOMMAIRE</vt:lpstr>
      <vt:lpstr>Figure 1</vt:lpstr>
      <vt:lpstr>Figure 2</vt:lpstr>
      <vt:lpstr>Figure 3</vt:lpstr>
      <vt:lpstr>Figure 4</vt:lpstr>
      <vt:lpstr>Figure 5</vt:lpstr>
      <vt:lpstr>Figure 6</vt:lpstr>
      <vt:lpstr>Figure 7</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CHEDORGE Daphne</dc:creator>
  <cp:lastModifiedBy>CHARDON Olivier</cp:lastModifiedBy>
  <dcterms:created xsi:type="dcterms:W3CDTF">2022-04-12T13:54:24Z</dcterms:created>
  <dcterms:modified xsi:type="dcterms:W3CDTF">2023-10-17T07:45:37Z</dcterms:modified>
</cp:coreProperties>
</file>