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Z:\Publications DES réalisation\RAPPORT ANNUEL\rapportannuel 2025\6-Envoi FS2\envoi2 (non publies et DC)\Flux\Entrants sortants\"/>
    </mc:Choice>
  </mc:AlternateContent>
  <xr:revisionPtr revIDLastSave="0" documentId="13_ncr:1_{F484BF52-EFC4-466A-869F-2141DFCAB174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SOMMAIRE" sheetId="6" r:id="rId1"/>
    <sheet name="AVERTISSEMENT" sheetId="8" r:id="rId2"/>
    <sheet name="Figure 1" sheetId="7" r:id="rId3"/>
    <sheet name="Figure 2" sheetId="3" r:id="rId4"/>
    <sheet name="Figure 3" sheetId="4" r:id="rId5"/>
    <sheet name="Figure 4" sheetId="9" r:id="rId6"/>
    <sheet name="Figure 5" sheetId="10" r:id="rId7"/>
  </sheets>
  <definedNames>
    <definedName name="_ftnref1" localSheetId="0">SOMMAIRE!$A$12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3" i="10" l="1"/>
  <c r="H3" i="10" s="1"/>
  <c r="G3" i="10" s="1"/>
  <c r="F3" i="10" s="1"/>
  <c r="E3" i="10" s="1"/>
  <c r="D3" i="10" s="1"/>
  <c r="C3" i="10" s="1"/>
  <c r="I3" i="9"/>
  <c r="H3" i="9" s="1"/>
  <c r="G3" i="9" s="1"/>
  <c r="F3" i="9" s="1"/>
  <c r="E3" i="9" s="1"/>
  <c r="D3" i="9" s="1"/>
  <c r="C3" i="9" s="1"/>
</calcChain>
</file>

<file path=xl/sharedStrings.xml><?xml version="1.0" encoding="utf-8"?>
<sst xmlns="http://schemas.openxmlformats.org/spreadsheetml/2006/main" count="170" uniqueCount="74">
  <si>
    <t>Source : Siasp, Insee. Traitement DGAFP - SDessi.</t>
  </si>
  <si>
    <t>Ensemble</t>
  </si>
  <si>
    <t>Autres catégories et statuts</t>
  </si>
  <si>
    <t>Contractuels</t>
  </si>
  <si>
    <t>Fonctionnaires</t>
  </si>
  <si>
    <t>Fonction publique hospitalière</t>
  </si>
  <si>
    <t>Fonction publique territoriale</t>
  </si>
  <si>
    <t>Fonction publique de l'État</t>
  </si>
  <si>
    <t>Femmes</t>
  </si>
  <si>
    <t>Hommes</t>
  </si>
  <si>
    <t>Entrants</t>
  </si>
  <si>
    <t>Sortants</t>
  </si>
  <si>
    <t>Figure 1</t>
  </si>
  <si>
    <t>Figure 2</t>
  </si>
  <si>
    <t>Figure 3</t>
  </si>
  <si>
    <t>en milliers</t>
  </si>
  <si>
    <t>Taux de rotation</t>
  </si>
  <si>
    <t>Ensemble de la fonction publique</t>
  </si>
  <si>
    <t>Taux d'entrée</t>
  </si>
  <si>
    <t>Taux de sortie</t>
  </si>
  <si>
    <t>Entrées et sorties de la fonction publique</t>
  </si>
  <si>
    <t>Entrées en apprentissage</t>
  </si>
  <si>
    <t>Taux d’entrée : nombre d’entrants entre deux années rapporté à la moyenne des effectifs au 31 décembre de ces deux années.</t>
  </si>
  <si>
    <t>Taux de sortie : nombre de sortants entre deux années rapporté à la moyenne des effectifs au 31 décembre de ces deux années.</t>
  </si>
  <si>
    <t>Taux de rotation : moyenne du taux d’entrée et du taux de sortie</t>
  </si>
  <si>
    <t>en %</t>
  </si>
  <si>
    <t xml:space="preserve">Contient des données sur l'égalité professionnelle entre les femmes et les hommes </t>
  </si>
  <si>
    <t>oui</t>
  </si>
  <si>
    <t>Entrants : agents présents au 31/12/n mais pas au 31/12/n-1.</t>
  </si>
  <si>
    <t>Sortants : agents présents au 31/12/n-1 mais pas au 31/12/n.</t>
  </si>
  <si>
    <t>Cliquer pour télécharger les données sur les entrées en apprentissage</t>
  </si>
  <si>
    <t xml:space="preserve">Ces figures sont désormais mises en ligne avant la publication du rapport annuel. </t>
  </si>
  <si>
    <t>Nom de l'onglet</t>
  </si>
  <si>
    <t>Taux d'entrée, sortie et rotation par versant dans la fonction publique civile, statut, sexe depuis 2016</t>
  </si>
  <si>
    <t>Nombre d'entrants-sortants par versant dans la fonction publique civile, statut, sexe depuis 2016</t>
  </si>
  <si>
    <t>Nombre d'entrants et sortants par versant dans la fonction publique civile, statut, sexe depuis 2016</t>
  </si>
  <si>
    <t xml:space="preserve">Champ fonction publique civile : agents civils hors bénéficiaires de contrats aidés en emploi principal en France (hors Mayotte) au 31/12. </t>
  </si>
  <si>
    <t>Avertissement</t>
  </si>
  <si>
    <t>Postes occupés moins d'un an au cours de l'année</t>
  </si>
  <si>
    <t xml:space="preserve">Champ fonction publique civile : postes civils non annexes, hors postes sur contrats aidés, dans la fonction publique civile en France (hors Mayotte). </t>
  </si>
  <si>
    <t xml:space="preserve">C’est pourquoi chaque année les données du millésime N-1 sont recalculées en utilisant le même applicatif et les mêmes concepts que pour le millésime N afin de présenter des évolutions annuelles les plus cohérentes et les plus homogènes possibles entre les millésimes N-1 et N pour la mesure des entrées et des sorties. En revanche, cette nouvelle estimation N-1 ne neutralise pas les changements déclaratifs survenus avec le passage à la DSN en 2021. </t>
  </si>
  <si>
    <t xml:space="preserve">Le Système d’information sur les agents des services publics (Siasp), produit par l’Insee à partir de 2009, recense les données sur l’emploi et les rémunérations des agents des trois versants de la fonction publique. Depuis 2022, conformément au décret n° 2016-611 du 18 mai 2016, la quasi-totalité des employeurs de la fonction publique ont basculé leur système de déclaration en déclarations sociales nominatives (DSN). Les données de Siasp sont principalement issues des DSN mensuelles. À l’occasion de ce changement de sources d’information, l’Insee a engagé une refonte des traitements statistiques réalisés sur l’emploi et les rémunérations des agents de la fonction publique, et en a ajusté les concepts. La refonte a été mise en œuvre sur les données 2022, mais certaines améliorations ont été apportées depuis. </t>
  </si>
  <si>
    <t>Figure 4</t>
  </si>
  <si>
    <t>Sexe</t>
  </si>
  <si>
    <t>Age</t>
  </si>
  <si>
    <t>Moins de 25 ans</t>
  </si>
  <si>
    <t xml:space="preserve">25 à 29 ans </t>
  </si>
  <si>
    <t xml:space="preserve">30 à 39 ans </t>
  </si>
  <si>
    <t xml:space="preserve">40 à 49 ans </t>
  </si>
  <si>
    <t xml:space="preserve">50 à 59 ans </t>
  </si>
  <si>
    <t>60 ans et plus</t>
  </si>
  <si>
    <t>Versant de départ</t>
  </si>
  <si>
    <t>FPE</t>
  </si>
  <si>
    <t>FPT</t>
  </si>
  <si>
    <t>FPH</t>
  </si>
  <si>
    <t>Total</t>
  </si>
  <si>
    <r>
      <t>2023</t>
    </r>
    <r>
      <rPr>
        <vertAlign val="superscript"/>
        <sz val="10"/>
        <rFont val="Arial"/>
        <family val="2"/>
      </rPr>
      <t>(1)</t>
    </r>
  </si>
  <si>
    <t>Lecture : En 2016, 7,8 % des agents entrent au sein de la fonction publique, et 7,4 % en sortent.</t>
  </si>
  <si>
    <t>Lecture : En 2016, 217 600 postes civils de contractuels non annexes ont été occupés une partie de l'année seulement.</t>
  </si>
  <si>
    <t>Lecture : En 2016, 401 500 agents entrent au sein de la fonction publique, dont 164 900 dans la FPE.</t>
  </si>
  <si>
    <t>Figure 5</t>
  </si>
  <si>
    <t>Taux de sortie de la fonction publique à 5 ans des apprentis</t>
  </si>
  <si>
    <t>Taux de sortie de la fonction publique à 5 ans des contractuels</t>
  </si>
  <si>
    <t>En revanche, les données N-5 ne sont pas recalculées (figures 4 et 5).</t>
  </si>
  <si>
    <t>(1) : avec le passage à la DSN le nombre de postes très courts a fortement augmenté, notamment dans la FPE. Pour 2023, un filtre supplémentaire a été ajouté excluant les postes non annexes dont le salaire brut annuel est inférieur à 80,6 euros.</t>
  </si>
  <si>
    <t>Taux de sortie de la fonction publique à cinq ans des apprentis</t>
  </si>
  <si>
    <t xml:space="preserve">Note : à partir de 2017 la sortie à 5 ans s'observe après le passage à la DSN de Siasp. Les données N et N+5 ne sont donc pas produites selon la même méthodologie ce qui peut impliquer des ruptures de série. </t>
  </si>
  <si>
    <t>Note : à partir de 2017 la sortie à cinq ans s'observe après le passage à la DSN de Siasp. Les données N et N+5 ne sont donc pas produites selon la même méthodologie ce qui peut impliquer des ruptures de série.</t>
  </si>
  <si>
    <t>Caractéristiques ou situation de départ (N-5)</t>
  </si>
  <si>
    <t>Champ : Contractuels de la fonction publique civile en emploi principal au 31 décembre de l'année N-5. France (hors Mayotte).</t>
  </si>
  <si>
    <t>Lecture : 39,9 % des hommes contractuels cinq ans plus tôt (en 2011) ne travaillaient plus dans la fonction publique en 2016.</t>
  </si>
  <si>
    <t>Champ : Apprentis de la fonction publique civile en emploi principal au 31 décembre de l'année N-5. France (hors Mayotte).</t>
  </si>
  <si>
    <t>Lecture : 74,0 % des hommes apprentis cinq ans plus tôt (en 2011) ne travaillaient plus dans la fonction publique en 2016.</t>
  </si>
  <si>
    <t xml:space="preserve">Champ fonction publique civile : agents civils hors bénéficiaires de contrats aidés en emploi principal en France (hors Mayotte) au 31 décembre.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</si>
</sst>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b/>
      <sz val="14"/>
      <color theme="1"/>
      <name val="Arial Narrow"/>
      <family val="2"/>
    </font>
    <font>
      <u/>
      <sz val="11"/>
      <color theme="10"/>
      <name val="Calibri"/>
      <family val="2"/>
      <scheme val="minor"/>
    </font>
    <font>
      <vertAlign val="superscript"/>
      <sz val="10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color theme="3"/>
      <name val="Arial"/>
      <family val="2"/>
    </font>
    <font>
      <b/>
      <sz val="10"/>
      <color theme="3"/>
      <name val="Arial"/>
      <family val="2"/>
    </font>
    <font>
      <b/>
      <sz val="8"/>
      <color theme="3"/>
      <name val="Arial"/>
      <family val="2"/>
    </font>
    <font>
      <b/>
      <sz val="11"/>
      <color theme="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0" fontId="1" fillId="0" borderId="0"/>
    <xf numFmtId="0" fontId="10" fillId="0" borderId="0"/>
    <xf numFmtId="0" fontId="16" fillId="0" borderId="0" applyNumberFormat="0" applyFill="0" applyBorder="0" applyAlignment="0" applyProtection="0"/>
  </cellStyleXfs>
  <cellXfs count="128">
    <xf numFmtId="0" fontId="0" fillId="0" borderId="0" xfId="0"/>
    <xf numFmtId="0" fontId="3" fillId="0" borderId="0" xfId="0" applyFont="1" applyBorder="1"/>
    <xf numFmtId="0" fontId="3" fillId="0" borderId="0" xfId="0" applyFont="1"/>
    <xf numFmtId="0" fontId="3" fillId="0" borderId="0" xfId="0" applyFont="1" applyBorder="1" applyAlignment="1">
      <alignment vertical="center"/>
    </xf>
    <xf numFmtId="0" fontId="3" fillId="2" borderId="0" xfId="0" applyFont="1" applyFill="1" applyBorder="1"/>
    <xf numFmtId="0" fontId="3" fillId="2" borderId="0" xfId="0" applyFont="1" applyFill="1"/>
    <xf numFmtId="0" fontId="2" fillId="2" borderId="0" xfId="0" applyFont="1" applyFill="1"/>
    <xf numFmtId="0" fontId="3" fillId="2" borderId="13" xfId="0" applyFont="1" applyFill="1" applyBorder="1"/>
    <xf numFmtId="0" fontId="3" fillId="2" borderId="7" xfId="0" applyFont="1" applyFill="1" applyBorder="1"/>
    <xf numFmtId="0" fontId="1" fillId="2" borderId="9" xfId="1" applyFont="1" applyFill="1" applyBorder="1" applyAlignment="1">
      <alignment horizontal="center" vertical="center"/>
    </xf>
    <xf numFmtId="0" fontId="1" fillId="2" borderId="10" xfId="1" applyFont="1" applyFill="1" applyBorder="1" applyAlignment="1">
      <alignment horizontal="center" vertical="center"/>
    </xf>
    <xf numFmtId="165" fontId="1" fillId="2" borderId="11" xfId="1" applyNumberFormat="1" applyFont="1" applyFill="1" applyBorder="1" applyAlignment="1">
      <alignment horizontal="right" vertical="center"/>
    </xf>
    <xf numFmtId="165" fontId="1" fillId="2" borderId="12" xfId="1" applyNumberFormat="1" applyFont="1" applyFill="1" applyBorder="1" applyAlignment="1">
      <alignment horizontal="right" vertical="center"/>
    </xf>
    <xf numFmtId="0" fontId="1" fillId="2" borderId="8" xfId="1" applyFont="1" applyFill="1" applyBorder="1" applyAlignment="1">
      <alignment vertical="center"/>
    </xf>
    <xf numFmtId="165" fontId="1" fillId="2" borderId="8" xfId="1" applyNumberFormat="1" applyFont="1" applyFill="1" applyBorder="1" applyAlignment="1">
      <alignment horizontal="right" vertical="center"/>
    </xf>
    <xf numFmtId="165" fontId="1" fillId="2" borderId="3" xfId="1" applyNumberFormat="1" applyFont="1" applyFill="1" applyBorder="1" applyAlignment="1">
      <alignment horizontal="right" vertical="center"/>
    </xf>
    <xf numFmtId="0" fontId="1" fillId="2" borderId="7" xfId="1" applyFont="1" applyFill="1" applyBorder="1" applyAlignment="1">
      <alignment vertical="center"/>
    </xf>
    <xf numFmtId="165" fontId="1" fillId="2" borderId="7" xfId="1" applyNumberFormat="1" applyFont="1" applyFill="1" applyBorder="1" applyAlignment="1">
      <alignment horizontal="right" vertical="center"/>
    </xf>
    <xf numFmtId="165" fontId="1" fillId="2" borderId="1" xfId="1" applyNumberFormat="1" applyFont="1" applyFill="1" applyBorder="1" applyAlignment="1">
      <alignment horizontal="right" vertical="center"/>
    </xf>
    <xf numFmtId="165" fontId="1" fillId="2" borderId="9" xfId="1" applyNumberFormat="1" applyFont="1" applyFill="1" applyBorder="1" applyAlignment="1">
      <alignment horizontal="right" vertical="center"/>
    </xf>
    <xf numFmtId="165" fontId="1" fillId="2" borderId="10" xfId="1" applyNumberFormat="1" applyFont="1" applyFill="1" applyBorder="1" applyAlignment="1">
      <alignment horizontal="right" vertical="center"/>
    </xf>
    <xf numFmtId="0" fontId="1" fillId="2" borderId="9" xfId="1" applyFont="1" applyFill="1" applyBorder="1" applyAlignment="1">
      <alignment vertical="center"/>
    </xf>
    <xf numFmtId="165" fontId="1" fillId="2" borderId="6" xfId="1" applyNumberFormat="1" applyFont="1" applyFill="1" applyBorder="1" applyAlignment="1">
      <alignment horizontal="right" vertical="center"/>
    </xf>
    <xf numFmtId="0" fontId="1" fillId="2" borderId="2" xfId="1" applyFont="1" applyFill="1" applyBorder="1" applyAlignment="1">
      <alignment vertical="center"/>
    </xf>
    <xf numFmtId="165" fontId="1" fillId="2" borderId="13" xfId="1" applyNumberFormat="1" applyFont="1" applyFill="1" applyBorder="1" applyAlignment="1">
      <alignment horizontal="right" vertical="center"/>
    </xf>
    <xf numFmtId="0" fontId="1" fillId="2" borderId="0" xfId="1" applyFont="1" applyFill="1" applyBorder="1" applyAlignment="1">
      <alignment vertical="center"/>
    </xf>
    <xf numFmtId="165" fontId="1" fillId="2" borderId="14" xfId="1" applyNumberFormat="1" applyFont="1" applyFill="1" applyBorder="1" applyAlignment="1">
      <alignment horizontal="right" vertical="center"/>
    </xf>
    <xf numFmtId="165" fontId="1" fillId="2" borderId="15" xfId="1" applyNumberFormat="1" applyFont="1" applyFill="1" applyBorder="1" applyAlignment="1">
      <alignment horizontal="right" vertical="center"/>
    </xf>
    <xf numFmtId="0" fontId="1" fillId="2" borderId="11" xfId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6" fillId="2" borderId="4" xfId="1" applyFont="1" applyFill="1" applyBorder="1" applyAlignment="1">
      <alignment vertical="center"/>
    </xf>
    <xf numFmtId="0" fontId="6" fillId="2" borderId="0" xfId="1" applyFont="1" applyFill="1" applyBorder="1" applyAlignment="1">
      <alignment vertical="center"/>
    </xf>
    <xf numFmtId="0" fontId="9" fillId="2" borderId="0" xfId="1" applyNumberFormat="1" applyFont="1" applyFill="1" applyBorder="1" applyAlignment="1" applyProtection="1">
      <alignment horizontal="left" vertical="center"/>
    </xf>
    <xf numFmtId="0" fontId="1" fillId="2" borderId="0" xfId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4" fillId="2" borderId="6" xfId="0" applyFont="1" applyFill="1" applyBorder="1" applyAlignment="1">
      <alignment horizontal="center"/>
    </xf>
    <xf numFmtId="0" fontId="11" fillId="2" borderId="0" xfId="4" applyFont="1" applyFill="1"/>
    <xf numFmtId="0" fontId="6" fillId="2" borderId="0" xfId="1" applyNumberFormat="1" applyFont="1" applyFill="1" applyBorder="1" applyAlignment="1" applyProtection="1">
      <alignment vertical="center"/>
    </xf>
    <xf numFmtId="0" fontId="1" fillId="2" borderId="0" xfId="1" applyNumberFormat="1" applyFont="1" applyFill="1" applyBorder="1" applyAlignment="1" applyProtection="1">
      <alignment vertical="center"/>
    </xf>
    <xf numFmtId="0" fontId="6" fillId="2" borderId="8" xfId="1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/>
    </xf>
    <xf numFmtId="0" fontId="1" fillId="2" borderId="11" xfId="1" applyFont="1" applyFill="1" applyBorder="1" applyAlignment="1">
      <alignment horizontal="right" vertical="center" wrapText="1"/>
    </xf>
    <xf numFmtId="0" fontId="1" fillId="2" borderId="4" xfId="1" applyFont="1" applyFill="1" applyBorder="1" applyAlignment="1">
      <alignment horizontal="right" vertical="center" wrapText="1"/>
    </xf>
    <xf numFmtId="0" fontId="1" fillId="2" borderId="10" xfId="1" applyFont="1" applyFill="1" applyBorder="1" applyAlignment="1">
      <alignment horizontal="right" vertical="center" wrapText="1"/>
    </xf>
    <xf numFmtId="164" fontId="1" fillId="2" borderId="7" xfId="1" applyNumberFormat="1" applyFont="1" applyFill="1" applyBorder="1" applyAlignment="1">
      <alignment horizontal="right" vertical="center"/>
    </xf>
    <xf numFmtId="164" fontId="1" fillId="2" borderId="0" xfId="1" applyNumberFormat="1" applyFont="1" applyFill="1" applyBorder="1" applyAlignment="1">
      <alignment horizontal="right" vertical="center"/>
    </xf>
    <xf numFmtId="164" fontId="1" fillId="2" borderId="1" xfId="1" applyNumberFormat="1" applyFont="1" applyFill="1" applyBorder="1" applyAlignment="1">
      <alignment horizontal="right" vertical="center"/>
    </xf>
    <xf numFmtId="164" fontId="6" fillId="2" borderId="9" xfId="1" applyNumberFormat="1" applyFont="1" applyFill="1" applyBorder="1" applyAlignment="1">
      <alignment horizontal="right" vertical="center"/>
    </xf>
    <xf numFmtId="164" fontId="6" fillId="2" borderId="4" xfId="1" applyNumberFormat="1" applyFont="1" applyFill="1" applyBorder="1" applyAlignment="1">
      <alignment horizontal="right" vertical="center"/>
    </xf>
    <xf numFmtId="164" fontId="6" fillId="2" borderId="10" xfId="1" applyNumberFormat="1" applyFont="1" applyFill="1" applyBorder="1" applyAlignment="1">
      <alignment horizontal="right" vertical="center"/>
    </xf>
    <xf numFmtId="164" fontId="1" fillId="2" borderId="8" xfId="1" applyNumberFormat="1" applyFont="1" applyFill="1" applyBorder="1" applyAlignment="1">
      <alignment horizontal="right" vertical="center"/>
    </xf>
    <xf numFmtId="164" fontId="1" fillId="2" borderId="2" xfId="1" applyNumberFormat="1" applyFont="1" applyFill="1" applyBorder="1" applyAlignment="1">
      <alignment horizontal="right" vertical="center"/>
    </xf>
    <xf numFmtId="164" fontId="7" fillId="2" borderId="3" xfId="1" applyNumberFormat="1" applyFont="1" applyFill="1" applyBorder="1" applyAlignment="1">
      <alignment horizontal="right" vertical="center" wrapText="1"/>
    </xf>
    <xf numFmtId="164" fontId="7" fillId="2" borderId="1" xfId="1" applyNumberFormat="1" applyFont="1" applyFill="1" applyBorder="1" applyAlignment="1">
      <alignment horizontal="right" vertical="center" wrapText="1"/>
    </xf>
    <xf numFmtId="164" fontId="6" fillId="2" borderId="7" xfId="1" applyNumberFormat="1" applyFont="1" applyFill="1" applyBorder="1" applyAlignment="1">
      <alignment horizontal="right" vertical="center"/>
    </xf>
    <xf numFmtId="164" fontId="6" fillId="2" borderId="0" xfId="1" applyNumberFormat="1" applyFont="1" applyFill="1" applyBorder="1" applyAlignment="1">
      <alignment horizontal="right" vertical="center"/>
    </xf>
    <xf numFmtId="164" fontId="6" fillId="2" borderId="1" xfId="1" applyNumberFormat="1" applyFont="1" applyFill="1" applyBorder="1" applyAlignment="1">
      <alignment horizontal="right" vertical="center"/>
    </xf>
    <xf numFmtId="0" fontId="1" fillId="2" borderId="8" xfId="1" applyFont="1" applyFill="1" applyBorder="1" applyAlignment="1">
      <alignment vertical="center"/>
    </xf>
    <xf numFmtId="0" fontId="12" fillId="2" borderId="0" xfId="1" applyNumberFormat="1" applyFont="1" applyFill="1" applyBorder="1" applyAlignment="1" applyProtection="1">
      <alignment horizontal="left" vertical="center"/>
    </xf>
    <xf numFmtId="0" fontId="13" fillId="2" borderId="0" xfId="1" applyNumberFormat="1" applyFont="1" applyFill="1" applyBorder="1" applyAlignment="1" applyProtection="1">
      <alignment horizontal="left" vertical="center"/>
    </xf>
    <xf numFmtId="0" fontId="14" fillId="0" borderId="0" xfId="0" applyFont="1"/>
    <xf numFmtId="0" fontId="14" fillId="2" borderId="0" xfId="0" applyFont="1" applyFill="1" applyAlignment="1">
      <alignment vertical="center"/>
    </xf>
    <xf numFmtId="0" fontId="3" fillId="0" borderId="13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top" wrapText="1"/>
    </xf>
    <xf numFmtId="164" fontId="8" fillId="2" borderId="10" xfId="1" applyNumberFormat="1" applyFont="1" applyFill="1" applyBorder="1" applyAlignment="1">
      <alignment horizontal="right" vertical="center" wrapText="1"/>
    </xf>
    <xf numFmtId="164" fontId="1" fillId="2" borderId="3" xfId="1" applyNumberFormat="1" applyFont="1" applyFill="1" applyBorder="1" applyAlignment="1">
      <alignment horizontal="right" vertical="center"/>
    </xf>
    <xf numFmtId="165" fontId="3" fillId="2" borderId="0" xfId="0" applyNumberFormat="1" applyFont="1" applyFill="1"/>
    <xf numFmtId="0" fontId="1" fillId="2" borderId="9" xfId="1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2" borderId="6" xfId="2" applyFont="1" applyFill="1" applyBorder="1"/>
    <xf numFmtId="0" fontId="2" fillId="0" borderId="0" xfId="0" applyFont="1" applyAlignment="1">
      <alignment vertical="center"/>
    </xf>
    <xf numFmtId="0" fontId="5" fillId="0" borderId="0" xfId="2" applyFill="1" applyAlignment="1">
      <alignment vertical="center"/>
    </xf>
    <xf numFmtId="0" fontId="1" fillId="2" borderId="9" xfId="1" applyFont="1" applyFill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0" fontId="0" fillId="0" borderId="0" xfId="0" applyFont="1" applyAlignment="1">
      <alignment horizontal="justify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indent="1"/>
    </xf>
    <xf numFmtId="165" fontId="1" fillId="0" borderId="14" xfId="0" applyNumberFormat="1" applyFont="1" applyBorder="1" applyAlignment="1">
      <alignment horizontal="right" indent="2"/>
    </xf>
    <xf numFmtId="0" fontId="1" fillId="0" borderId="15" xfId="0" applyFont="1" applyBorder="1" applyAlignment="1">
      <alignment horizontal="left" indent="1"/>
    </xf>
    <xf numFmtId="165" fontId="1" fillId="0" borderId="13" xfId="0" applyNumberFormat="1" applyFont="1" applyBorder="1" applyAlignment="1">
      <alignment horizontal="right" indent="2"/>
    </xf>
    <xf numFmtId="165" fontId="1" fillId="0" borderId="15" xfId="0" applyNumberFormat="1" applyFont="1" applyBorder="1" applyAlignment="1">
      <alignment horizontal="right" indent="2"/>
    </xf>
    <xf numFmtId="0" fontId="1" fillId="0" borderId="13" xfId="0" applyFont="1" applyBorder="1" applyAlignment="1">
      <alignment horizontal="left" indent="1"/>
    </xf>
    <xf numFmtId="165" fontId="6" fillId="0" borderId="6" xfId="0" applyNumberFormat="1" applyFont="1" applyBorder="1" applyAlignment="1">
      <alignment horizontal="right" indent="2"/>
    </xf>
    <xf numFmtId="0" fontId="18" fillId="2" borderId="0" xfId="0" applyFont="1" applyFill="1" applyAlignment="1">
      <alignment vertical="center"/>
    </xf>
    <xf numFmtId="0" fontId="19" fillId="0" borderId="0" xfId="0" applyFont="1" applyAlignment="1">
      <alignment horizontal="center" vertical="top"/>
    </xf>
    <xf numFmtId="0" fontId="20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top"/>
    </xf>
    <xf numFmtId="0" fontId="20" fillId="0" borderId="0" xfId="0" applyFont="1" applyAlignment="1">
      <alignment vertical="center"/>
    </xf>
    <xf numFmtId="0" fontId="4" fillId="2" borderId="11" xfId="0" applyFont="1" applyFill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4" fillId="2" borderId="7" xfId="0" applyFont="1" applyFill="1" applyBorder="1"/>
    <xf numFmtId="165" fontId="0" fillId="0" borderId="0" xfId="0" applyNumberFormat="1"/>
    <xf numFmtId="165" fontId="21" fillId="0" borderId="0" xfId="0" applyNumberFormat="1" applyFont="1"/>
    <xf numFmtId="165" fontId="22" fillId="2" borderId="0" xfId="0" applyNumberFormat="1" applyFont="1" applyFill="1"/>
    <xf numFmtId="0" fontId="23" fillId="0" borderId="0" xfId="0" applyFont="1"/>
    <xf numFmtId="0" fontId="25" fillId="2" borderId="0" xfId="0" applyFont="1" applyFill="1"/>
    <xf numFmtId="0" fontId="26" fillId="2" borderId="0" xfId="0" applyFont="1" applyFill="1"/>
    <xf numFmtId="0" fontId="24" fillId="0" borderId="0" xfId="0" applyFont="1"/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2" borderId="8" xfId="1" applyFont="1" applyFill="1" applyBorder="1" applyAlignment="1">
      <alignment horizontal="center" vertical="center"/>
    </xf>
    <xf numFmtId="0" fontId="1" fillId="2" borderId="7" xfId="1" applyFont="1" applyFill="1" applyBorder="1" applyAlignment="1">
      <alignment horizontal="center" vertical="center"/>
    </xf>
    <xf numFmtId="0" fontId="1" fillId="2" borderId="9" xfId="1" applyFont="1" applyFill="1" applyBorder="1" applyAlignment="1">
      <alignment horizontal="center" vertical="center"/>
    </xf>
    <xf numFmtId="0" fontId="1" fillId="2" borderId="8" xfId="1" applyFont="1" applyFill="1" applyBorder="1" applyAlignment="1">
      <alignment vertical="center"/>
    </xf>
    <xf numFmtId="0" fontId="1" fillId="2" borderId="7" xfId="1" applyFont="1" applyFill="1" applyBorder="1" applyAlignment="1">
      <alignment vertical="center"/>
    </xf>
    <xf numFmtId="0" fontId="1" fillId="0" borderId="9" xfId="1" applyFont="1" applyBorder="1" applyAlignment="1">
      <alignment vertical="center"/>
    </xf>
    <xf numFmtId="0" fontId="6" fillId="2" borderId="11" xfId="1" applyFont="1" applyFill="1" applyBorder="1" applyAlignment="1">
      <alignment horizontal="center" vertical="center"/>
    </xf>
    <xf numFmtId="0" fontId="1" fillId="2" borderId="11" xfId="1" applyFont="1" applyFill="1" applyBorder="1" applyAlignment="1">
      <alignment vertical="center"/>
    </xf>
    <xf numFmtId="0" fontId="27" fillId="0" borderId="0" xfId="0" applyFont="1" applyAlignment="1">
      <alignment horizontal="justify" vertical="center"/>
    </xf>
    <xf numFmtId="0" fontId="28" fillId="0" borderId="0" xfId="0" applyFont="1" applyAlignment="1"/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</cellXfs>
  <cellStyles count="6">
    <cellStyle name="Lien hypertexte" xfId="2" builtinId="8"/>
    <cellStyle name="Lien hypertexte 2" xfId="5" xr:uid="{4CFD0AF8-96E8-49D1-B427-40A45859DB36}"/>
    <cellStyle name="Normal" xfId="0" builtinId="0"/>
    <cellStyle name="Normal 2 2" xfId="3" xr:uid="{00000000-0005-0000-0000-000002000000}"/>
    <cellStyle name="Normal 4" xfId="1" xr:uid="{00000000-0005-0000-0000-000003000000}"/>
    <cellStyle name="Normal 7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fonction-publique.gouv.fr/files/files/publications/stats-rapides/Les-recrutements-d-apprentis-dans-la-fonction-publique-n-augmentent-plus-en-2024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zoomScaleNormal="100" workbookViewId="0"/>
  </sheetViews>
  <sheetFormatPr baseColWidth="10" defaultRowHeight="12.75" x14ac:dyDescent="0.2"/>
  <cols>
    <col min="1" max="1" width="116.140625" style="35" customWidth="1"/>
    <col min="2" max="2" width="15" style="35" customWidth="1"/>
    <col min="3" max="3" width="27" style="35" customWidth="1"/>
    <col min="4" max="16384" width="11.42578125" style="35"/>
  </cols>
  <sheetData>
    <row r="1" spans="1:4" s="6" customFormat="1" x14ac:dyDescent="0.2">
      <c r="A1" s="37" t="s">
        <v>20</v>
      </c>
    </row>
    <row r="2" spans="1:4" ht="38.25" x14ac:dyDescent="0.2">
      <c r="A2" s="70"/>
      <c r="B2" s="65" t="s">
        <v>32</v>
      </c>
      <c r="C2" s="63" t="s">
        <v>26</v>
      </c>
    </row>
    <row r="3" spans="1:4" ht="19.5" customHeight="1" x14ac:dyDescent="0.2">
      <c r="A3" s="71" t="s">
        <v>33</v>
      </c>
      <c r="B3" s="36" t="s">
        <v>12</v>
      </c>
      <c r="C3" s="64" t="s">
        <v>27</v>
      </c>
    </row>
    <row r="4" spans="1:4" ht="19.5" customHeight="1" x14ac:dyDescent="0.2">
      <c r="A4" s="71" t="s">
        <v>35</v>
      </c>
      <c r="B4" s="36" t="s">
        <v>13</v>
      </c>
      <c r="C4" s="64" t="s">
        <v>27</v>
      </c>
    </row>
    <row r="5" spans="1:4" ht="19.5" customHeight="1" x14ac:dyDescent="0.2">
      <c r="A5" s="71" t="s">
        <v>34</v>
      </c>
      <c r="B5" s="36" t="s">
        <v>14</v>
      </c>
      <c r="C5" s="64" t="s">
        <v>27</v>
      </c>
    </row>
    <row r="6" spans="1:4" ht="19.5" customHeight="1" x14ac:dyDescent="0.2">
      <c r="A6" s="71" t="s">
        <v>62</v>
      </c>
      <c r="B6" s="36" t="s">
        <v>42</v>
      </c>
      <c r="C6" s="64" t="s">
        <v>27</v>
      </c>
    </row>
    <row r="7" spans="1:4" ht="19.5" customHeight="1" x14ac:dyDescent="0.2">
      <c r="A7" s="71" t="s">
        <v>61</v>
      </c>
      <c r="B7" s="95" t="s">
        <v>60</v>
      </c>
      <c r="C7" s="96" t="s">
        <v>27</v>
      </c>
      <c r="D7" s="97"/>
    </row>
    <row r="9" spans="1:4" x14ac:dyDescent="0.2">
      <c r="A9" s="37" t="s">
        <v>21</v>
      </c>
      <c r="B9" s="6"/>
    </row>
    <row r="10" spans="1:4" x14ac:dyDescent="0.2">
      <c r="A10" s="35" t="s">
        <v>31</v>
      </c>
    </row>
    <row r="11" spans="1:4" ht="15" x14ac:dyDescent="0.2">
      <c r="A11" s="73" t="s">
        <v>30</v>
      </c>
    </row>
  </sheetData>
  <hyperlinks>
    <hyperlink ref="A3" location="'Figure 1'!A1" display="Taux d'entrée, sortie et rotation par versant, statut, sexe depuis 2016" xr:uid="{00000000-0004-0000-0000-000000000000}"/>
    <hyperlink ref="A4" location="'Figure 2'!A1" display="Nombre d'entrants et sortants par versant, statut, sexe depuis 2016" xr:uid="{00000000-0004-0000-0000-000001000000}"/>
    <hyperlink ref="A5" location="'Figure 3'!A1" display="Nombre d'entrants-sortants par versant, statut, sexe depuis 2016" xr:uid="{00000000-0004-0000-0000-000002000000}"/>
    <hyperlink ref="A11" r:id="rId1" tooltip="Cliquer ici" xr:uid="{00000000-0004-0000-0000-000003000000}"/>
    <hyperlink ref="A6" location="'Figure 4'!A1" display="Taux de sortie à 5 ans des contractuels" xr:uid="{72384748-D2BB-4720-9E33-75FF45C68074}"/>
    <hyperlink ref="A7" location="'Figure 5'!A1" display="Taux de sortie à 5 ans des apprentis" xr:uid="{4C2CECBB-EBBD-4E1E-B24F-D5297206E6BC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showGridLines="0" workbookViewId="0"/>
  </sheetViews>
  <sheetFormatPr baseColWidth="10" defaultRowHeight="15" x14ac:dyDescent="0.25"/>
  <cols>
    <col min="1" max="1" width="109.28515625" customWidth="1"/>
  </cols>
  <sheetData>
    <row r="1" spans="1:1" ht="18" x14ac:dyDescent="0.25">
      <c r="A1" s="76" t="s">
        <v>37</v>
      </c>
    </row>
    <row r="2" spans="1:1" ht="120" x14ac:dyDescent="0.25">
      <c r="A2" s="77" t="s">
        <v>41</v>
      </c>
    </row>
    <row r="3" spans="1:1" ht="60" x14ac:dyDescent="0.25">
      <c r="A3" s="77" t="s">
        <v>40</v>
      </c>
    </row>
    <row r="4" spans="1:1" x14ac:dyDescent="0.25">
      <c r="A4" t="s">
        <v>63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31"/>
  <sheetViews>
    <sheetView showGridLines="0" zoomScaleNormal="100" workbookViewId="0"/>
  </sheetViews>
  <sheetFormatPr baseColWidth="10" defaultRowHeight="12.75" x14ac:dyDescent="0.2"/>
  <cols>
    <col min="1" max="1" width="30.7109375" style="2" customWidth="1"/>
    <col min="2" max="2" width="12.42578125" style="2" customWidth="1"/>
    <col min="3" max="7" width="7.7109375" style="2" customWidth="1"/>
    <col min="8" max="8" width="9.42578125" style="2" customWidth="1"/>
    <col min="9" max="16" width="7.7109375" style="2" customWidth="1"/>
    <col min="17" max="17" width="7.7109375" style="1" customWidth="1"/>
    <col min="18" max="19" width="7.7109375" style="2" bestFit="1" customWidth="1"/>
    <col min="20" max="20" width="7.7109375" style="1" bestFit="1" customWidth="1"/>
    <col min="21" max="21" width="8" style="2" customWidth="1"/>
    <col min="22" max="22" width="10" style="2" customWidth="1"/>
    <col min="23" max="23" width="8.85546875" style="2" customWidth="1"/>
    <col min="24" max="25" width="9.5703125" style="2" customWidth="1"/>
    <col min="26" max="26" width="8.7109375" style="2" customWidth="1"/>
    <col min="27" max="16384" width="11.42578125" style="2"/>
  </cols>
  <sheetData>
    <row r="1" spans="1:27" s="29" customFormat="1" x14ac:dyDescent="0.25">
      <c r="A1" s="38" t="s">
        <v>33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"/>
      <c r="R1" s="38"/>
      <c r="S1" s="38"/>
      <c r="T1" s="3"/>
    </row>
    <row r="2" spans="1:27" s="29" customFormat="1" x14ac:dyDescent="0.25">
      <c r="A2" s="39" t="s">
        <v>25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"/>
      <c r="R2" s="38"/>
      <c r="S2" s="38"/>
      <c r="T2" s="3"/>
    </row>
    <row r="3" spans="1:27" s="29" customFormat="1" ht="15" customHeight="1" x14ac:dyDescent="0.25">
      <c r="A3" s="58"/>
      <c r="B3" s="23"/>
      <c r="C3" s="105">
        <v>2016</v>
      </c>
      <c r="D3" s="106"/>
      <c r="E3" s="107"/>
      <c r="F3" s="105">
        <v>2017</v>
      </c>
      <c r="G3" s="106"/>
      <c r="H3" s="107"/>
      <c r="I3" s="105">
        <v>2018</v>
      </c>
      <c r="J3" s="106"/>
      <c r="K3" s="107"/>
      <c r="L3" s="105">
        <v>2019</v>
      </c>
      <c r="M3" s="106"/>
      <c r="N3" s="107"/>
      <c r="O3" s="105">
        <v>2020</v>
      </c>
      <c r="P3" s="106"/>
      <c r="Q3" s="107"/>
      <c r="R3" s="105">
        <v>2021</v>
      </c>
      <c r="S3" s="106"/>
      <c r="T3" s="107"/>
      <c r="U3" s="105">
        <v>2022</v>
      </c>
      <c r="V3" s="106"/>
      <c r="W3" s="107"/>
      <c r="X3" s="105">
        <v>2023</v>
      </c>
      <c r="Y3" s="106"/>
      <c r="Z3" s="107"/>
    </row>
    <row r="4" spans="1:27" s="29" customFormat="1" ht="36" customHeight="1" x14ac:dyDescent="0.25">
      <c r="A4" s="58"/>
      <c r="B4" s="23"/>
      <c r="C4" s="42" t="s">
        <v>18</v>
      </c>
      <c r="D4" s="43" t="s">
        <v>19</v>
      </c>
      <c r="E4" s="44" t="s">
        <v>16</v>
      </c>
      <c r="F4" s="42" t="s">
        <v>18</v>
      </c>
      <c r="G4" s="43" t="s">
        <v>19</v>
      </c>
      <c r="H4" s="44" t="s">
        <v>16</v>
      </c>
      <c r="I4" s="42" t="s">
        <v>18</v>
      </c>
      <c r="J4" s="43" t="s">
        <v>19</v>
      </c>
      <c r="K4" s="44" t="s">
        <v>16</v>
      </c>
      <c r="L4" s="42" t="s">
        <v>18</v>
      </c>
      <c r="M4" s="43" t="s">
        <v>19</v>
      </c>
      <c r="N4" s="44" t="s">
        <v>16</v>
      </c>
      <c r="O4" s="42" t="s">
        <v>18</v>
      </c>
      <c r="P4" s="43" t="s">
        <v>19</v>
      </c>
      <c r="Q4" s="44" t="s">
        <v>16</v>
      </c>
      <c r="R4" s="42" t="s">
        <v>18</v>
      </c>
      <c r="S4" s="43" t="s">
        <v>19</v>
      </c>
      <c r="T4" s="44" t="s">
        <v>16</v>
      </c>
      <c r="U4" s="42" t="s">
        <v>18</v>
      </c>
      <c r="V4" s="43" t="s">
        <v>19</v>
      </c>
      <c r="W4" s="44" t="s">
        <v>16</v>
      </c>
      <c r="X4" s="42" t="s">
        <v>18</v>
      </c>
      <c r="Y4" s="43" t="s">
        <v>19</v>
      </c>
      <c r="Z4" s="44" t="s">
        <v>16</v>
      </c>
    </row>
    <row r="5" spans="1:27" s="29" customFormat="1" x14ac:dyDescent="0.25">
      <c r="A5" s="111" t="s">
        <v>17</v>
      </c>
      <c r="B5" s="23" t="s">
        <v>8</v>
      </c>
      <c r="C5" s="45">
        <v>8</v>
      </c>
      <c r="D5" s="46">
        <v>7.4</v>
      </c>
      <c r="E5" s="47">
        <v>7.7</v>
      </c>
      <c r="F5" s="45">
        <v>8.8000000000000007</v>
      </c>
      <c r="G5" s="46">
        <v>7.7</v>
      </c>
      <c r="H5" s="47">
        <v>8.1999999999999993</v>
      </c>
      <c r="I5" s="45">
        <v>9</v>
      </c>
      <c r="J5" s="46">
        <v>8.1</v>
      </c>
      <c r="K5" s="47">
        <v>8.6</v>
      </c>
      <c r="L5" s="45">
        <v>9.1999999999999993</v>
      </c>
      <c r="M5" s="46">
        <v>8</v>
      </c>
      <c r="N5" s="47">
        <v>8.6</v>
      </c>
      <c r="O5" s="45">
        <v>9.1999999999999993</v>
      </c>
      <c r="P5" s="46">
        <v>7.9</v>
      </c>
      <c r="Q5" s="47">
        <v>8.5</v>
      </c>
      <c r="R5" s="45">
        <v>9.2770571960238808</v>
      </c>
      <c r="S5" s="46">
        <v>8.9639597105303697</v>
      </c>
      <c r="T5" s="47">
        <v>9.1205084532771199</v>
      </c>
      <c r="U5" s="46">
        <v>10.175698240297898</v>
      </c>
      <c r="V5" s="46">
        <v>9.2751378122625567</v>
      </c>
      <c r="W5" s="67">
        <v>9.7254180262802272</v>
      </c>
      <c r="X5" s="46">
        <v>9.8218317058089131</v>
      </c>
      <c r="Y5" s="46">
        <v>8.534978184394781</v>
      </c>
      <c r="Z5" s="67">
        <v>9.1784049451018461</v>
      </c>
      <c r="AA5" s="75"/>
    </row>
    <row r="6" spans="1:27" s="29" customFormat="1" x14ac:dyDescent="0.25">
      <c r="A6" s="112"/>
      <c r="B6" s="25" t="s">
        <v>9</v>
      </c>
      <c r="C6" s="45">
        <v>7.4</v>
      </c>
      <c r="D6" s="46">
        <v>7.5</v>
      </c>
      <c r="E6" s="47">
        <v>7.4</v>
      </c>
      <c r="F6" s="45">
        <v>7.9</v>
      </c>
      <c r="G6" s="46">
        <v>7.8</v>
      </c>
      <c r="H6" s="47">
        <v>7.9</v>
      </c>
      <c r="I6" s="45">
        <v>8.1999999999999993</v>
      </c>
      <c r="J6" s="46">
        <v>8.1</v>
      </c>
      <c r="K6" s="47">
        <v>8.1999999999999993</v>
      </c>
      <c r="L6" s="45">
        <v>8.1</v>
      </c>
      <c r="M6" s="46">
        <v>8</v>
      </c>
      <c r="N6" s="47">
        <v>8</v>
      </c>
      <c r="O6" s="45">
        <v>8</v>
      </c>
      <c r="P6" s="46">
        <v>7.8</v>
      </c>
      <c r="Q6" s="47">
        <v>7.9</v>
      </c>
      <c r="R6" s="45">
        <v>8.8995847772555496</v>
      </c>
      <c r="S6" s="46">
        <v>8.6207164397954301</v>
      </c>
      <c r="T6" s="47">
        <v>8.7601506085254908</v>
      </c>
      <c r="U6" s="46">
        <v>9.5986992043288772</v>
      </c>
      <c r="V6" s="46">
        <v>9.2301984567467237</v>
      </c>
      <c r="W6" s="47">
        <v>9.4144488305378005</v>
      </c>
      <c r="X6" s="46">
        <v>9.125361163828547</v>
      </c>
      <c r="Y6" s="46">
        <v>8.6574243212922042</v>
      </c>
      <c r="Z6" s="47">
        <v>8.8913927425603756</v>
      </c>
      <c r="AA6" s="75"/>
    </row>
    <row r="7" spans="1:27" s="72" customFormat="1" x14ac:dyDescent="0.25">
      <c r="A7" s="113"/>
      <c r="B7" s="30" t="s">
        <v>1</v>
      </c>
      <c r="C7" s="48">
        <v>7.8</v>
      </c>
      <c r="D7" s="49">
        <v>7.4</v>
      </c>
      <c r="E7" s="50">
        <v>7.6</v>
      </c>
      <c r="F7" s="48">
        <v>8.5</v>
      </c>
      <c r="G7" s="49">
        <v>7.7</v>
      </c>
      <c r="H7" s="50">
        <v>8.1</v>
      </c>
      <c r="I7" s="48">
        <v>8.6999999999999993</v>
      </c>
      <c r="J7" s="49">
        <v>8.1</v>
      </c>
      <c r="K7" s="50">
        <v>8.4</v>
      </c>
      <c r="L7" s="48">
        <v>8.8000000000000007</v>
      </c>
      <c r="M7" s="49">
        <v>8</v>
      </c>
      <c r="N7" s="50">
        <v>8.4</v>
      </c>
      <c r="O7" s="48">
        <v>8.8000000000000007</v>
      </c>
      <c r="P7" s="49">
        <v>7.9</v>
      </c>
      <c r="Q7" s="50">
        <v>8.3000000000000007</v>
      </c>
      <c r="R7" s="48">
        <v>9.1477596822151597</v>
      </c>
      <c r="S7" s="49">
        <v>8.8463868778386097</v>
      </c>
      <c r="T7" s="50">
        <v>8.9970732800268909</v>
      </c>
      <c r="U7" s="49">
        <v>9.9781084847854284</v>
      </c>
      <c r="V7" s="49">
        <v>9.2597486075746342</v>
      </c>
      <c r="W7" s="50">
        <v>9.6189285461800313</v>
      </c>
      <c r="X7" s="49">
        <v>9.5850276242435992</v>
      </c>
      <c r="Y7" s="49">
        <v>8.5766105912827566</v>
      </c>
      <c r="Z7" s="50">
        <v>9.0808191077631779</v>
      </c>
      <c r="AA7" s="75"/>
    </row>
    <row r="8" spans="1:27" s="29" customFormat="1" x14ac:dyDescent="0.25">
      <c r="A8" s="108" t="s">
        <v>7</v>
      </c>
      <c r="B8" s="25" t="s">
        <v>8</v>
      </c>
      <c r="C8" s="51">
        <v>8.1</v>
      </c>
      <c r="D8" s="52">
        <v>6.5</v>
      </c>
      <c r="E8" s="53">
        <v>7.3</v>
      </c>
      <c r="F8" s="51">
        <v>8.3000000000000007</v>
      </c>
      <c r="G8" s="52">
        <v>7</v>
      </c>
      <c r="H8" s="53">
        <v>7.7</v>
      </c>
      <c r="I8" s="51">
        <v>8.6</v>
      </c>
      <c r="J8" s="52">
        <v>7.2</v>
      </c>
      <c r="K8" s="53">
        <v>7.9</v>
      </c>
      <c r="L8" s="51">
        <v>9.1</v>
      </c>
      <c r="M8" s="52">
        <v>7.3</v>
      </c>
      <c r="N8" s="53">
        <v>8.1999999999999993</v>
      </c>
      <c r="O8" s="51">
        <v>8.6999999999999993</v>
      </c>
      <c r="P8" s="52">
        <v>6.8</v>
      </c>
      <c r="Q8" s="53">
        <v>7.7</v>
      </c>
      <c r="R8" s="51">
        <v>8.2845136464705806</v>
      </c>
      <c r="S8" s="52">
        <v>8.1812578485927308</v>
      </c>
      <c r="T8" s="53">
        <v>8.2328857475316504</v>
      </c>
      <c r="U8" s="52">
        <v>9.4606369086208471</v>
      </c>
      <c r="V8" s="52">
        <v>7.9836230441038465</v>
      </c>
      <c r="W8" s="67">
        <v>8.7221299763623463</v>
      </c>
      <c r="X8" s="52">
        <v>8.8088471119523923</v>
      </c>
      <c r="Y8" s="52">
        <v>7.641593951768046</v>
      </c>
      <c r="Z8" s="67">
        <v>8.2252205318602201</v>
      </c>
      <c r="AA8" s="75"/>
    </row>
    <row r="9" spans="1:27" s="29" customFormat="1" x14ac:dyDescent="0.25">
      <c r="A9" s="109"/>
      <c r="B9" s="25" t="s">
        <v>9</v>
      </c>
      <c r="C9" s="45">
        <v>7.5</v>
      </c>
      <c r="D9" s="46">
        <v>7.4</v>
      </c>
      <c r="E9" s="54">
        <v>7.4</v>
      </c>
      <c r="F9" s="45">
        <v>7.6</v>
      </c>
      <c r="G9" s="46">
        <v>7.9</v>
      </c>
      <c r="H9" s="54">
        <v>7.8</v>
      </c>
      <c r="I9" s="45">
        <v>7.7</v>
      </c>
      <c r="J9" s="46">
        <v>7.8</v>
      </c>
      <c r="K9" s="54">
        <v>7.7</v>
      </c>
      <c r="L9" s="45">
        <v>7.4</v>
      </c>
      <c r="M9" s="46">
        <v>7.9</v>
      </c>
      <c r="N9" s="54">
        <v>7.6</v>
      </c>
      <c r="O9" s="45">
        <v>7.6</v>
      </c>
      <c r="P9" s="46">
        <v>7.3</v>
      </c>
      <c r="Q9" s="54">
        <v>7.4</v>
      </c>
      <c r="R9" s="45">
        <v>7.9079170033387696</v>
      </c>
      <c r="S9" s="46">
        <v>8.4161419663683592</v>
      </c>
      <c r="T9" s="54">
        <v>8.1620294848535693</v>
      </c>
      <c r="U9" s="46">
        <v>9.2027367065891621</v>
      </c>
      <c r="V9" s="46">
        <v>8.794937190340578</v>
      </c>
      <c r="W9" s="47">
        <v>8.99883694846487</v>
      </c>
      <c r="X9" s="46">
        <v>8.4848942019261013</v>
      </c>
      <c r="Y9" s="46">
        <v>8.2639479900403874</v>
      </c>
      <c r="Z9" s="47">
        <v>8.3744210959832444</v>
      </c>
      <c r="AA9" s="75"/>
    </row>
    <row r="10" spans="1:27" s="72" customFormat="1" x14ac:dyDescent="0.25">
      <c r="A10" s="110"/>
      <c r="B10" s="30" t="s">
        <v>1</v>
      </c>
      <c r="C10" s="48">
        <v>7.9</v>
      </c>
      <c r="D10" s="49">
        <v>6.8</v>
      </c>
      <c r="E10" s="66">
        <v>7.3</v>
      </c>
      <c r="F10" s="48">
        <v>8</v>
      </c>
      <c r="G10" s="49">
        <v>7.4</v>
      </c>
      <c r="H10" s="66">
        <v>7.7</v>
      </c>
      <c r="I10" s="48">
        <v>8.3000000000000007</v>
      </c>
      <c r="J10" s="49">
        <v>7.4</v>
      </c>
      <c r="K10" s="66">
        <v>7.8</v>
      </c>
      <c r="L10" s="48">
        <v>8.4</v>
      </c>
      <c r="M10" s="49">
        <v>7.5</v>
      </c>
      <c r="N10" s="66">
        <v>8</v>
      </c>
      <c r="O10" s="48">
        <v>8.3000000000000007</v>
      </c>
      <c r="P10" s="49">
        <v>7</v>
      </c>
      <c r="Q10" s="66">
        <v>7.6</v>
      </c>
      <c r="R10" s="48">
        <v>8.1447134090174895</v>
      </c>
      <c r="S10" s="49">
        <v>8.2684515504959606</v>
      </c>
      <c r="T10" s="66">
        <v>8.2065824797567295</v>
      </c>
      <c r="U10" s="49">
        <v>9.3653164631110322</v>
      </c>
      <c r="V10" s="49">
        <v>8.2834864224900251</v>
      </c>
      <c r="W10" s="50">
        <v>8.8244014428005286</v>
      </c>
      <c r="X10" s="49">
        <v>8.6903078906252258</v>
      </c>
      <c r="Y10" s="49">
        <v>7.8693226148031554</v>
      </c>
      <c r="Z10" s="50">
        <v>8.2798152527141902</v>
      </c>
      <c r="AA10" s="75"/>
    </row>
    <row r="11" spans="1:27" s="29" customFormat="1" x14ac:dyDescent="0.25">
      <c r="A11" s="108" t="s">
        <v>6</v>
      </c>
      <c r="B11" s="23" t="s">
        <v>8</v>
      </c>
      <c r="C11" s="51">
        <v>8.1</v>
      </c>
      <c r="D11" s="52">
        <v>8.4</v>
      </c>
      <c r="E11" s="67">
        <v>8.1999999999999993</v>
      </c>
      <c r="F11" s="51">
        <v>9.5</v>
      </c>
      <c r="G11" s="52">
        <v>8.3000000000000007</v>
      </c>
      <c r="H11" s="67">
        <v>8.9</v>
      </c>
      <c r="I11" s="51">
        <v>9.5</v>
      </c>
      <c r="J11" s="52">
        <v>9</v>
      </c>
      <c r="K11" s="67">
        <v>9.3000000000000007</v>
      </c>
      <c r="L11" s="51">
        <v>9.5</v>
      </c>
      <c r="M11" s="52">
        <v>8.6</v>
      </c>
      <c r="N11" s="67">
        <v>9</v>
      </c>
      <c r="O11" s="51">
        <v>9.1</v>
      </c>
      <c r="P11" s="52">
        <v>9</v>
      </c>
      <c r="Q11" s="67">
        <v>9</v>
      </c>
      <c r="R11" s="51">
        <v>10.3403394178415</v>
      </c>
      <c r="S11" s="52">
        <v>9.9483959310930192</v>
      </c>
      <c r="T11" s="67">
        <v>10.144367674467199</v>
      </c>
      <c r="U11" s="52">
        <v>11.009296462086075</v>
      </c>
      <c r="V11" s="52">
        <v>10.384785217344406</v>
      </c>
      <c r="W11" s="67">
        <v>10.697040839715241</v>
      </c>
      <c r="X11" s="52">
        <v>11.041374532944491</v>
      </c>
      <c r="Y11" s="52">
        <v>10.155131455566384</v>
      </c>
      <c r="Z11" s="67">
        <v>10.598252994255438</v>
      </c>
      <c r="AA11" s="75"/>
    </row>
    <row r="12" spans="1:27" s="29" customFormat="1" x14ac:dyDescent="0.25">
      <c r="A12" s="109"/>
      <c r="B12" s="25" t="s">
        <v>9</v>
      </c>
      <c r="C12" s="45">
        <v>6.9</v>
      </c>
      <c r="D12" s="46">
        <v>7.4</v>
      </c>
      <c r="E12" s="47">
        <v>7.2</v>
      </c>
      <c r="F12" s="45">
        <v>8</v>
      </c>
      <c r="G12" s="46">
        <v>7.5</v>
      </c>
      <c r="H12" s="47">
        <v>7.8</v>
      </c>
      <c r="I12" s="45">
        <v>8.5</v>
      </c>
      <c r="J12" s="46">
        <v>8.1</v>
      </c>
      <c r="K12" s="47">
        <v>8.3000000000000007</v>
      </c>
      <c r="L12" s="45">
        <v>8.4</v>
      </c>
      <c r="M12" s="46">
        <v>7.7</v>
      </c>
      <c r="N12" s="47">
        <v>8.1</v>
      </c>
      <c r="O12" s="45">
        <v>7.6</v>
      </c>
      <c r="P12" s="46">
        <v>8.1999999999999993</v>
      </c>
      <c r="Q12" s="47">
        <v>7.9</v>
      </c>
      <c r="R12" s="45">
        <v>9.52160338268191</v>
      </c>
      <c r="S12" s="46">
        <v>8.5003634887712405</v>
      </c>
      <c r="T12" s="47">
        <v>9.0109834357265708</v>
      </c>
      <c r="U12" s="46">
        <v>9.6645824523114232</v>
      </c>
      <c r="V12" s="46">
        <v>9.2459608619495945</v>
      </c>
      <c r="W12" s="47">
        <v>9.4552716571305098</v>
      </c>
      <c r="X12" s="46">
        <v>9.3845868871837528</v>
      </c>
      <c r="Y12" s="46">
        <v>9.0098003472960855</v>
      </c>
      <c r="Z12" s="47">
        <v>9.1971936172399182</v>
      </c>
      <c r="AA12" s="75"/>
    </row>
    <row r="13" spans="1:27" s="72" customFormat="1" x14ac:dyDescent="0.25">
      <c r="A13" s="110"/>
      <c r="B13" s="30" t="s">
        <v>1</v>
      </c>
      <c r="C13" s="48">
        <v>7.6</v>
      </c>
      <c r="D13" s="49">
        <v>8</v>
      </c>
      <c r="E13" s="50">
        <v>7.8</v>
      </c>
      <c r="F13" s="48">
        <v>8.9</v>
      </c>
      <c r="G13" s="49">
        <v>8</v>
      </c>
      <c r="H13" s="50">
        <v>8.5</v>
      </c>
      <c r="I13" s="48">
        <v>9.1</v>
      </c>
      <c r="J13" s="49">
        <v>8.6999999999999993</v>
      </c>
      <c r="K13" s="50">
        <v>8.9</v>
      </c>
      <c r="L13" s="48">
        <v>9.1</v>
      </c>
      <c r="M13" s="49">
        <v>8.3000000000000007</v>
      </c>
      <c r="N13" s="50">
        <v>8.6999999999999993</v>
      </c>
      <c r="O13" s="48">
        <v>8.5</v>
      </c>
      <c r="P13" s="49">
        <v>8.6999999999999993</v>
      </c>
      <c r="Q13" s="50">
        <v>8.6</v>
      </c>
      <c r="R13" s="48">
        <v>10.0237820783172</v>
      </c>
      <c r="S13" s="49">
        <v>9.3885264764685505</v>
      </c>
      <c r="T13" s="50">
        <v>9.7061542773928799</v>
      </c>
      <c r="U13" s="49">
        <v>10.488712698659446</v>
      </c>
      <c r="V13" s="49">
        <v>9.9439082245385642</v>
      </c>
      <c r="W13" s="50">
        <v>10.216310461599004</v>
      </c>
      <c r="X13" s="49">
        <v>10.403603623578759</v>
      </c>
      <c r="Y13" s="49">
        <v>9.7142428092057891</v>
      </c>
      <c r="Z13" s="50">
        <v>10.058923216392273</v>
      </c>
      <c r="AA13" s="75"/>
    </row>
    <row r="14" spans="1:27" s="29" customFormat="1" x14ac:dyDescent="0.25">
      <c r="A14" s="109" t="s">
        <v>5</v>
      </c>
      <c r="B14" s="25" t="s">
        <v>8</v>
      </c>
      <c r="C14" s="45">
        <v>8</v>
      </c>
      <c r="D14" s="46">
        <v>7.4</v>
      </c>
      <c r="E14" s="47">
        <v>7.7</v>
      </c>
      <c r="F14" s="45">
        <v>8.6</v>
      </c>
      <c r="G14" s="46">
        <v>7.7</v>
      </c>
      <c r="H14" s="47">
        <v>8.1999999999999993</v>
      </c>
      <c r="I14" s="45">
        <v>9</v>
      </c>
      <c r="J14" s="46">
        <v>8.3000000000000007</v>
      </c>
      <c r="K14" s="47">
        <v>8.6</v>
      </c>
      <c r="L14" s="45">
        <v>9.1</v>
      </c>
      <c r="M14" s="46">
        <v>8.4</v>
      </c>
      <c r="N14" s="47">
        <v>8.8000000000000007</v>
      </c>
      <c r="O14" s="45">
        <v>10.1</v>
      </c>
      <c r="P14" s="46">
        <v>8.1</v>
      </c>
      <c r="Q14" s="47">
        <v>9.1</v>
      </c>
      <c r="R14" s="45">
        <v>9.3988999282009402</v>
      </c>
      <c r="S14" s="46">
        <v>8.8763975931428707</v>
      </c>
      <c r="T14" s="47">
        <v>9.1376487606718992</v>
      </c>
      <c r="U14" s="46">
        <v>10.187538066361252</v>
      </c>
      <c r="V14" s="46">
        <v>9.7942430421311872</v>
      </c>
      <c r="W14" s="47">
        <v>9.9908905542462207</v>
      </c>
      <c r="X14" s="46">
        <v>9.774073312077098</v>
      </c>
      <c r="Y14" s="46">
        <v>7.7986638441060947</v>
      </c>
      <c r="Z14" s="47">
        <v>8.7863685780915972</v>
      </c>
      <c r="AA14" s="75"/>
    </row>
    <row r="15" spans="1:27" s="29" customFormat="1" x14ac:dyDescent="0.25">
      <c r="A15" s="109"/>
      <c r="B15" s="25" t="s">
        <v>9</v>
      </c>
      <c r="C15" s="45">
        <v>8.1999999999999993</v>
      </c>
      <c r="D15" s="46">
        <v>8.1</v>
      </c>
      <c r="E15" s="47">
        <v>8.1</v>
      </c>
      <c r="F15" s="45">
        <v>8.6</v>
      </c>
      <c r="G15" s="46">
        <v>8.3000000000000007</v>
      </c>
      <c r="H15" s="47">
        <v>8.5</v>
      </c>
      <c r="I15" s="45">
        <v>9</v>
      </c>
      <c r="J15" s="46">
        <v>9.1</v>
      </c>
      <c r="K15" s="47">
        <v>9.1</v>
      </c>
      <c r="L15" s="45">
        <v>9.4</v>
      </c>
      <c r="M15" s="46">
        <v>9</v>
      </c>
      <c r="N15" s="47">
        <v>9.1999999999999993</v>
      </c>
      <c r="O15" s="45">
        <v>10.4</v>
      </c>
      <c r="P15" s="46">
        <v>8.5</v>
      </c>
      <c r="Q15" s="47">
        <v>9.5</v>
      </c>
      <c r="R15" s="45">
        <v>10.206528428949699</v>
      </c>
      <c r="S15" s="46">
        <v>9.5914414829844095</v>
      </c>
      <c r="T15" s="47">
        <v>9.8989849559670802</v>
      </c>
      <c r="U15" s="46">
        <v>10.624793918044118</v>
      </c>
      <c r="V15" s="46">
        <v>10.51637385176257</v>
      </c>
      <c r="W15" s="47">
        <v>10.570583884903343</v>
      </c>
      <c r="X15" s="46">
        <v>10.341685649202734</v>
      </c>
      <c r="Y15" s="46">
        <v>8.8582699038835493</v>
      </c>
      <c r="Z15" s="47">
        <v>9.5999777765431418</v>
      </c>
      <c r="AA15" s="75"/>
    </row>
    <row r="16" spans="1:27" s="72" customFormat="1" x14ac:dyDescent="0.25">
      <c r="A16" s="109"/>
      <c r="B16" s="30" t="s">
        <v>1</v>
      </c>
      <c r="C16" s="48">
        <v>8</v>
      </c>
      <c r="D16" s="49">
        <v>7.6</v>
      </c>
      <c r="E16" s="50">
        <v>7.8</v>
      </c>
      <c r="F16" s="48">
        <v>8.6</v>
      </c>
      <c r="G16" s="49">
        <v>7.9</v>
      </c>
      <c r="H16" s="50">
        <v>8.1999999999999993</v>
      </c>
      <c r="I16" s="48">
        <v>9</v>
      </c>
      <c r="J16" s="49">
        <v>8.4</v>
      </c>
      <c r="K16" s="50">
        <v>8.6999999999999993</v>
      </c>
      <c r="L16" s="48">
        <v>9.1999999999999993</v>
      </c>
      <c r="M16" s="49">
        <v>8.5</v>
      </c>
      <c r="N16" s="50">
        <v>8.8000000000000007</v>
      </c>
      <c r="O16" s="48">
        <v>10.199999999999999</v>
      </c>
      <c r="P16" s="49">
        <v>8.1999999999999993</v>
      </c>
      <c r="Q16" s="50">
        <v>9.1999999999999993</v>
      </c>
      <c r="R16" s="48">
        <v>9.5762199518907902</v>
      </c>
      <c r="S16" s="49">
        <v>9.0333900709571608</v>
      </c>
      <c r="T16" s="50">
        <v>9.3048050114239693</v>
      </c>
      <c r="U16" s="49">
        <v>10.284331518451301</v>
      </c>
      <c r="V16" s="49">
        <v>9.9540980415686757</v>
      </c>
      <c r="W16" s="50">
        <v>10.119214780009989</v>
      </c>
      <c r="X16" s="49">
        <v>9.8989171557334039</v>
      </c>
      <c r="Y16" s="49">
        <v>8.03171954887463</v>
      </c>
      <c r="Z16" s="50">
        <v>8.965318352304017</v>
      </c>
      <c r="AA16" s="75"/>
    </row>
    <row r="17" spans="1:27" s="29" customFormat="1" x14ac:dyDescent="0.25">
      <c r="A17" s="108" t="s">
        <v>4</v>
      </c>
      <c r="B17" s="25" t="s">
        <v>8</v>
      </c>
      <c r="C17" s="45">
        <v>2.1</v>
      </c>
      <c r="D17" s="46">
        <v>4.2</v>
      </c>
      <c r="E17" s="47">
        <v>3.2</v>
      </c>
      <c r="F17" s="45">
        <v>2.2999999999999998</v>
      </c>
      <c r="G17" s="46">
        <v>4.5</v>
      </c>
      <c r="H17" s="47">
        <v>3.4</v>
      </c>
      <c r="I17" s="45">
        <v>2.2000000000000002</v>
      </c>
      <c r="J17" s="46">
        <v>4.7</v>
      </c>
      <c r="K17" s="47">
        <v>3.4</v>
      </c>
      <c r="L17" s="45">
        <v>2</v>
      </c>
      <c r="M17" s="46">
        <v>4.7</v>
      </c>
      <c r="N17" s="47">
        <v>3.3</v>
      </c>
      <c r="O17" s="45">
        <v>2.1</v>
      </c>
      <c r="P17" s="46">
        <v>4.8</v>
      </c>
      <c r="Q17" s="47">
        <v>3.4</v>
      </c>
      <c r="R17" s="45">
        <v>2.1435305856458799</v>
      </c>
      <c r="S17" s="46">
        <v>5.1200455202360899</v>
      </c>
      <c r="T17" s="47">
        <v>3.6317880529409798</v>
      </c>
      <c r="U17" s="46">
        <v>2.4665184098147872</v>
      </c>
      <c r="V17" s="46">
        <v>5.4006150679946625</v>
      </c>
      <c r="W17" s="47">
        <v>3.9335667389047249</v>
      </c>
      <c r="X17" s="46">
        <v>1.8625066583997942</v>
      </c>
      <c r="Y17" s="46">
        <v>4.7669836864591826</v>
      </c>
      <c r="Z17" s="47">
        <v>3.3147451724294883</v>
      </c>
      <c r="AA17" s="75"/>
    </row>
    <row r="18" spans="1:27" s="29" customFormat="1" x14ac:dyDescent="0.25">
      <c r="A18" s="109"/>
      <c r="B18" s="25" t="s">
        <v>9</v>
      </c>
      <c r="C18" s="45">
        <v>2</v>
      </c>
      <c r="D18" s="46">
        <v>4.2</v>
      </c>
      <c r="E18" s="47">
        <v>3.1</v>
      </c>
      <c r="F18" s="45">
        <v>2.2000000000000002</v>
      </c>
      <c r="G18" s="46">
        <v>4.5999999999999996</v>
      </c>
      <c r="H18" s="47">
        <v>3.4</v>
      </c>
      <c r="I18" s="45">
        <v>2.2000000000000002</v>
      </c>
      <c r="J18" s="46">
        <v>4.7</v>
      </c>
      <c r="K18" s="47">
        <v>3.4</v>
      </c>
      <c r="L18" s="45">
        <v>2</v>
      </c>
      <c r="M18" s="46">
        <v>4.5</v>
      </c>
      <c r="N18" s="47">
        <v>3.3</v>
      </c>
      <c r="O18" s="45">
        <v>2</v>
      </c>
      <c r="P18" s="46">
        <v>4.5999999999999996</v>
      </c>
      <c r="Q18" s="47">
        <v>3.3</v>
      </c>
      <c r="R18" s="45">
        <v>2.3324875031961598</v>
      </c>
      <c r="S18" s="46">
        <v>4.82190465794719</v>
      </c>
      <c r="T18" s="47">
        <v>3.5771960805716798</v>
      </c>
      <c r="U18" s="46">
        <v>2.5011105923095975</v>
      </c>
      <c r="V18" s="46">
        <v>5.1599536481303288</v>
      </c>
      <c r="W18" s="47">
        <v>3.8305321202199631</v>
      </c>
      <c r="X18" s="46">
        <v>1.8041178356969272</v>
      </c>
      <c r="Y18" s="46">
        <v>4.7731117214085206</v>
      </c>
      <c r="Z18" s="47">
        <v>3.288614778552724</v>
      </c>
      <c r="AA18" s="75"/>
    </row>
    <row r="19" spans="1:27" s="72" customFormat="1" x14ac:dyDescent="0.25">
      <c r="A19" s="109"/>
      <c r="B19" s="31" t="s">
        <v>1</v>
      </c>
      <c r="C19" s="55">
        <v>2.1</v>
      </c>
      <c r="D19" s="56">
        <v>4.2</v>
      </c>
      <c r="E19" s="57">
        <v>3.2</v>
      </c>
      <c r="F19" s="55">
        <v>2.2999999999999998</v>
      </c>
      <c r="G19" s="56">
        <v>4.5</v>
      </c>
      <c r="H19" s="57">
        <v>3.4</v>
      </c>
      <c r="I19" s="55">
        <v>2.2000000000000002</v>
      </c>
      <c r="J19" s="56">
        <v>4.7</v>
      </c>
      <c r="K19" s="57">
        <v>3.4</v>
      </c>
      <c r="L19" s="55">
        <v>2</v>
      </c>
      <c r="M19" s="56">
        <v>4.5999999999999996</v>
      </c>
      <c r="N19" s="57">
        <v>3.3</v>
      </c>
      <c r="O19" s="55">
        <v>2</v>
      </c>
      <c r="P19" s="56">
        <v>4.7</v>
      </c>
      <c r="Q19" s="57">
        <v>3.4</v>
      </c>
      <c r="R19" s="55">
        <v>2.2103230599220098</v>
      </c>
      <c r="S19" s="56">
        <v>5.01465871496183</v>
      </c>
      <c r="T19" s="57">
        <v>3.6124908874419202</v>
      </c>
      <c r="U19" s="56">
        <v>2.4786987450617457</v>
      </c>
      <c r="V19" s="56">
        <v>5.3158752058770737</v>
      </c>
      <c r="W19" s="57">
        <v>3.8972869754694095</v>
      </c>
      <c r="X19" s="56">
        <v>1.8420421122665287</v>
      </c>
      <c r="Y19" s="56">
        <v>4.7691314854405933</v>
      </c>
      <c r="Z19" s="57">
        <v>3.305586798853561</v>
      </c>
      <c r="AA19" s="75"/>
    </row>
    <row r="20" spans="1:27" s="29" customFormat="1" x14ac:dyDescent="0.25">
      <c r="A20" s="108" t="s">
        <v>3</v>
      </c>
      <c r="B20" s="23" t="s">
        <v>8</v>
      </c>
      <c r="C20" s="51">
        <v>30.1</v>
      </c>
      <c r="D20" s="52">
        <v>19.2</v>
      </c>
      <c r="E20" s="67">
        <v>24.6</v>
      </c>
      <c r="F20" s="51">
        <v>32</v>
      </c>
      <c r="G20" s="52">
        <v>18.8</v>
      </c>
      <c r="H20" s="67">
        <v>25.4</v>
      </c>
      <c r="I20" s="51">
        <v>32.6</v>
      </c>
      <c r="J20" s="52">
        <v>19.5</v>
      </c>
      <c r="K20" s="67">
        <v>26.1</v>
      </c>
      <c r="L20" s="51">
        <v>32.700000000000003</v>
      </c>
      <c r="M20" s="52">
        <v>18.600000000000001</v>
      </c>
      <c r="N20" s="67">
        <v>25.6</v>
      </c>
      <c r="O20" s="51">
        <v>30.7</v>
      </c>
      <c r="P20" s="52">
        <v>16.7</v>
      </c>
      <c r="Q20" s="67">
        <v>23.7</v>
      </c>
      <c r="R20" s="51">
        <v>29.181512767104099</v>
      </c>
      <c r="S20" s="52">
        <v>19.5665047127927</v>
      </c>
      <c r="T20" s="67">
        <v>24.374008739948401</v>
      </c>
      <c r="U20" s="52">
        <v>31.07319253158753</v>
      </c>
      <c r="V20" s="52">
        <v>19.57631791246612</v>
      </c>
      <c r="W20" s="67">
        <v>25.324755222026823</v>
      </c>
      <c r="X20" s="52">
        <v>29.926031422419701</v>
      </c>
      <c r="Y20" s="52">
        <v>17.83569968833373</v>
      </c>
      <c r="Z20" s="67">
        <v>23.880865555376715</v>
      </c>
      <c r="AA20" s="75"/>
    </row>
    <row r="21" spans="1:27" s="29" customFormat="1" x14ac:dyDescent="0.25">
      <c r="A21" s="109"/>
      <c r="B21" s="25" t="s">
        <v>9</v>
      </c>
      <c r="C21" s="45">
        <v>29.9</v>
      </c>
      <c r="D21" s="46">
        <v>20.8</v>
      </c>
      <c r="E21" s="47">
        <v>25.3</v>
      </c>
      <c r="F21" s="45">
        <v>31.1</v>
      </c>
      <c r="G21" s="46">
        <v>20.6</v>
      </c>
      <c r="H21" s="47">
        <v>25.9</v>
      </c>
      <c r="I21" s="45">
        <v>31.7</v>
      </c>
      <c r="J21" s="46">
        <v>21.1</v>
      </c>
      <c r="K21" s="47">
        <v>26.4</v>
      </c>
      <c r="L21" s="45">
        <v>30.1</v>
      </c>
      <c r="M21" s="46">
        <v>19.899999999999999</v>
      </c>
      <c r="N21" s="47">
        <v>25</v>
      </c>
      <c r="O21" s="45">
        <v>29.2</v>
      </c>
      <c r="P21" s="46">
        <v>18.7</v>
      </c>
      <c r="Q21" s="47">
        <v>23.9</v>
      </c>
      <c r="R21" s="45">
        <v>30.740770901194399</v>
      </c>
      <c r="S21" s="46">
        <v>20.920466883821899</v>
      </c>
      <c r="T21" s="47">
        <v>25.830618892508099</v>
      </c>
      <c r="U21" s="46">
        <v>32.109679824814755</v>
      </c>
      <c r="V21" s="46">
        <v>20.852610186580687</v>
      </c>
      <c r="W21" s="47">
        <v>26.481145005697719</v>
      </c>
      <c r="X21" s="46">
        <v>30.889372972076977</v>
      </c>
      <c r="Y21" s="46">
        <v>19.707051327249719</v>
      </c>
      <c r="Z21" s="47">
        <v>25.29821214966335</v>
      </c>
      <c r="AA21" s="75"/>
    </row>
    <row r="22" spans="1:27" s="72" customFormat="1" x14ac:dyDescent="0.25">
      <c r="A22" s="110"/>
      <c r="B22" s="30" t="s">
        <v>1</v>
      </c>
      <c r="C22" s="48">
        <v>30</v>
      </c>
      <c r="D22" s="49">
        <v>19.7</v>
      </c>
      <c r="E22" s="50">
        <v>24.9</v>
      </c>
      <c r="F22" s="48">
        <v>31.7</v>
      </c>
      <c r="G22" s="49">
        <v>19.399999999999999</v>
      </c>
      <c r="H22" s="50">
        <v>25.5</v>
      </c>
      <c r="I22" s="48">
        <v>32.4</v>
      </c>
      <c r="J22" s="49">
        <v>20</v>
      </c>
      <c r="K22" s="50">
        <v>26.2</v>
      </c>
      <c r="L22" s="48">
        <v>31.8</v>
      </c>
      <c r="M22" s="49">
        <v>19</v>
      </c>
      <c r="N22" s="50">
        <v>25.4</v>
      </c>
      <c r="O22" s="48">
        <v>30.2</v>
      </c>
      <c r="P22" s="49">
        <v>17.3</v>
      </c>
      <c r="Q22" s="50">
        <v>23.8</v>
      </c>
      <c r="R22" s="48">
        <v>29.6548408268131</v>
      </c>
      <c r="S22" s="49">
        <v>19.977513174651101</v>
      </c>
      <c r="T22" s="50">
        <v>24.8161770007321</v>
      </c>
      <c r="U22" s="49">
        <v>31.390937651175317</v>
      </c>
      <c r="V22" s="49">
        <v>19.96757754865984</v>
      </c>
      <c r="W22" s="50">
        <v>25.679257599917577</v>
      </c>
      <c r="X22" s="49">
        <v>30.219501937712824</v>
      </c>
      <c r="Y22" s="49">
        <v>18.405784649335029</v>
      </c>
      <c r="Z22" s="50">
        <v>24.312643293523927</v>
      </c>
      <c r="AA22" s="75"/>
    </row>
    <row r="23" spans="1:27" s="29" customFormat="1" x14ac:dyDescent="0.25">
      <c r="A23" s="108" t="s">
        <v>2</v>
      </c>
      <c r="B23" s="25" t="s">
        <v>8</v>
      </c>
      <c r="C23" s="45">
        <v>10.1</v>
      </c>
      <c r="D23" s="46">
        <v>8.8000000000000007</v>
      </c>
      <c r="E23" s="47">
        <v>9.4</v>
      </c>
      <c r="F23" s="45">
        <v>10.6</v>
      </c>
      <c r="G23" s="46">
        <v>9.1999999999999993</v>
      </c>
      <c r="H23" s="47">
        <v>9.9</v>
      </c>
      <c r="I23" s="45">
        <v>10</v>
      </c>
      <c r="J23" s="46">
        <v>9.9</v>
      </c>
      <c r="K23" s="47">
        <v>10</v>
      </c>
      <c r="L23" s="45">
        <v>10.4</v>
      </c>
      <c r="M23" s="46">
        <v>9.9</v>
      </c>
      <c r="N23" s="47">
        <v>10.199999999999999</v>
      </c>
      <c r="O23" s="45">
        <v>10.6</v>
      </c>
      <c r="P23" s="46">
        <v>10.199999999999999</v>
      </c>
      <c r="Q23" s="47">
        <v>10.4</v>
      </c>
      <c r="R23" s="45">
        <v>12.0117465991244</v>
      </c>
      <c r="S23" s="46">
        <v>10.890203257961501</v>
      </c>
      <c r="T23" s="47">
        <v>11.450974928542999</v>
      </c>
      <c r="U23" s="46">
        <v>13.395340917556165</v>
      </c>
      <c r="V23" s="46">
        <v>11.632594421445829</v>
      </c>
      <c r="W23" s="47">
        <v>12.513967669500996</v>
      </c>
      <c r="X23" s="46">
        <v>13.395027418056927</v>
      </c>
      <c r="Y23" s="46">
        <v>11.055989248471475</v>
      </c>
      <c r="Z23" s="47">
        <v>12.225508333264202</v>
      </c>
      <c r="AA23" s="75"/>
    </row>
    <row r="24" spans="1:27" s="29" customFormat="1" x14ac:dyDescent="0.25">
      <c r="A24" s="109"/>
      <c r="B24" s="25" t="s">
        <v>9</v>
      </c>
      <c r="C24" s="45">
        <v>11.3</v>
      </c>
      <c r="D24" s="46">
        <v>10.6</v>
      </c>
      <c r="E24" s="47">
        <v>11</v>
      </c>
      <c r="F24" s="45">
        <v>11.7</v>
      </c>
      <c r="G24" s="46">
        <v>11.3</v>
      </c>
      <c r="H24" s="47">
        <v>11.5</v>
      </c>
      <c r="I24" s="45">
        <v>11.9</v>
      </c>
      <c r="J24" s="46">
        <v>11.6</v>
      </c>
      <c r="K24" s="47">
        <v>11.7</v>
      </c>
      <c r="L24" s="45">
        <v>12.3</v>
      </c>
      <c r="M24" s="46">
        <v>12</v>
      </c>
      <c r="N24" s="47">
        <v>12.2</v>
      </c>
      <c r="O24" s="45">
        <v>12.5</v>
      </c>
      <c r="P24" s="46">
        <v>12.1</v>
      </c>
      <c r="Q24" s="47">
        <v>12.3</v>
      </c>
      <c r="R24" s="45">
        <v>14.6335395034036</v>
      </c>
      <c r="S24" s="46">
        <v>12.895801827929001</v>
      </c>
      <c r="T24" s="47">
        <v>13.7646706656663</v>
      </c>
      <c r="U24" s="46">
        <v>15.625625403037514</v>
      </c>
      <c r="V24" s="46">
        <v>16.319405839318669</v>
      </c>
      <c r="W24" s="47">
        <v>15.972515621178092</v>
      </c>
      <c r="X24" s="46">
        <v>15.296506635512985</v>
      </c>
      <c r="Y24" s="46">
        <v>13.413281345013505</v>
      </c>
      <c r="Z24" s="47">
        <v>14.354893990263246</v>
      </c>
      <c r="AA24" s="75"/>
    </row>
    <row r="25" spans="1:27" s="72" customFormat="1" x14ac:dyDescent="0.25">
      <c r="A25" s="110"/>
      <c r="B25" s="30" t="s">
        <v>1</v>
      </c>
      <c r="C25" s="48">
        <v>10.5</v>
      </c>
      <c r="D25" s="49">
        <v>9.5</v>
      </c>
      <c r="E25" s="50">
        <v>10</v>
      </c>
      <c r="F25" s="48">
        <v>11</v>
      </c>
      <c r="G25" s="49">
        <v>9.9</v>
      </c>
      <c r="H25" s="50">
        <v>10.5</v>
      </c>
      <c r="I25" s="48">
        <v>10.7</v>
      </c>
      <c r="J25" s="49">
        <v>10.5</v>
      </c>
      <c r="K25" s="50">
        <v>10.6</v>
      </c>
      <c r="L25" s="48">
        <v>11.1</v>
      </c>
      <c r="M25" s="49">
        <v>10.7</v>
      </c>
      <c r="N25" s="50">
        <v>10.9</v>
      </c>
      <c r="O25" s="48">
        <v>11.3</v>
      </c>
      <c r="P25" s="49">
        <v>10.8</v>
      </c>
      <c r="Q25" s="50">
        <v>11.1</v>
      </c>
      <c r="R25" s="48">
        <v>12.952868972561999</v>
      </c>
      <c r="S25" s="49">
        <v>11.6101356688129</v>
      </c>
      <c r="T25" s="50">
        <v>12.281502320687499</v>
      </c>
      <c r="U25" s="49">
        <v>14.208941663816264</v>
      </c>
      <c r="V25" s="49">
        <v>13.342328445057941</v>
      </c>
      <c r="W25" s="50">
        <v>13.775635054437103</v>
      </c>
      <c r="X25" s="49">
        <v>14.079763028080695</v>
      </c>
      <c r="Y25" s="49">
        <v>11.904866179079955</v>
      </c>
      <c r="Z25" s="50">
        <v>12.992314603580326</v>
      </c>
      <c r="AA25" s="75"/>
    </row>
    <row r="26" spans="1:27" s="29" customFormat="1" x14ac:dyDescent="0.25">
      <c r="A26" s="59" t="s">
        <v>0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4"/>
      <c r="Q26" s="3"/>
      <c r="R26" s="33"/>
      <c r="S26" s="34"/>
      <c r="T26" s="3"/>
    </row>
    <row r="27" spans="1:27" s="29" customFormat="1" x14ac:dyDescent="0.25">
      <c r="A27" s="60" t="s">
        <v>73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4"/>
      <c r="Q27" s="3"/>
      <c r="R27" s="32"/>
      <c r="S27" s="34"/>
      <c r="T27" s="3"/>
    </row>
    <row r="28" spans="1:27" x14ac:dyDescent="0.2">
      <c r="A28" s="61" t="s">
        <v>22</v>
      </c>
    </row>
    <row r="29" spans="1:27" x14ac:dyDescent="0.2">
      <c r="A29" s="61" t="s">
        <v>23</v>
      </c>
    </row>
    <row r="30" spans="1:27" x14ac:dyDescent="0.2">
      <c r="A30" s="61" t="s">
        <v>24</v>
      </c>
    </row>
    <row r="31" spans="1:27" x14ac:dyDescent="0.2">
      <c r="A31" s="61" t="s">
        <v>57</v>
      </c>
    </row>
  </sheetData>
  <mergeCells count="15">
    <mergeCell ref="X3:Z3"/>
    <mergeCell ref="U3:W3"/>
    <mergeCell ref="A23:A25"/>
    <mergeCell ref="R3:T3"/>
    <mergeCell ref="A8:A10"/>
    <mergeCell ref="A11:A13"/>
    <mergeCell ref="A17:A19"/>
    <mergeCell ref="A20:A22"/>
    <mergeCell ref="A5:A7"/>
    <mergeCell ref="O3:Q3"/>
    <mergeCell ref="C3:E3"/>
    <mergeCell ref="F3:H3"/>
    <mergeCell ref="I3:K3"/>
    <mergeCell ref="L3:N3"/>
    <mergeCell ref="A14:A1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8"/>
  <sheetViews>
    <sheetView zoomScaleNormal="100" workbookViewId="0"/>
  </sheetViews>
  <sheetFormatPr baseColWidth="10" defaultRowHeight="12.75" x14ac:dyDescent="0.2"/>
  <cols>
    <col min="1" max="1" width="30.42578125" style="5" customWidth="1"/>
    <col min="2" max="13" width="9.28515625" style="5" customWidth="1"/>
    <col min="14" max="16384" width="11.42578125" style="5"/>
  </cols>
  <sheetData>
    <row r="1" spans="1:17" x14ac:dyDescent="0.2">
      <c r="A1" s="6" t="s">
        <v>35</v>
      </c>
    </row>
    <row r="2" spans="1:17" x14ac:dyDescent="0.2">
      <c r="A2" s="4" t="s">
        <v>15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7" x14ac:dyDescent="0.2">
      <c r="A3" s="7"/>
      <c r="B3" s="114">
        <v>2016</v>
      </c>
      <c r="C3" s="107"/>
      <c r="D3" s="114">
        <v>2017</v>
      </c>
      <c r="E3" s="107"/>
      <c r="F3" s="114">
        <v>2018</v>
      </c>
      <c r="G3" s="107"/>
      <c r="H3" s="114">
        <v>2019</v>
      </c>
      <c r="I3" s="107"/>
      <c r="J3" s="114">
        <v>2020</v>
      </c>
      <c r="K3" s="107"/>
      <c r="L3" s="114">
        <v>2021</v>
      </c>
      <c r="M3" s="107"/>
      <c r="N3" s="114">
        <v>2022</v>
      </c>
      <c r="O3" s="107"/>
      <c r="P3" s="114">
        <v>2023</v>
      </c>
      <c r="Q3" s="107"/>
    </row>
    <row r="4" spans="1:17" x14ac:dyDescent="0.2">
      <c r="A4" s="8"/>
      <c r="B4" s="9" t="s">
        <v>10</v>
      </c>
      <c r="C4" s="10" t="s">
        <v>11</v>
      </c>
      <c r="D4" s="9" t="s">
        <v>10</v>
      </c>
      <c r="E4" s="10" t="s">
        <v>11</v>
      </c>
      <c r="F4" s="9" t="s">
        <v>10</v>
      </c>
      <c r="G4" s="10" t="s">
        <v>11</v>
      </c>
      <c r="H4" s="9" t="s">
        <v>10</v>
      </c>
      <c r="I4" s="10" t="s">
        <v>11</v>
      </c>
      <c r="J4" s="9" t="s">
        <v>10</v>
      </c>
      <c r="K4" s="10" t="s">
        <v>11</v>
      </c>
      <c r="L4" s="9" t="s">
        <v>10</v>
      </c>
      <c r="M4" s="10" t="s">
        <v>11</v>
      </c>
      <c r="N4" s="69" t="s">
        <v>10</v>
      </c>
      <c r="O4" s="10" t="s">
        <v>11</v>
      </c>
      <c r="P4" s="74" t="s">
        <v>10</v>
      </c>
      <c r="Q4" s="10" t="s">
        <v>11</v>
      </c>
    </row>
    <row r="5" spans="1:17" x14ac:dyDescent="0.2">
      <c r="A5" s="115" t="s">
        <v>17</v>
      </c>
      <c r="B5" s="11">
        <v>401.5</v>
      </c>
      <c r="C5" s="12">
        <v>383.2</v>
      </c>
      <c r="D5" s="11">
        <v>439</v>
      </c>
      <c r="E5" s="12">
        <v>399.8</v>
      </c>
      <c r="F5" s="11">
        <v>455.8</v>
      </c>
      <c r="G5" s="12">
        <v>423</v>
      </c>
      <c r="H5" s="11">
        <v>465.8</v>
      </c>
      <c r="I5" s="12">
        <v>423.2</v>
      </c>
      <c r="J5" s="11">
        <v>468.3</v>
      </c>
      <c r="K5" s="12">
        <v>419.2</v>
      </c>
      <c r="L5" s="11">
        <v>489.93799999999999</v>
      </c>
      <c r="M5" s="12">
        <v>473.79700000000003</v>
      </c>
      <c r="N5" s="11">
        <v>535.63099999999997</v>
      </c>
      <c r="O5" s="12">
        <v>497.06900000000002</v>
      </c>
      <c r="P5" s="11">
        <v>523.16600000000005</v>
      </c>
      <c r="Q5" s="12">
        <v>468.125</v>
      </c>
    </row>
    <row r="6" spans="1:17" x14ac:dyDescent="0.2">
      <c r="A6" s="13" t="s">
        <v>7</v>
      </c>
      <c r="B6" s="14">
        <v>164.9</v>
      </c>
      <c r="C6" s="15">
        <v>143.69999999999999</v>
      </c>
      <c r="D6" s="14">
        <v>170.6</v>
      </c>
      <c r="E6" s="15">
        <v>156.30000000000001</v>
      </c>
      <c r="F6" s="14">
        <v>176.8</v>
      </c>
      <c r="G6" s="15">
        <v>158.69999999999999</v>
      </c>
      <c r="H6" s="14">
        <v>183</v>
      </c>
      <c r="I6" s="15">
        <v>163.19999999999999</v>
      </c>
      <c r="J6" s="14">
        <v>181.6</v>
      </c>
      <c r="K6" s="15">
        <v>153.19999999999999</v>
      </c>
      <c r="L6" s="14">
        <v>179.892</v>
      </c>
      <c r="M6" s="15">
        <v>182.625</v>
      </c>
      <c r="N6" s="14">
        <v>207.84399999999999</v>
      </c>
      <c r="O6" s="15">
        <v>183.83500000000001</v>
      </c>
      <c r="P6" s="14">
        <v>195.202</v>
      </c>
      <c r="Q6" s="15">
        <v>176.761</v>
      </c>
    </row>
    <row r="7" spans="1:17" x14ac:dyDescent="0.2">
      <c r="A7" s="16" t="s">
        <v>6</v>
      </c>
      <c r="B7" s="17">
        <v>143.4</v>
      </c>
      <c r="C7" s="18">
        <v>151.30000000000001</v>
      </c>
      <c r="D7" s="17">
        <v>168.3</v>
      </c>
      <c r="E7" s="18">
        <v>151.5</v>
      </c>
      <c r="F7" s="17">
        <v>173.5</v>
      </c>
      <c r="G7" s="18">
        <v>165.1</v>
      </c>
      <c r="H7" s="17">
        <v>174.5</v>
      </c>
      <c r="I7" s="18">
        <v>159.19999999999999</v>
      </c>
      <c r="J7" s="17">
        <v>164.8</v>
      </c>
      <c r="K7" s="18">
        <v>168</v>
      </c>
      <c r="L7" s="17">
        <v>194.178</v>
      </c>
      <c r="M7" s="18">
        <v>181.87200000000001</v>
      </c>
      <c r="N7" s="17">
        <v>203.09200000000001</v>
      </c>
      <c r="O7" s="18">
        <v>192.54300000000001</v>
      </c>
      <c r="P7" s="17">
        <v>206.45400000000001</v>
      </c>
      <c r="Q7" s="18">
        <v>192.774</v>
      </c>
    </row>
    <row r="8" spans="1:17" x14ac:dyDescent="0.2">
      <c r="A8" s="112" t="s">
        <v>5</v>
      </c>
      <c r="B8" s="19">
        <v>93.3</v>
      </c>
      <c r="C8" s="20">
        <v>88.1</v>
      </c>
      <c r="D8" s="19">
        <v>100.1</v>
      </c>
      <c r="E8" s="20">
        <v>92</v>
      </c>
      <c r="F8" s="19">
        <v>105.5</v>
      </c>
      <c r="G8" s="20">
        <v>99.2</v>
      </c>
      <c r="H8" s="19">
        <v>108.3</v>
      </c>
      <c r="I8" s="20">
        <v>100.8</v>
      </c>
      <c r="J8" s="19">
        <v>121.9</v>
      </c>
      <c r="K8" s="20">
        <v>98.1</v>
      </c>
      <c r="L8" s="19">
        <v>115.86799999999999</v>
      </c>
      <c r="M8" s="20">
        <v>109.3</v>
      </c>
      <c r="N8" s="19">
        <v>124.69499999999999</v>
      </c>
      <c r="O8" s="20">
        <v>120.691</v>
      </c>
      <c r="P8" s="19">
        <v>121.51</v>
      </c>
      <c r="Q8" s="20">
        <v>98.59</v>
      </c>
    </row>
    <row r="9" spans="1:17" x14ac:dyDescent="0.2">
      <c r="A9" s="13" t="s">
        <v>4</v>
      </c>
      <c r="B9" s="14">
        <v>80.8</v>
      </c>
      <c r="C9" s="15">
        <v>163.1</v>
      </c>
      <c r="D9" s="14">
        <v>88.4</v>
      </c>
      <c r="E9" s="15">
        <v>174</v>
      </c>
      <c r="F9" s="14">
        <v>83.7</v>
      </c>
      <c r="G9" s="15">
        <v>179.1</v>
      </c>
      <c r="H9" s="14">
        <v>76.599999999999994</v>
      </c>
      <c r="I9" s="15">
        <v>176</v>
      </c>
      <c r="J9" s="14">
        <v>77.2</v>
      </c>
      <c r="K9" s="15">
        <v>179.3</v>
      </c>
      <c r="L9" s="14">
        <v>83.637</v>
      </c>
      <c r="M9" s="15">
        <v>189.751</v>
      </c>
      <c r="N9" s="14">
        <v>93.096999999999994</v>
      </c>
      <c r="O9" s="15">
        <v>199.65799999999999</v>
      </c>
      <c r="P9" s="14">
        <v>69.161000000000001</v>
      </c>
      <c r="Q9" s="15">
        <v>179.06100000000001</v>
      </c>
    </row>
    <row r="10" spans="1:17" x14ac:dyDescent="0.2">
      <c r="A10" s="16" t="s">
        <v>3</v>
      </c>
      <c r="B10" s="17">
        <v>283.3</v>
      </c>
      <c r="C10" s="18">
        <v>186.3</v>
      </c>
      <c r="D10" s="17">
        <v>311.39999999999998</v>
      </c>
      <c r="E10" s="18">
        <v>190.5</v>
      </c>
      <c r="F10" s="17">
        <v>334</v>
      </c>
      <c r="G10" s="18">
        <v>206.5</v>
      </c>
      <c r="H10" s="17">
        <v>349.4</v>
      </c>
      <c r="I10" s="18">
        <v>208.9</v>
      </c>
      <c r="J10" s="17">
        <v>350.8</v>
      </c>
      <c r="K10" s="18">
        <v>201.2</v>
      </c>
      <c r="L10" s="17">
        <v>359.89100000000002</v>
      </c>
      <c r="M10" s="18">
        <v>242.447</v>
      </c>
      <c r="N10" s="17">
        <v>389.98500000000001</v>
      </c>
      <c r="O10" s="18">
        <v>248.06700000000001</v>
      </c>
      <c r="P10" s="17">
        <v>400.959</v>
      </c>
      <c r="Q10" s="18">
        <v>244.21199999999999</v>
      </c>
    </row>
    <row r="11" spans="1:17" x14ac:dyDescent="0.2">
      <c r="A11" s="21" t="s">
        <v>2</v>
      </c>
      <c r="B11" s="19">
        <v>37.5</v>
      </c>
      <c r="C11" s="20">
        <v>33.799999999999997</v>
      </c>
      <c r="D11" s="19">
        <v>39.200000000000003</v>
      </c>
      <c r="E11" s="20">
        <v>35.4</v>
      </c>
      <c r="F11" s="19">
        <v>38.1</v>
      </c>
      <c r="G11" s="20">
        <v>37.4</v>
      </c>
      <c r="H11" s="19">
        <v>39.799999999999997</v>
      </c>
      <c r="I11" s="20">
        <v>38.299999999999997</v>
      </c>
      <c r="J11" s="19">
        <v>40.4</v>
      </c>
      <c r="K11" s="20">
        <v>38.799999999999997</v>
      </c>
      <c r="L11" s="19">
        <v>46.41</v>
      </c>
      <c r="M11" s="20">
        <v>41.598999999999997</v>
      </c>
      <c r="N11" s="19">
        <v>52.548999999999999</v>
      </c>
      <c r="O11" s="20">
        <v>49.344000000000001</v>
      </c>
      <c r="P11" s="19">
        <v>53.045999999999999</v>
      </c>
      <c r="Q11" s="20">
        <v>44.851999999999997</v>
      </c>
    </row>
    <row r="12" spans="1:17" x14ac:dyDescent="0.2">
      <c r="A12" s="16" t="s">
        <v>8</v>
      </c>
      <c r="B12" s="14">
        <v>268.5</v>
      </c>
      <c r="C12" s="15">
        <v>248</v>
      </c>
      <c r="D12" s="14">
        <v>295.8</v>
      </c>
      <c r="E12" s="15">
        <v>258.10000000000002</v>
      </c>
      <c r="F12" s="14">
        <v>307</v>
      </c>
      <c r="G12" s="15">
        <v>275.89999999999998</v>
      </c>
      <c r="H12" s="14">
        <v>317.62099999999998</v>
      </c>
      <c r="I12" s="15">
        <v>277.10000000000002</v>
      </c>
      <c r="J12" s="14">
        <v>321.2</v>
      </c>
      <c r="K12" s="15">
        <v>275.3</v>
      </c>
      <c r="L12" s="14">
        <v>326.67</v>
      </c>
      <c r="M12" s="15">
        <v>315.64499999999998</v>
      </c>
      <c r="N12" s="14">
        <v>359.18200000000002</v>
      </c>
      <c r="O12" s="15">
        <v>327.39400000000001</v>
      </c>
      <c r="P12" s="14">
        <v>353.81700000000001</v>
      </c>
      <c r="Q12" s="15">
        <v>307.45999999999998</v>
      </c>
    </row>
    <row r="13" spans="1:17" x14ac:dyDescent="0.2">
      <c r="A13" s="21" t="s">
        <v>9</v>
      </c>
      <c r="B13" s="19">
        <v>133.1</v>
      </c>
      <c r="C13" s="20">
        <v>135.19999999999999</v>
      </c>
      <c r="D13" s="19">
        <v>143.19999999999999</v>
      </c>
      <c r="E13" s="20">
        <v>141.80000000000001</v>
      </c>
      <c r="F13" s="19">
        <v>148.80000000000001</v>
      </c>
      <c r="G13" s="20">
        <v>147.19999999999999</v>
      </c>
      <c r="H13" s="19">
        <v>148.155</v>
      </c>
      <c r="I13" s="20">
        <v>146.1</v>
      </c>
      <c r="J13" s="19">
        <v>147.1</v>
      </c>
      <c r="K13" s="20">
        <v>143.9</v>
      </c>
      <c r="L13" s="19">
        <v>163.268</v>
      </c>
      <c r="M13" s="20">
        <v>158.15199999999999</v>
      </c>
      <c r="N13" s="19">
        <v>176.44900000000001</v>
      </c>
      <c r="O13" s="20">
        <v>169.67500000000001</v>
      </c>
      <c r="P13" s="19">
        <v>169.34899999999999</v>
      </c>
      <c r="Q13" s="20">
        <v>160.66499999999999</v>
      </c>
    </row>
    <row r="14" spans="1:17" x14ac:dyDescent="0.2">
      <c r="A14" s="59" t="s">
        <v>0</v>
      </c>
    </row>
    <row r="15" spans="1:17" x14ac:dyDescent="0.2">
      <c r="A15" s="60" t="s">
        <v>36</v>
      </c>
    </row>
    <row r="16" spans="1:17" x14ac:dyDescent="0.2">
      <c r="A16" s="62" t="s">
        <v>28</v>
      </c>
    </row>
    <row r="17" spans="1:1" x14ac:dyDescent="0.2">
      <c r="A17" s="62" t="s">
        <v>29</v>
      </c>
    </row>
    <row r="18" spans="1:1" x14ac:dyDescent="0.2">
      <c r="A18" s="62" t="s">
        <v>59</v>
      </c>
    </row>
  </sheetData>
  <mergeCells count="10">
    <mergeCell ref="P3:Q3"/>
    <mergeCell ref="A8"/>
    <mergeCell ref="B3:C3"/>
    <mergeCell ref="D3:E3"/>
    <mergeCell ref="F3:G3"/>
    <mergeCell ref="N3:O3"/>
    <mergeCell ref="L3:M3"/>
    <mergeCell ref="H3:I3"/>
    <mergeCell ref="J3:K3"/>
    <mergeCell ref="A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1"/>
  <sheetViews>
    <sheetView workbookViewId="0"/>
  </sheetViews>
  <sheetFormatPr baseColWidth="10" defaultRowHeight="12.75" x14ac:dyDescent="0.2"/>
  <cols>
    <col min="1" max="1" width="33.85546875" style="5" customWidth="1"/>
    <col min="2" max="16384" width="11.42578125" style="5"/>
  </cols>
  <sheetData>
    <row r="1" spans="1:9" x14ac:dyDescent="0.2">
      <c r="A1" s="6" t="s">
        <v>38</v>
      </c>
    </row>
    <row r="2" spans="1:9" x14ac:dyDescent="0.2">
      <c r="A2" s="4" t="s">
        <v>15</v>
      </c>
      <c r="B2" s="4"/>
      <c r="C2" s="4"/>
      <c r="D2" s="4"/>
      <c r="E2" s="4"/>
      <c r="F2" s="4"/>
      <c r="G2" s="4"/>
    </row>
    <row r="3" spans="1:9" ht="14.25" x14ac:dyDescent="0.2">
      <c r="A3" s="7"/>
      <c r="B3" s="40">
        <v>2016</v>
      </c>
      <c r="C3" s="40">
        <v>2017</v>
      </c>
      <c r="D3" s="40">
        <v>2018</v>
      </c>
      <c r="E3" s="40">
        <v>2019</v>
      </c>
      <c r="F3" s="41">
        <v>2020</v>
      </c>
      <c r="G3" s="41">
        <v>2021</v>
      </c>
      <c r="H3" s="41">
        <v>2022</v>
      </c>
      <c r="I3" s="41" t="s">
        <v>56</v>
      </c>
    </row>
    <row r="4" spans="1:9" x14ac:dyDescent="0.2">
      <c r="A4" s="28" t="s">
        <v>17</v>
      </c>
      <c r="B4" s="11">
        <v>234.7</v>
      </c>
      <c r="C4" s="11">
        <v>243.7</v>
      </c>
      <c r="D4" s="11">
        <v>251.6</v>
      </c>
      <c r="E4" s="11">
        <v>269.10000000000002</v>
      </c>
      <c r="F4" s="22">
        <v>247.1</v>
      </c>
      <c r="G4" s="22">
        <v>306.423</v>
      </c>
      <c r="H4" s="22">
        <v>293.18900000000002</v>
      </c>
      <c r="I4" s="22">
        <v>341.53300000000002</v>
      </c>
    </row>
    <row r="5" spans="1:9" x14ac:dyDescent="0.2">
      <c r="A5" s="13" t="s">
        <v>7</v>
      </c>
      <c r="B5" s="14">
        <v>75.3</v>
      </c>
      <c r="C5" s="14">
        <v>78.3</v>
      </c>
      <c r="D5" s="14">
        <v>78.900000000000006</v>
      </c>
      <c r="E5" s="14">
        <v>90.3</v>
      </c>
      <c r="F5" s="24">
        <v>69.3</v>
      </c>
      <c r="G5" s="24">
        <v>79.381</v>
      </c>
      <c r="H5" s="24">
        <v>87.575999999999993</v>
      </c>
      <c r="I5" s="24">
        <v>137.053</v>
      </c>
    </row>
    <row r="6" spans="1:9" x14ac:dyDescent="0.2">
      <c r="A6" s="16" t="s">
        <v>6</v>
      </c>
      <c r="B6" s="17">
        <v>114.1</v>
      </c>
      <c r="C6" s="17">
        <v>119.8</v>
      </c>
      <c r="D6" s="17">
        <v>124.7</v>
      </c>
      <c r="E6" s="17">
        <v>128.4</v>
      </c>
      <c r="F6" s="26">
        <v>119.6</v>
      </c>
      <c r="G6" s="26">
        <v>170.05199999999999</v>
      </c>
      <c r="H6" s="26">
        <v>152.631</v>
      </c>
      <c r="I6" s="26">
        <v>145.506</v>
      </c>
    </row>
    <row r="7" spans="1:9" x14ac:dyDescent="0.2">
      <c r="A7" s="16" t="s">
        <v>5</v>
      </c>
      <c r="B7" s="19">
        <v>45.3</v>
      </c>
      <c r="C7" s="19">
        <v>45.6</v>
      </c>
      <c r="D7" s="19">
        <v>48</v>
      </c>
      <c r="E7" s="19">
        <v>50.3</v>
      </c>
      <c r="F7" s="27">
        <v>58.2</v>
      </c>
      <c r="G7" s="27">
        <v>56.99</v>
      </c>
      <c r="H7" s="27">
        <v>52.981999999999999</v>
      </c>
      <c r="I7" s="27">
        <v>58.973999999999997</v>
      </c>
    </row>
    <row r="8" spans="1:9" x14ac:dyDescent="0.2">
      <c r="A8" s="13" t="s">
        <v>4</v>
      </c>
      <c r="B8" s="14">
        <v>6.7</v>
      </c>
      <c r="C8" s="14">
        <v>7.6</v>
      </c>
      <c r="D8" s="14">
        <v>6.7</v>
      </c>
      <c r="E8" s="14">
        <v>7.6</v>
      </c>
      <c r="F8" s="24">
        <v>8.5</v>
      </c>
      <c r="G8" s="24">
        <v>10.688000000000001</v>
      </c>
      <c r="H8" s="24">
        <v>9.4260000000000002</v>
      </c>
      <c r="I8" s="24">
        <v>17.617000000000001</v>
      </c>
    </row>
    <row r="9" spans="1:9" x14ac:dyDescent="0.2">
      <c r="A9" s="16" t="s">
        <v>3</v>
      </c>
      <c r="B9" s="17">
        <v>217.6</v>
      </c>
      <c r="C9" s="17">
        <v>225.2</v>
      </c>
      <c r="D9" s="17">
        <v>233.3</v>
      </c>
      <c r="E9" s="17">
        <v>248.8</v>
      </c>
      <c r="F9" s="26">
        <v>225.6</v>
      </c>
      <c r="G9" s="26">
        <v>279.39699999999999</v>
      </c>
      <c r="H9" s="26">
        <v>269.745</v>
      </c>
      <c r="I9" s="26">
        <v>309.14299999999997</v>
      </c>
    </row>
    <row r="10" spans="1:9" x14ac:dyDescent="0.2">
      <c r="A10" s="21" t="s">
        <v>2</v>
      </c>
      <c r="B10" s="19">
        <v>10.4</v>
      </c>
      <c r="C10" s="19">
        <v>10.9</v>
      </c>
      <c r="D10" s="19">
        <v>11.6</v>
      </c>
      <c r="E10" s="19">
        <v>12.7</v>
      </c>
      <c r="F10" s="27">
        <v>13</v>
      </c>
      <c r="G10" s="27">
        <v>16.338000000000001</v>
      </c>
      <c r="H10" s="27">
        <v>14.018000000000001</v>
      </c>
      <c r="I10" s="27">
        <v>14.773</v>
      </c>
    </row>
    <row r="11" spans="1:9" x14ac:dyDescent="0.2">
      <c r="A11" s="16" t="s">
        <v>8</v>
      </c>
      <c r="B11" s="14">
        <v>139.69999999999999</v>
      </c>
      <c r="C11" s="14">
        <v>146.19999999999999</v>
      </c>
      <c r="D11" s="14">
        <v>152.6</v>
      </c>
      <c r="E11" s="14">
        <v>164.4</v>
      </c>
      <c r="F11" s="24">
        <v>154</v>
      </c>
      <c r="G11" s="24">
        <v>191.102</v>
      </c>
      <c r="H11" s="24">
        <v>181.81200000000001</v>
      </c>
      <c r="I11" s="24">
        <v>211.15600000000001</v>
      </c>
    </row>
    <row r="12" spans="1:9" x14ac:dyDescent="0.2">
      <c r="A12" s="21" t="s">
        <v>9</v>
      </c>
      <c r="B12" s="19">
        <v>95</v>
      </c>
      <c r="C12" s="19">
        <v>97.5</v>
      </c>
      <c r="D12" s="19">
        <v>99.1</v>
      </c>
      <c r="E12" s="19">
        <v>104.7</v>
      </c>
      <c r="F12" s="27">
        <v>93.1</v>
      </c>
      <c r="G12" s="27">
        <v>115.321</v>
      </c>
      <c r="H12" s="27">
        <v>111.377</v>
      </c>
      <c r="I12" s="27">
        <v>130.37700000000001</v>
      </c>
    </row>
    <row r="13" spans="1:9" x14ac:dyDescent="0.2">
      <c r="A13" s="59" t="s">
        <v>0</v>
      </c>
    </row>
    <row r="14" spans="1:9" x14ac:dyDescent="0.2">
      <c r="A14" s="60" t="s">
        <v>39</v>
      </c>
    </row>
    <row r="15" spans="1:9" x14ac:dyDescent="0.2">
      <c r="A15" s="60" t="s">
        <v>64</v>
      </c>
    </row>
    <row r="16" spans="1:9" x14ac:dyDescent="0.2">
      <c r="A16" s="62" t="s">
        <v>58</v>
      </c>
    </row>
    <row r="19" spans="2:14" x14ac:dyDescent="0.2">
      <c r="B19" s="68"/>
      <c r="C19" s="100"/>
      <c r="D19" s="68"/>
      <c r="E19" s="68"/>
      <c r="F19" s="68"/>
      <c r="G19" s="68"/>
      <c r="H19" s="68"/>
      <c r="I19" s="68"/>
    </row>
    <row r="20" spans="2:14" x14ac:dyDescent="0.2">
      <c r="B20" s="68"/>
      <c r="C20" s="100"/>
      <c r="D20" s="68"/>
      <c r="E20" s="68"/>
      <c r="F20" s="68"/>
      <c r="G20" s="68"/>
      <c r="H20" s="68"/>
      <c r="I20" s="68"/>
    </row>
    <row r="21" spans="2:14" x14ac:dyDescent="0.2">
      <c r="C21" s="103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</row>
    <row r="22" spans="2:14" x14ac:dyDescent="0.2">
      <c r="C22" s="103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</row>
    <row r="23" spans="2:14" x14ac:dyDescent="0.2">
      <c r="C23" s="103"/>
      <c r="D23" s="102"/>
      <c r="E23" s="102"/>
      <c r="F23" s="102"/>
      <c r="G23" s="102"/>
      <c r="H23" s="102"/>
      <c r="I23" s="102"/>
      <c r="J23" s="102"/>
      <c r="K23" s="102"/>
      <c r="L23" s="102"/>
      <c r="M23" s="102"/>
      <c r="N23" s="102"/>
    </row>
    <row r="24" spans="2:14" x14ac:dyDescent="0.2">
      <c r="C24" s="103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</row>
    <row r="25" spans="2:14" x14ac:dyDescent="0.2">
      <c r="C25" s="103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</row>
    <row r="26" spans="2:14" x14ac:dyDescent="0.2">
      <c r="C26" s="103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</row>
    <row r="27" spans="2:14" x14ac:dyDescent="0.2">
      <c r="C27" s="103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</row>
    <row r="28" spans="2:14" x14ac:dyDescent="0.2">
      <c r="C28" s="103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</row>
    <row r="29" spans="2:14" x14ac:dyDescent="0.2">
      <c r="C29" s="103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</row>
    <row r="30" spans="2:14" x14ac:dyDescent="0.2"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</row>
    <row r="31" spans="2:14" ht="57" customHeight="1" x14ac:dyDescent="0.25">
      <c r="C31" s="116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</row>
  </sheetData>
  <mergeCells count="1">
    <mergeCell ref="C31:N3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75C79-63E2-4B0D-BA49-73707DED21CF}">
  <dimension ref="A1:N21"/>
  <sheetViews>
    <sheetView showGridLines="0" workbookViewId="0"/>
  </sheetViews>
  <sheetFormatPr baseColWidth="10" defaultRowHeight="15" x14ac:dyDescent="0.25"/>
  <cols>
    <col min="1" max="1" width="25.85546875" customWidth="1"/>
    <col min="2" max="2" width="34.140625" customWidth="1"/>
    <col min="3" max="10" width="12.7109375" customWidth="1"/>
  </cols>
  <sheetData>
    <row r="1" spans="1:14" x14ac:dyDescent="0.25">
      <c r="A1" s="78" t="s">
        <v>62</v>
      </c>
      <c r="B1" s="79"/>
      <c r="C1" s="79"/>
      <c r="D1" s="79"/>
      <c r="E1" s="79"/>
      <c r="F1" s="79"/>
      <c r="G1" s="79"/>
      <c r="H1" s="79"/>
      <c r="I1" s="79"/>
      <c r="J1" s="79"/>
    </row>
    <row r="2" spans="1:14" x14ac:dyDescent="0.25">
      <c r="A2" s="80" t="s">
        <v>25</v>
      </c>
      <c r="B2" s="81"/>
      <c r="C2" s="81"/>
      <c r="D2" s="81"/>
      <c r="E2" s="81"/>
      <c r="F2" s="81"/>
      <c r="G2" s="81"/>
      <c r="H2" s="81"/>
      <c r="I2" s="81"/>
      <c r="J2" s="81"/>
    </row>
    <row r="3" spans="1:14" x14ac:dyDescent="0.25">
      <c r="A3" s="118" t="s">
        <v>68</v>
      </c>
      <c r="B3" s="119"/>
      <c r="C3" s="82">
        <f t="shared" ref="C3:H3" si="0">D3-1</f>
        <v>2016</v>
      </c>
      <c r="D3" s="82">
        <f t="shared" si="0"/>
        <v>2017</v>
      </c>
      <c r="E3" s="82">
        <f t="shared" si="0"/>
        <v>2018</v>
      </c>
      <c r="F3" s="82">
        <f t="shared" si="0"/>
        <v>2019</v>
      </c>
      <c r="G3" s="82">
        <f t="shared" si="0"/>
        <v>2020</v>
      </c>
      <c r="H3" s="82">
        <f t="shared" si="0"/>
        <v>2021</v>
      </c>
      <c r="I3" s="82">
        <f>J3-1</f>
        <v>2022</v>
      </c>
      <c r="J3" s="82">
        <v>2023</v>
      </c>
    </row>
    <row r="4" spans="1:14" x14ac:dyDescent="0.25">
      <c r="A4" s="120" t="s">
        <v>43</v>
      </c>
      <c r="B4" s="83" t="s">
        <v>8</v>
      </c>
      <c r="C4" s="84">
        <v>35.027230600000003</v>
      </c>
      <c r="D4" s="84">
        <v>35.755793300000001</v>
      </c>
      <c r="E4" s="84">
        <v>35.766695499999997</v>
      </c>
      <c r="F4" s="84">
        <v>37.1102767</v>
      </c>
      <c r="G4" s="84">
        <v>36.955217500000003</v>
      </c>
      <c r="H4" s="84">
        <v>37.435271800000002</v>
      </c>
      <c r="I4" s="84">
        <v>39.204056999999999</v>
      </c>
      <c r="J4" s="84">
        <v>38.881406499999997</v>
      </c>
      <c r="K4" s="98"/>
      <c r="L4" s="98"/>
      <c r="M4" s="98"/>
      <c r="N4" s="98"/>
    </row>
    <row r="5" spans="1:14" x14ac:dyDescent="0.25">
      <c r="A5" s="121"/>
      <c r="B5" s="85" t="s">
        <v>9</v>
      </c>
      <c r="C5" s="84">
        <v>39.872219999999999</v>
      </c>
      <c r="D5" s="84">
        <v>40.696480399999999</v>
      </c>
      <c r="E5" s="84">
        <v>41.386041300000002</v>
      </c>
      <c r="F5" s="84">
        <v>42.3660122</v>
      </c>
      <c r="G5" s="84">
        <v>42.317641000000002</v>
      </c>
      <c r="H5" s="84">
        <v>42.618151099999999</v>
      </c>
      <c r="I5" s="84">
        <v>44.0911556</v>
      </c>
      <c r="J5" s="84">
        <v>44.185056400000001</v>
      </c>
      <c r="K5" s="98"/>
      <c r="L5" s="98"/>
      <c r="M5" s="98"/>
      <c r="N5" s="98"/>
    </row>
    <row r="6" spans="1:14" x14ac:dyDescent="0.25">
      <c r="A6" s="122" t="s">
        <v>44</v>
      </c>
      <c r="B6" s="83" t="s">
        <v>45</v>
      </c>
      <c r="C6" s="86">
        <v>47.811726399999998</v>
      </c>
      <c r="D6" s="86">
        <v>47.7624669</v>
      </c>
      <c r="E6" s="86">
        <v>47.938273700000003</v>
      </c>
      <c r="F6" s="86">
        <v>50.7946703</v>
      </c>
      <c r="G6" s="86">
        <v>49.957295100000003</v>
      </c>
      <c r="H6" s="86">
        <v>50.356058900000001</v>
      </c>
      <c r="I6" s="86">
        <v>51.881603400000003</v>
      </c>
      <c r="J6" s="86">
        <v>51.412661700000001</v>
      </c>
      <c r="K6" s="98"/>
      <c r="L6" s="98"/>
      <c r="M6" s="98"/>
      <c r="N6" s="98"/>
    </row>
    <row r="7" spans="1:14" x14ac:dyDescent="0.25">
      <c r="A7" s="123"/>
      <c r="B7" s="83" t="s">
        <v>46</v>
      </c>
      <c r="C7" s="84">
        <v>42.264457200000003</v>
      </c>
      <c r="D7" s="84">
        <v>42.579348899999999</v>
      </c>
      <c r="E7" s="84">
        <v>42.564779999999999</v>
      </c>
      <c r="F7" s="84">
        <v>44.275074600000003</v>
      </c>
      <c r="G7" s="84">
        <v>44.155722400000002</v>
      </c>
      <c r="H7" s="84">
        <v>44.571563099999999</v>
      </c>
      <c r="I7" s="84">
        <v>46.078447799999999</v>
      </c>
      <c r="J7" s="84">
        <v>46.074281200000001</v>
      </c>
      <c r="K7" s="98"/>
      <c r="L7" s="98"/>
      <c r="M7" s="98"/>
      <c r="N7" s="98"/>
    </row>
    <row r="8" spans="1:14" x14ac:dyDescent="0.25">
      <c r="A8" s="123"/>
      <c r="B8" s="83" t="s">
        <v>47</v>
      </c>
      <c r="C8" s="84">
        <v>29.589628999999999</v>
      </c>
      <c r="D8" s="84">
        <v>30.701174200000001</v>
      </c>
      <c r="E8" s="84">
        <v>31.0314789</v>
      </c>
      <c r="F8" s="84">
        <v>32.511378000000001</v>
      </c>
      <c r="G8" s="84">
        <v>32.596702100000002</v>
      </c>
      <c r="H8" s="84">
        <v>33.363025800000003</v>
      </c>
      <c r="I8" s="84">
        <v>35.218360099999998</v>
      </c>
      <c r="J8" s="84">
        <v>35.389512400000001</v>
      </c>
      <c r="K8" s="98"/>
      <c r="L8" s="98"/>
      <c r="M8" s="98"/>
      <c r="N8" s="98"/>
    </row>
    <row r="9" spans="1:14" x14ac:dyDescent="0.25">
      <c r="A9" s="123"/>
      <c r="B9" s="83" t="s">
        <v>48</v>
      </c>
      <c r="C9" s="84">
        <v>22.7101644</v>
      </c>
      <c r="D9" s="84">
        <v>23.515683299999999</v>
      </c>
      <c r="E9" s="84">
        <v>23.633026099999999</v>
      </c>
      <c r="F9" s="84">
        <v>24.319752399999999</v>
      </c>
      <c r="G9" s="84">
        <v>24.3346895</v>
      </c>
      <c r="H9" s="84">
        <v>24.958467899999999</v>
      </c>
      <c r="I9" s="84">
        <v>26.947286500000001</v>
      </c>
      <c r="J9" s="84">
        <v>26.950657799999998</v>
      </c>
      <c r="K9" s="98"/>
      <c r="L9" s="98"/>
      <c r="M9" s="98"/>
      <c r="N9" s="98"/>
    </row>
    <row r="10" spans="1:14" x14ac:dyDescent="0.25">
      <c r="A10" s="123"/>
      <c r="B10" s="83" t="s">
        <v>49</v>
      </c>
      <c r="C10" s="84">
        <v>37.457091800000001</v>
      </c>
      <c r="D10" s="84">
        <v>38.445362500000002</v>
      </c>
      <c r="E10" s="84">
        <v>38.008249900000003</v>
      </c>
      <c r="F10" s="84">
        <v>37.3253038</v>
      </c>
      <c r="G10" s="84">
        <v>37.147337499999999</v>
      </c>
      <c r="H10" s="84">
        <v>36.871598300000002</v>
      </c>
      <c r="I10" s="84">
        <v>38.6400972</v>
      </c>
      <c r="J10" s="84">
        <v>37.784829199999997</v>
      </c>
      <c r="K10" s="98"/>
      <c r="L10" s="98"/>
      <c r="M10" s="98"/>
      <c r="N10" s="98"/>
    </row>
    <row r="11" spans="1:14" x14ac:dyDescent="0.25">
      <c r="A11" s="123"/>
      <c r="B11" s="85" t="s">
        <v>50</v>
      </c>
      <c r="C11" s="87">
        <v>85.840149100000005</v>
      </c>
      <c r="D11" s="87">
        <v>85.096882199999996</v>
      </c>
      <c r="E11" s="87">
        <v>84.870309899999995</v>
      </c>
      <c r="F11" s="87">
        <v>84.360979999999998</v>
      </c>
      <c r="G11" s="87">
        <v>84.577925699999994</v>
      </c>
      <c r="H11" s="87">
        <v>84.241135600000007</v>
      </c>
      <c r="I11" s="87">
        <v>84.706701100000004</v>
      </c>
      <c r="J11" s="87">
        <v>84.075216699999999</v>
      </c>
      <c r="K11" s="98"/>
      <c r="L11" s="98"/>
      <c r="M11" s="98"/>
      <c r="N11" s="98"/>
    </row>
    <row r="12" spans="1:14" x14ac:dyDescent="0.25">
      <c r="A12" s="124" t="s">
        <v>51</v>
      </c>
      <c r="B12" s="88" t="s">
        <v>52</v>
      </c>
      <c r="C12" s="84">
        <v>39.615916900000002</v>
      </c>
      <c r="D12" s="84">
        <v>40.710153200000001</v>
      </c>
      <c r="E12" s="84">
        <v>38.458977300000001</v>
      </c>
      <c r="F12" s="84">
        <v>39.998686999999997</v>
      </c>
      <c r="G12" s="84">
        <v>39.830001000000003</v>
      </c>
      <c r="H12" s="84">
        <v>40.613404099999997</v>
      </c>
      <c r="I12" s="84">
        <v>41.7138323</v>
      </c>
      <c r="J12" s="84">
        <v>41.167344499999999</v>
      </c>
      <c r="K12" s="98"/>
      <c r="L12" s="98"/>
      <c r="M12" s="98"/>
      <c r="N12" s="98"/>
    </row>
    <row r="13" spans="1:14" x14ac:dyDescent="0.25">
      <c r="A13" s="125"/>
      <c r="B13" s="83" t="s">
        <v>53</v>
      </c>
      <c r="C13" s="84">
        <v>35.966338800000003</v>
      </c>
      <c r="D13" s="84">
        <v>36.867146900000002</v>
      </c>
      <c r="E13" s="84">
        <v>38.973493099999999</v>
      </c>
      <c r="F13" s="84">
        <v>40.514059400000001</v>
      </c>
      <c r="G13" s="84">
        <v>40.686075899999999</v>
      </c>
      <c r="H13" s="84">
        <v>40.544438800000002</v>
      </c>
      <c r="I13" s="84">
        <v>42.616233999999999</v>
      </c>
      <c r="J13" s="84">
        <v>42.4855892</v>
      </c>
      <c r="K13" s="98"/>
      <c r="L13" s="98"/>
      <c r="M13" s="98"/>
      <c r="N13" s="98"/>
    </row>
    <row r="14" spans="1:14" x14ac:dyDescent="0.25">
      <c r="A14" s="125"/>
      <c r="B14" s="83" t="s">
        <v>54</v>
      </c>
      <c r="C14" s="84">
        <v>32.276321899999999</v>
      </c>
      <c r="D14" s="84">
        <v>32.081515500000002</v>
      </c>
      <c r="E14" s="84">
        <v>33.403882199999998</v>
      </c>
      <c r="F14" s="84">
        <v>33.605156600000001</v>
      </c>
      <c r="G14" s="84">
        <v>33.149540299999998</v>
      </c>
      <c r="H14" s="84">
        <v>33.912990299999997</v>
      </c>
      <c r="I14" s="84">
        <v>35.985431300000002</v>
      </c>
      <c r="J14" s="84">
        <v>36.286353300000002</v>
      </c>
      <c r="K14" s="98"/>
      <c r="L14" s="98"/>
      <c r="M14" s="98"/>
      <c r="N14" s="98"/>
    </row>
    <row r="15" spans="1:14" x14ac:dyDescent="0.25">
      <c r="A15" s="126" t="s">
        <v>55</v>
      </c>
      <c r="B15" s="127"/>
      <c r="C15" s="89">
        <v>36.608910700000003</v>
      </c>
      <c r="D15" s="89">
        <v>37.369241799999998</v>
      </c>
      <c r="E15" s="89">
        <v>37.586800500000003</v>
      </c>
      <c r="F15" s="89">
        <v>38.810844000000003</v>
      </c>
      <c r="G15" s="89">
        <v>38.6834007</v>
      </c>
      <c r="H15" s="89">
        <v>39.101832199999997</v>
      </c>
      <c r="I15" s="89">
        <v>40.763723200000001</v>
      </c>
      <c r="J15" s="89">
        <v>40.553024999999998</v>
      </c>
      <c r="K15" s="99"/>
      <c r="L15" s="99"/>
      <c r="M15" s="99"/>
      <c r="N15" s="99"/>
    </row>
    <row r="16" spans="1:14" x14ac:dyDescent="0.25">
      <c r="A16" s="90" t="s">
        <v>0</v>
      </c>
      <c r="B16" s="91"/>
      <c r="C16" s="91"/>
      <c r="D16" s="91"/>
      <c r="E16" s="91"/>
      <c r="F16" s="91"/>
      <c r="G16" s="91"/>
      <c r="H16" s="91"/>
      <c r="I16" s="91"/>
      <c r="J16" s="91"/>
      <c r="K16" s="98"/>
      <c r="L16" s="98"/>
      <c r="M16" s="98"/>
      <c r="N16" s="98"/>
    </row>
    <row r="17" spans="1:14" x14ac:dyDescent="0.25">
      <c r="A17" s="92" t="s">
        <v>69</v>
      </c>
      <c r="B17" s="93"/>
      <c r="C17" s="93"/>
      <c r="D17" s="93"/>
      <c r="E17" s="93"/>
      <c r="F17" s="93"/>
      <c r="G17" s="93"/>
      <c r="H17" s="93"/>
      <c r="I17" s="93"/>
      <c r="J17" s="93"/>
      <c r="K17" s="98"/>
      <c r="L17" s="98"/>
      <c r="M17" s="98"/>
      <c r="N17" s="98"/>
    </row>
    <row r="18" spans="1:14" x14ac:dyDescent="0.25">
      <c r="A18" s="92" t="s">
        <v>66</v>
      </c>
    </row>
    <row r="19" spans="1:14" x14ac:dyDescent="0.25">
      <c r="A19" s="94" t="s">
        <v>70</v>
      </c>
      <c r="B19" s="101"/>
    </row>
    <row r="20" spans="1:14" x14ac:dyDescent="0.25">
      <c r="B20" s="101"/>
    </row>
    <row r="21" spans="1:14" x14ac:dyDescent="0.25">
      <c r="B21" s="104"/>
    </row>
  </sheetData>
  <mergeCells count="5">
    <mergeCell ref="A3:B3"/>
    <mergeCell ref="A4:A5"/>
    <mergeCell ref="A6:A11"/>
    <mergeCell ref="A12:A14"/>
    <mergeCell ref="A15:B1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BD3EC-0B81-4C33-9D15-7CD809D34060}">
  <dimension ref="A1:J14"/>
  <sheetViews>
    <sheetView showGridLines="0" workbookViewId="0"/>
  </sheetViews>
  <sheetFormatPr baseColWidth="10" defaultRowHeight="15" x14ac:dyDescent="0.25"/>
  <cols>
    <col min="2" max="2" width="25.85546875" customWidth="1"/>
  </cols>
  <sheetData>
    <row r="1" spans="1:10" x14ac:dyDescent="0.25">
      <c r="A1" s="78" t="s">
        <v>65</v>
      </c>
      <c r="B1" s="79"/>
      <c r="C1" s="79"/>
      <c r="D1" s="79"/>
      <c r="E1" s="79"/>
      <c r="F1" s="79"/>
      <c r="G1" s="79"/>
      <c r="H1" s="79"/>
      <c r="I1" s="79"/>
      <c r="J1" s="79"/>
    </row>
    <row r="2" spans="1:10" x14ac:dyDescent="0.25">
      <c r="A2" s="80" t="s">
        <v>25</v>
      </c>
      <c r="B2" s="81"/>
      <c r="C2" s="81"/>
      <c r="D2" s="81"/>
      <c r="E2" s="81"/>
      <c r="F2" s="81"/>
      <c r="G2" s="81"/>
      <c r="H2" s="81"/>
      <c r="I2" s="81"/>
      <c r="J2" s="81"/>
    </row>
    <row r="3" spans="1:10" x14ac:dyDescent="0.25">
      <c r="A3" s="118" t="s">
        <v>68</v>
      </c>
      <c r="B3" s="119"/>
      <c r="C3" s="82">
        <f t="shared" ref="C3:H3" si="0">D3-1</f>
        <v>2016</v>
      </c>
      <c r="D3" s="82">
        <f t="shared" si="0"/>
        <v>2017</v>
      </c>
      <c r="E3" s="82">
        <f t="shared" si="0"/>
        <v>2018</v>
      </c>
      <c r="F3" s="82">
        <f t="shared" si="0"/>
        <v>2019</v>
      </c>
      <c r="G3" s="82">
        <f t="shared" si="0"/>
        <v>2020</v>
      </c>
      <c r="H3" s="82">
        <f t="shared" si="0"/>
        <v>2021</v>
      </c>
      <c r="I3" s="82">
        <f>J3-1</f>
        <v>2022</v>
      </c>
      <c r="J3" s="82">
        <v>2023</v>
      </c>
    </row>
    <row r="4" spans="1:10" x14ac:dyDescent="0.25">
      <c r="A4" s="120" t="s">
        <v>43</v>
      </c>
      <c r="B4" s="83" t="s">
        <v>8</v>
      </c>
      <c r="C4" s="84">
        <v>61.881947099999998</v>
      </c>
      <c r="D4" s="84">
        <v>63.3657161</v>
      </c>
      <c r="E4" s="84">
        <v>65.922444200000001</v>
      </c>
      <c r="F4" s="84">
        <v>65.527620400000004</v>
      </c>
      <c r="G4" s="84">
        <v>67.110978000000003</v>
      </c>
      <c r="H4" s="84">
        <v>66.312997300000006</v>
      </c>
      <c r="I4" s="84">
        <v>69.710068500000006</v>
      </c>
      <c r="J4" s="84">
        <v>70.547550400000006</v>
      </c>
    </row>
    <row r="5" spans="1:10" x14ac:dyDescent="0.25">
      <c r="A5" s="121"/>
      <c r="B5" s="85" t="s">
        <v>9</v>
      </c>
      <c r="C5" s="87">
        <v>73.973663799999997</v>
      </c>
      <c r="D5" s="87">
        <v>75.318268599999996</v>
      </c>
      <c r="E5" s="87">
        <v>77.122877099999997</v>
      </c>
      <c r="F5" s="87">
        <v>75.230296800000005</v>
      </c>
      <c r="G5" s="87">
        <v>75.062016600000007</v>
      </c>
      <c r="H5" s="87">
        <v>73.199350899999999</v>
      </c>
      <c r="I5" s="87">
        <v>75.324203100000005</v>
      </c>
      <c r="J5" s="87">
        <v>75.656349000000006</v>
      </c>
    </row>
    <row r="6" spans="1:10" x14ac:dyDescent="0.25">
      <c r="A6" s="124" t="s">
        <v>51</v>
      </c>
      <c r="B6" s="88" t="s">
        <v>52</v>
      </c>
      <c r="C6" s="84">
        <v>76.217765</v>
      </c>
      <c r="D6" s="84">
        <v>75.586206899999993</v>
      </c>
      <c r="E6" s="84">
        <v>75.876577800000007</v>
      </c>
      <c r="F6" s="84">
        <v>77.439797200000001</v>
      </c>
      <c r="G6" s="84">
        <v>77.553837700000003</v>
      </c>
      <c r="H6" s="84">
        <v>72.985507200000001</v>
      </c>
      <c r="I6" s="84">
        <v>75.280618599999997</v>
      </c>
      <c r="J6" s="84">
        <v>75.466246400000003</v>
      </c>
    </row>
    <row r="7" spans="1:10" x14ac:dyDescent="0.25">
      <c r="A7" s="125"/>
      <c r="B7" s="83" t="s">
        <v>53</v>
      </c>
      <c r="C7" s="84">
        <v>68.935076499999994</v>
      </c>
      <c r="D7" s="84">
        <v>70.628799599999994</v>
      </c>
      <c r="E7" s="84">
        <v>72.258003400000007</v>
      </c>
      <c r="F7" s="84">
        <v>70.806899299999998</v>
      </c>
      <c r="G7" s="84">
        <v>69.458180999999996</v>
      </c>
      <c r="H7" s="84">
        <v>67.804186700000002</v>
      </c>
      <c r="I7" s="84">
        <v>70.599911800000001</v>
      </c>
      <c r="J7" s="84">
        <v>72.368421100000006</v>
      </c>
    </row>
    <row r="8" spans="1:10" x14ac:dyDescent="0.25">
      <c r="A8" s="125"/>
      <c r="B8" s="83" t="s">
        <v>54</v>
      </c>
      <c r="C8" s="84">
        <v>47.346938799999997</v>
      </c>
      <c r="D8" s="84">
        <v>48.369565199999997</v>
      </c>
      <c r="E8" s="84">
        <v>56.213872799999997</v>
      </c>
      <c r="F8" s="84">
        <v>56.3981043</v>
      </c>
      <c r="G8" s="84">
        <v>58.5808581</v>
      </c>
      <c r="H8" s="84">
        <v>58.852459000000003</v>
      </c>
      <c r="I8" s="84">
        <v>59.846153800000003</v>
      </c>
      <c r="J8" s="84">
        <v>61.546499500000003</v>
      </c>
    </row>
    <row r="9" spans="1:10" x14ac:dyDescent="0.25">
      <c r="A9" s="126" t="s">
        <v>55</v>
      </c>
      <c r="B9" s="127"/>
      <c r="C9" s="89">
        <v>67.896359099999998</v>
      </c>
      <c r="D9" s="89">
        <v>69.295752399999998</v>
      </c>
      <c r="E9" s="89">
        <v>71.545598900000002</v>
      </c>
      <c r="F9" s="89">
        <v>70.469157300000006</v>
      </c>
      <c r="G9" s="89">
        <v>71.138211400000003</v>
      </c>
      <c r="H9" s="89">
        <v>69.619949599999998</v>
      </c>
      <c r="I9" s="89">
        <v>72.321831299999999</v>
      </c>
      <c r="J9" s="89">
        <v>73.023416999999995</v>
      </c>
    </row>
    <row r="10" spans="1:10" x14ac:dyDescent="0.25">
      <c r="A10" s="90" t="s">
        <v>0</v>
      </c>
      <c r="B10" s="91"/>
      <c r="C10" s="91"/>
      <c r="D10" s="91"/>
      <c r="E10" s="91"/>
      <c r="F10" s="91"/>
      <c r="G10" s="91"/>
      <c r="H10" s="91"/>
      <c r="I10" s="91"/>
      <c r="J10" s="91"/>
    </row>
    <row r="11" spans="1:10" x14ac:dyDescent="0.25">
      <c r="A11" s="92" t="s">
        <v>71</v>
      </c>
      <c r="B11" s="93"/>
      <c r="C11" s="93"/>
      <c r="D11" s="93"/>
      <c r="E11" s="93"/>
      <c r="F11" s="93"/>
      <c r="G11" s="93"/>
      <c r="H11" s="93"/>
      <c r="I11" s="93"/>
      <c r="J11" s="93"/>
    </row>
    <row r="12" spans="1:10" x14ac:dyDescent="0.25">
      <c r="A12" s="94" t="s">
        <v>67</v>
      </c>
    </row>
    <row r="13" spans="1:10" x14ac:dyDescent="0.25">
      <c r="A13" s="94" t="s">
        <v>72</v>
      </c>
    </row>
    <row r="14" spans="1:10" x14ac:dyDescent="0.25">
      <c r="C14" s="101"/>
    </row>
  </sheetData>
  <mergeCells count="4">
    <mergeCell ref="A3:B3"/>
    <mergeCell ref="A4:A5"/>
    <mergeCell ref="A6:A8"/>
    <mergeCell ref="A9:B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</vt:i4>
      </vt:variant>
    </vt:vector>
  </HeadingPairs>
  <TitlesOfParts>
    <vt:vector size="8" baseType="lpstr">
      <vt:lpstr>SOMMAIRE</vt:lpstr>
      <vt:lpstr>AVERTISSEMENT</vt:lpstr>
      <vt:lpstr>Figure 1</vt:lpstr>
      <vt:lpstr>Figure 2</vt:lpstr>
      <vt:lpstr>Figure 3</vt:lpstr>
      <vt:lpstr>Figure 4</vt:lpstr>
      <vt:lpstr>Figure 5</vt:lpstr>
      <vt:lpstr>SOMMAIRE!_ftnref1</vt:lpstr>
    </vt:vector>
  </TitlesOfParts>
  <Company>Secrétariat Général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PONS Yannig</dc:creator>
  <cp:lastModifiedBy>CHARDON Olivier</cp:lastModifiedBy>
  <cp:lastPrinted>2022-07-19T17:18:21Z</cp:lastPrinted>
  <dcterms:created xsi:type="dcterms:W3CDTF">2022-05-23T12:11:55Z</dcterms:created>
  <dcterms:modified xsi:type="dcterms:W3CDTF">2025-10-13T15:05:11Z</dcterms:modified>
</cp:coreProperties>
</file>